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iPath\RPA_BMW\"/>
    </mc:Choice>
  </mc:AlternateContent>
  <xr:revisionPtr revIDLastSave="0" documentId="13_ncr:1_{1B0643A1-0150-45CC-A4E4-2D50042FC165}" xr6:coauthVersionLast="47" xr6:coauthVersionMax="47" xr10:uidLastSave="{00000000-0000-0000-0000-000000000000}"/>
  <bookViews>
    <workbookView xWindow="-120" yWindow="-120" windowWidth="29040" windowHeight="15840" tabRatio="597" activeTab="5" xr2:uid="{A0E393C2-2AC9-4351-BB6D-2B222B860E1F}"/>
  </bookViews>
  <sheets>
    <sheet name="URBANEDGE" sheetId="1" r:id="rId1"/>
    <sheet name="TICK HOMES" sheetId="4" r:id="rId2"/>
    <sheet name="SYMMETRIC HOMES" sheetId="5" r:id="rId3"/>
    <sheet name="1 HOMES" sheetId="6" r:id="rId4"/>
    <sheet name="APT-CES ONLY" sheetId="7" r:id="rId5"/>
    <sheet name="3 PHASE" sheetId="8" r:id="rId6"/>
    <sheet name="Abbreviation" sheetId="2" state="hidden" r:id="rId7"/>
    <sheet name="Contact info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69" i="1" l="1"/>
  <c r="AI70" i="1"/>
  <c r="AI136" i="1"/>
  <c r="AI137" i="1"/>
  <c r="AI148" i="1"/>
  <c r="AH155" i="1"/>
  <c r="AH201" i="1"/>
  <c r="F298" i="4"/>
  <c r="G298" i="4" a="1"/>
  <c r="G298" i="4" s="1"/>
  <c r="AH298" i="4" s="1"/>
  <c r="AF298" i="4" a="1"/>
  <c r="AF298" i="4" s="1"/>
  <c r="AG298" i="4" a="1"/>
  <c r="AG298" i="4" s="1"/>
  <c r="F299" i="4"/>
  <c r="G299" i="4" a="1"/>
  <c r="G299" i="4" s="1"/>
  <c r="AH299" i="4" s="1"/>
  <c r="I299" i="4"/>
  <c r="AI299" i="4" s="1"/>
  <c r="AB299" i="4"/>
  <c r="AF299" i="4" a="1"/>
  <c r="AF299" i="4" s="1"/>
  <c r="AG299" i="4" a="1"/>
  <c r="AG299" i="4" s="1"/>
  <c r="AH197" i="5"/>
  <c r="F298" i="5"/>
  <c r="G298" i="5" a="1"/>
  <c r="G298" i="5" s="1"/>
  <c r="AH298" i="5" s="1"/>
  <c r="AF298" i="5" a="1"/>
  <c r="AF298" i="5" s="1"/>
  <c r="AG298" i="5" a="1"/>
  <c r="AG298" i="5" s="1"/>
  <c r="F299" i="5"/>
  <c r="G299" i="5" a="1"/>
  <c r="G299" i="5" s="1"/>
  <c r="I299" i="5"/>
  <c r="AI299" i="5" s="1"/>
  <c r="AB299" i="5"/>
  <c r="AF299" i="5" a="1"/>
  <c r="AF299" i="5" s="1"/>
  <c r="AG299" i="5" a="1"/>
  <c r="AG299" i="5" s="1"/>
  <c r="AH299" i="5"/>
  <c r="F300" i="5"/>
  <c r="G300" i="5" a="1"/>
  <c r="G300" i="5" s="1"/>
  <c r="AH300" i="5" s="1"/>
  <c r="I300" i="5"/>
  <c r="AB300" i="5"/>
  <c r="AF300" i="5" a="1"/>
  <c r="AF300" i="5" s="1"/>
  <c r="AG300" i="5" a="1"/>
  <c r="AG300" i="5" s="1"/>
  <c r="AI300" i="5"/>
  <c r="F301" i="5"/>
  <c r="G301" i="5" a="1"/>
  <c r="G301" i="5" s="1"/>
  <c r="I301" i="5"/>
  <c r="AI301" i="5" s="1"/>
  <c r="AB301" i="5"/>
  <c r="AF301" i="5" a="1"/>
  <c r="AF301" i="5" s="1"/>
  <c r="AG301" i="5" a="1"/>
  <c r="AG301" i="5" s="1"/>
  <c r="AH301" i="5"/>
  <c r="F302" i="5"/>
  <c r="G302" i="5" a="1"/>
  <c r="G302" i="5" s="1"/>
  <c r="I302" i="5"/>
  <c r="AI302" i="5" s="1"/>
  <c r="AB302" i="5"/>
  <c r="AF302" i="5" a="1"/>
  <c r="AF302" i="5" s="1"/>
  <c r="AG302" i="5" a="1"/>
  <c r="AG302" i="5" s="1"/>
  <c r="AH302" i="5"/>
  <c r="F303" i="5"/>
  <c r="G303" i="5" a="1"/>
  <c r="G303" i="5" s="1"/>
  <c r="AH303" i="5" s="1"/>
  <c r="I303" i="5"/>
  <c r="AI303" i="5" s="1"/>
  <c r="AB303" i="5"/>
  <c r="AF303" i="5" a="1"/>
  <c r="AF303" i="5" s="1"/>
  <c r="AG303" i="5" a="1"/>
  <c r="AG303" i="5" s="1"/>
  <c r="F304" i="5"/>
  <c r="G304" i="5" a="1"/>
  <c r="G304" i="5" s="1"/>
  <c r="AH304" i="5" s="1"/>
  <c r="I304" i="5"/>
  <c r="AB304" i="5"/>
  <c r="AF304" i="5" a="1"/>
  <c r="AF304" i="5" s="1"/>
  <c r="AG304" i="5" a="1"/>
  <c r="AG304" i="5" s="1"/>
  <c r="AI304" i="5"/>
  <c r="F305" i="5"/>
  <c r="G305" i="5" a="1"/>
  <c r="G305" i="5" s="1"/>
  <c r="I305" i="5"/>
  <c r="AI305" i="5" s="1"/>
  <c r="AB305" i="5"/>
  <c r="AF305" i="5" a="1"/>
  <c r="AF305" i="5" s="1"/>
  <c r="AG305" i="5" a="1"/>
  <c r="AG305" i="5" s="1"/>
  <c r="AH305" i="5"/>
  <c r="F306" i="5"/>
  <c r="G306" i="5" a="1"/>
  <c r="G306" i="5" s="1"/>
  <c r="I306" i="5"/>
  <c r="AI306" i="5" s="1"/>
  <c r="AB306" i="5"/>
  <c r="AF306" i="5" a="1"/>
  <c r="AF306" i="5" s="1"/>
  <c r="AG306" i="5" a="1"/>
  <c r="AG306" i="5" s="1"/>
  <c r="AH306" i="5"/>
  <c r="F307" i="5"/>
  <c r="G307" i="5" a="1"/>
  <c r="G307" i="5" s="1"/>
  <c r="AH307" i="5" s="1"/>
  <c r="I307" i="5"/>
  <c r="AI307" i="5" s="1"/>
  <c r="AB307" i="5"/>
  <c r="AF307" i="5" a="1"/>
  <c r="AF307" i="5" s="1"/>
  <c r="AG307" i="5" a="1"/>
  <c r="AG307" i="5" s="1"/>
  <c r="F308" i="5"/>
  <c r="G308" i="5" a="1"/>
  <c r="G308" i="5" s="1"/>
  <c r="I308" i="5"/>
  <c r="AI308" i="5" s="1"/>
  <c r="AB308" i="5"/>
  <c r="AF308" i="5" a="1"/>
  <c r="AF308" i="5" s="1"/>
  <c r="AG308" i="5" a="1"/>
  <c r="AG308" i="5" s="1"/>
  <c r="AH308" i="5"/>
  <c r="F309" i="5"/>
  <c r="G309" i="5" a="1"/>
  <c r="G309" i="5" s="1"/>
  <c r="I309" i="5"/>
  <c r="AB309" i="5"/>
  <c r="AF309" i="5" a="1"/>
  <c r="AF309" i="5" s="1"/>
  <c r="AG309" i="5" a="1"/>
  <c r="AG309" i="5" s="1"/>
  <c r="AH309" i="5"/>
  <c r="AI309" i="5"/>
  <c r="F310" i="5"/>
  <c r="G310" i="5" a="1"/>
  <c r="G310" i="5" s="1"/>
  <c r="AH310" i="5" s="1"/>
  <c r="I310" i="5"/>
  <c r="AI310" i="5" s="1"/>
  <c r="AB310" i="5"/>
  <c r="AF310" i="5" a="1"/>
  <c r="AF310" i="5" s="1"/>
  <c r="AG310" i="5" a="1"/>
  <c r="AG310" i="5" s="1"/>
  <c r="F311" i="5"/>
  <c r="G311" i="5" a="1"/>
  <c r="G311" i="5" s="1"/>
  <c r="I311" i="5"/>
  <c r="AI311" i="5" s="1"/>
  <c r="AB311" i="5"/>
  <c r="AF311" i="5" a="1"/>
  <c r="AF311" i="5" s="1"/>
  <c r="AG311" i="5" a="1"/>
  <c r="AG311" i="5" s="1"/>
  <c r="AH311" i="5"/>
  <c r="F312" i="5"/>
  <c r="G312" i="5" a="1"/>
  <c r="G312" i="5" s="1"/>
  <c r="I312" i="5"/>
  <c r="AB312" i="5"/>
  <c r="AF312" i="5" a="1"/>
  <c r="AF312" i="5" s="1"/>
  <c r="AG312" i="5" a="1"/>
  <c r="AG312" i="5" s="1"/>
  <c r="AH312" i="5"/>
  <c r="AI312" i="5"/>
  <c r="F313" i="5"/>
  <c r="G313" i="5" a="1"/>
  <c r="G313" i="5" s="1"/>
  <c r="I313" i="5"/>
  <c r="AI313" i="5" s="1"/>
  <c r="AB313" i="5"/>
  <c r="AF313" i="5" a="1"/>
  <c r="AF313" i="5" s="1"/>
  <c r="AG313" i="5" a="1"/>
  <c r="AG313" i="5" s="1"/>
  <c r="AH313" i="5"/>
  <c r="F314" i="5"/>
  <c r="G314" i="5" a="1"/>
  <c r="G314" i="5" s="1"/>
  <c r="AH314" i="5" s="1"/>
  <c r="I314" i="5"/>
  <c r="AI314" i="5" s="1"/>
  <c r="AB314" i="5"/>
  <c r="AF314" i="5" a="1"/>
  <c r="AF314" i="5" s="1"/>
  <c r="AG314" i="5" a="1"/>
  <c r="AG314" i="5" s="1"/>
  <c r="F315" i="5"/>
  <c r="G315" i="5" a="1"/>
  <c r="G315" i="5" s="1"/>
  <c r="I315" i="5"/>
  <c r="AB315" i="5"/>
  <c r="AF315" i="5" a="1"/>
  <c r="AF315" i="5" s="1"/>
  <c r="AG315" i="5" a="1"/>
  <c r="AG315" i="5" s="1"/>
  <c r="AH315" i="5"/>
  <c r="AI315" i="5"/>
  <c r="F316" i="5"/>
  <c r="G316" i="5" a="1"/>
  <c r="G316" i="5" s="1"/>
  <c r="I316" i="5"/>
  <c r="AI316" i="5" s="1"/>
  <c r="AB316" i="5"/>
  <c r="AF316" i="5" a="1"/>
  <c r="AF316" i="5" s="1"/>
  <c r="AG316" i="5" a="1"/>
  <c r="AG316" i="5" s="1"/>
  <c r="AH316" i="5"/>
  <c r="F317" i="5"/>
  <c r="G317" i="5" a="1"/>
  <c r="G317" i="5" s="1"/>
  <c r="AH317" i="5" s="1"/>
  <c r="I317" i="5"/>
  <c r="AI317" i="5" s="1"/>
  <c r="AB317" i="5"/>
  <c r="AF317" i="5" a="1"/>
  <c r="AF317" i="5" s="1"/>
  <c r="AG317" i="5" a="1"/>
  <c r="AG317" i="5" s="1"/>
  <c r="F318" i="5"/>
  <c r="G318" i="5" a="1"/>
  <c r="G318" i="5" s="1"/>
  <c r="I318" i="5"/>
  <c r="AI318" i="5" s="1"/>
  <c r="AB318" i="5"/>
  <c r="AF318" i="5" a="1"/>
  <c r="AF318" i="5" s="1"/>
  <c r="AG318" i="5" a="1"/>
  <c r="AG318" i="5" s="1"/>
  <c r="AH318" i="5"/>
  <c r="F319" i="5"/>
  <c r="G319" i="5" a="1"/>
  <c r="G319" i="5" s="1"/>
  <c r="I319" i="5"/>
  <c r="AI319" i="5" s="1"/>
  <c r="AB319" i="5"/>
  <c r="AF319" i="5" a="1"/>
  <c r="AF319" i="5" s="1"/>
  <c r="AG319" i="5" a="1"/>
  <c r="AG319" i="5" s="1"/>
  <c r="AH319" i="5"/>
  <c r="F320" i="5"/>
  <c r="G320" i="5" a="1"/>
  <c r="G320" i="5" s="1"/>
  <c r="AH320" i="5" s="1"/>
  <c r="I320" i="5"/>
  <c r="AI320" i="5" s="1"/>
  <c r="AB320" i="5"/>
  <c r="AF320" i="5" a="1"/>
  <c r="AF320" i="5" s="1"/>
  <c r="AG320" i="5" a="1"/>
  <c r="AG320" i="5" s="1"/>
  <c r="F321" i="5"/>
  <c r="G321" i="5" a="1"/>
  <c r="G321" i="5" s="1"/>
  <c r="I321" i="5"/>
  <c r="AI321" i="5" s="1"/>
  <c r="AB321" i="5"/>
  <c r="AF321" i="5" a="1"/>
  <c r="AF321" i="5" s="1"/>
  <c r="AG321" i="5" a="1"/>
  <c r="AG321" i="5" s="1"/>
  <c r="AH321" i="5"/>
  <c r="F322" i="5"/>
  <c r="G322" i="5" a="1"/>
  <c r="G322" i="5" s="1"/>
  <c r="I322" i="5"/>
  <c r="AI322" i="5" s="1"/>
  <c r="AB322" i="5"/>
  <c r="AF322" i="5" a="1"/>
  <c r="AF322" i="5" s="1"/>
  <c r="AG322" i="5" a="1"/>
  <c r="AG322" i="5" s="1"/>
  <c r="AH322" i="5"/>
  <c r="F323" i="5"/>
  <c r="G323" i="5" a="1"/>
  <c r="G323" i="5" s="1"/>
  <c r="AH323" i="5" s="1"/>
  <c r="I323" i="5"/>
  <c r="AI323" i="5" s="1"/>
  <c r="AB323" i="5"/>
  <c r="AF323" i="5" a="1"/>
  <c r="AF323" i="5" s="1"/>
  <c r="AG323" i="5" a="1"/>
  <c r="AG323" i="5" s="1"/>
  <c r="F324" i="5"/>
  <c r="G324" i="5" a="1"/>
  <c r="G324" i="5" s="1"/>
  <c r="I324" i="5"/>
  <c r="AI324" i="5" s="1"/>
  <c r="AB324" i="5"/>
  <c r="AF324" i="5" a="1"/>
  <c r="AF324" i="5" s="1"/>
  <c r="AG324" i="5" a="1"/>
  <c r="AG324" i="5" s="1"/>
  <c r="AH324" i="5"/>
  <c r="F325" i="5"/>
  <c r="G325" i="5" a="1"/>
  <c r="G325" i="5" s="1"/>
  <c r="I325" i="5"/>
  <c r="AI325" i="5" s="1"/>
  <c r="AB325" i="5"/>
  <c r="AF325" i="5" a="1"/>
  <c r="AF325" i="5" s="1"/>
  <c r="AG325" i="5" a="1"/>
  <c r="AG325" i="5" s="1"/>
  <c r="AH325" i="5"/>
  <c r="F326" i="5"/>
  <c r="G326" i="5" a="1"/>
  <c r="G326" i="5" s="1"/>
  <c r="AH326" i="5" s="1"/>
  <c r="I326" i="5"/>
  <c r="AI326" i="5" s="1"/>
  <c r="AB326" i="5"/>
  <c r="AF326" i="5" a="1"/>
  <c r="AF326" i="5" s="1"/>
  <c r="AG326" i="5" a="1"/>
  <c r="AG326" i="5" s="1"/>
  <c r="F327" i="5"/>
  <c r="G327" i="5" a="1"/>
  <c r="G327" i="5" s="1"/>
  <c r="I327" i="5"/>
  <c r="AI327" i="5" s="1"/>
  <c r="AB327" i="5"/>
  <c r="AF327" i="5" a="1"/>
  <c r="AF327" i="5" s="1"/>
  <c r="AG327" i="5" a="1"/>
  <c r="AG327" i="5" s="1"/>
  <c r="AH327" i="5"/>
  <c r="F328" i="5"/>
  <c r="G328" i="5" a="1"/>
  <c r="G328" i="5" s="1"/>
  <c r="I328" i="5"/>
  <c r="AI328" i="5" s="1"/>
  <c r="AB328" i="5"/>
  <c r="AF328" i="5" a="1"/>
  <c r="AF328" i="5" s="1"/>
  <c r="AG328" i="5" a="1"/>
  <c r="AG328" i="5" s="1"/>
  <c r="AH328" i="5"/>
  <c r="F329" i="5"/>
  <c r="G329" i="5" a="1"/>
  <c r="G329" i="5" s="1"/>
  <c r="AH329" i="5" s="1"/>
  <c r="I329" i="5"/>
  <c r="AI329" i="5" s="1"/>
  <c r="AB329" i="5"/>
  <c r="AF329" i="5" a="1"/>
  <c r="AF329" i="5" s="1"/>
  <c r="AG329" i="5" a="1"/>
  <c r="AG329" i="5" s="1"/>
  <c r="F330" i="5"/>
  <c r="G330" i="5" a="1"/>
  <c r="G330" i="5" s="1"/>
  <c r="I330" i="5"/>
  <c r="AI330" i="5" s="1"/>
  <c r="AB330" i="5"/>
  <c r="AF330" i="5" a="1"/>
  <c r="AF330" i="5" s="1"/>
  <c r="AG330" i="5" a="1"/>
  <c r="AG330" i="5" s="1"/>
  <c r="AH330" i="5"/>
  <c r="F331" i="5"/>
  <c r="G331" i="5" a="1"/>
  <c r="G331" i="5" s="1"/>
  <c r="I331" i="5"/>
  <c r="AI331" i="5" s="1"/>
  <c r="AB331" i="5"/>
  <c r="AF331" i="5" a="1"/>
  <c r="AF331" i="5" s="1"/>
  <c r="AG331" i="5" a="1"/>
  <c r="AG331" i="5" s="1"/>
  <c r="AH331" i="5"/>
  <c r="F332" i="5"/>
  <c r="G332" i="5" a="1"/>
  <c r="G332" i="5" s="1"/>
  <c r="I332" i="5"/>
  <c r="AI332" i="5" s="1"/>
  <c r="AB332" i="5"/>
  <c r="AF332" i="5" a="1"/>
  <c r="AF332" i="5" s="1"/>
  <c r="AG332" i="5" a="1"/>
  <c r="AG332" i="5" s="1"/>
  <c r="AH332" i="5"/>
  <c r="F333" i="5"/>
  <c r="G333" i="5" a="1"/>
  <c r="G333" i="5" s="1"/>
  <c r="I333" i="5"/>
  <c r="AI333" i="5" s="1"/>
  <c r="AB333" i="5"/>
  <c r="AF333" i="5" a="1"/>
  <c r="AF333" i="5" s="1"/>
  <c r="AG333" i="5" a="1"/>
  <c r="AG333" i="5" s="1"/>
  <c r="AH333" i="5"/>
  <c r="F334" i="5"/>
  <c r="G334" i="5" a="1"/>
  <c r="G334" i="5" s="1"/>
  <c r="I334" i="5"/>
  <c r="AI334" i="5" s="1"/>
  <c r="AB334" i="5"/>
  <c r="AF334" i="5" a="1"/>
  <c r="AF334" i="5" s="1"/>
  <c r="AG334" i="5" a="1"/>
  <c r="AG334" i="5" s="1"/>
  <c r="AH334" i="5"/>
  <c r="F335" i="5"/>
  <c r="G335" i="5" a="1"/>
  <c r="G335" i="5" s="1"/>
  <c r="I335" i="5"/>
  <c r="AI335" i="5" s="1"/>
  <c r="AB335" i="5"/>
  <c r="AF335" i="5" a="1"/>
  <c r="AF335" i="5" s="1"/>
  <c r="AG335" i="5" a="1"/>
  <c r="AG335" i="5" s="1"/>
  <c r="AH335" i="5"/>
  <c r="F336" i="5"/>
  <c r="G336" i="5" a="1"/>
  <c r="G336" i="5" s="1"/>
  <c r="I336" i="5"/>
  <c r="AI336" i="5" s="1"/>
  <c r="AB336" i="5"/>
  <c r="AF336" i="5" a="1"/>
  <c r="AF336" i="5" s="1"/>
  <c r="AG336" i="5" a="1"/>
  <c r="AG336" i="5" s="1"/>
  <c r="AH336" i="5"/>
  <c r="F337" i="5"/>
  <c r="G337" i="5" a="1"/>
  <c r="G337" i="5" s="1"/>
  <c r="I337" i="5"/>
  <c r="AI337" i="5" s="1"/>
  <c r="AB337" i="5"/>
  <c r="AF337" i="5" a="1"/>
  <c r="AF337" i="5" s="1"/>
  <c r="AG337" i="5" a="1"/>
  <c r="AG337" i="5" s="1"/>
  <c r="AH337" i="5"/>
  <c r="F338" i="5"/>
  <c r="G338" i="5" a="1"/>
  <c r="G338" i="5" s="1"/>
  <c r="I338" i="5"/>
  <c r="AI338" i="5" s="1"/>
  <c r="AB338" i="5"/>
  <c r="AF338" i="5" a="1"/>
  <c r="AF338" i="5" s="1"/>
  <c r="AG338" i="5" a="1"/>
  <c r="AG338" i="5" s="1"/>
  <c r="AH338" i="5"/>
  <c r="F339" i="5"/>
  <c r="G339" i="5" a="1"/>
  <c r="G339" i="5" s="1"/>
  <c r="I339" i="5"/>
  <c r="AI339" i="5" s="1"/>
  <c r="AB339" i="5"/>
  <c r="AF339" i="5" a="1"/>
  <c r="AF339" i="5" s="1"/>
  <c r="AG339" i="5" a="1"/>
  <c r="AG339" i="5" s="1"/>
  <c r="AH339" i="5"/>
  <c r="F340" i="5"/>
  <c r="G340" i="5" a="1"/>
  <c r="G340" i="5" s="1"/>
  <c r="I340" i="5"/>
  <c r="AI340" i="5" s="1"/>
  <c r="AB340" i="5"/>
  <c r="AF340" i="5" a="1"/>
  <c r="AF340" i="5" s="1"/>
  <c r="AG340" i="5" a="1"/>
  <c r="AG340" i="5" s="1"/>
  <c r="AH340" i="5"/>
  <c r="F341" i="5"/>
  <c r="G341" i="5" a="1"/>
  <c r="G341" i="5" s="1"/>
  <c r="I341" i="5"/>
  <c r="AI341" i="5" s="1"/>
  <c r="AB341" i="5"/>
  <c r="AF341" i="5" a="1"/>
  <c r="AF341" i="5" s="1"/>
  <c r="AG341" i="5" a="1"/>
  <c r="AG341" i="5" s="1"/>
  <c r="AH341" i="5"/>
  <c r="F342" i="5"/>
  <c r="G342" i="5" a="1"/>
  <c r="G342" i="5" s="1"/>
  <c r="I342" i="5"/>
  <c r="AI342" i="5" s="1"/>
  <c r="AB342" i="5"/>
  <c r="AF342" i="5" a="1"/>
  <c r="AF342" i="5" s="1"/>
  <c r="AG342" i="5" a="1"/>
  <c r="AG342" i="5" s="1"/>
  <c r="AH342" i="5"/>
  <c r="F343" i="5"/>
  <c r="G343" i="5" a="1"/>
  <c r="G343" i="5" s="1"/>
  <c r="I343" i="5"/>
  <c r="AI343" i="5" s="1"/>
  <c r="AB343" i="5"/>
  <c r="AF343" i="5" a="1"/>
  <c r="AF343" i="5" s="1"/>
  <c r="AG343" i="5" a="1"/>
  <c r="AG343" i="5" s="1"/>
  <c r="AH343" i="5"/>
  <c r="F344" i="5"/>
  <c r="G344" i="5" a="1"/>
  <c r="G344" i="5" s="1"/>
  <c r="I344" i="5"/>
  <c r="AI344" i="5" s="1"/>
  <c r="AB344" i="5"/>
  <c r="AF344" i="5" a="1"/>
  <c r="AF344" i="5" s="1"/>
  <c r="AG344" i="5" a="1"/>
  <c r="AG344" i="5" s="1"/>
  <c r="AH344" i="5"/>
  <c r="F345" i="5"/>
  <c r="G345" i="5" a="1"/>
  <c r="G345" i="5" s="1"/>
  <c r="I345" i="5"/>
  <c r="AI345" i="5" s="1"/>
  <c r="AB345" i="5"/>
  <c r="AF345" i="5" a="1"/>
  <c r="AF345" i="5" s="1"/>
  <c r="AG345" i="5" a="1"/>
  <c r="AG345" i="5" s="1"/>
  <c r="AH345" i="5"/>
  <c r="F346" i="5"/>
  <c r="G346" i="5" a="1"/>
  <c r="G346" i="5" s="1"/>
  <c r="I346" i="5"/>
  <c r="AI346" i="5" s="1"/>
  <c r="AB346" i="5"/>
  <c r="AF346" i="5" a="1"/>
  <c r="AF346" i="5" s="1"/>
  <c r="AG346" i="5" a="1"/>
  <c r="AG346" i="5" s="1"/>
  <c r="AH346" i="5"/>
  <c r="F347" i="5"/>
  <c r="G347" i="5" a="1"/>
  <c r="G347" i="5" s="1"/>
  <c r="I347" i="5"/>
  <c r="AI347" i="5" s="1"/>
  <c r="AB347" i="5"/>
  <c r="AF347" i="5" a="1"/>
  <c r="AF347" i="5" s="1"/>
  <c r="AG347" i="5" a="1"/>
  <c r="AG347" i="5" s="1"/>
  <c r="AH347" i="5"/>
  <c r="F348" i="5"/>
  <c r="G348" i="5" a="1"/>
  <c r="G348" i="5" s="1"/>
  <c r="I348" i="5"/>
  <c r="AI348" i="5" s="1"/>
  <c r="AB348" i="5"/>
  <c r="AF348" i="5" a="1"/>
  <c r="AF348" i="5" s="1"/>
  <c r="AG348" i="5" a="1"/>
  <c r="AG348" i="5" s="1"/>
  <c r="AH348" i="5"/>
  <c r="F349" i="5"/>
  <c r="G349" i="5" a="1"/>
  <c r="G349" i="5" s="1"/>
  <c r="I349" i="5"/>
  <c r="AI349" i="5" s="1"/>
  <c r="AB349" i="5"/>
  <c r="AF349" i="5" a="1"/>
  <c r="AF349" i="5" s="1"/>
  <c r="AG349" i="5" a="1"/>
  <c r="AG349" i="5" s="1"/>
  <c r="AH349" i="5"/>
  <c r="F350" i="5"/>
  <c r="G350" i="5" a="1"/>
  <c r="G350" i="5" s="1"/>
  <c r="I350" i="5"/>
  <c r="AI350" i="5" s="1"/>
  <c r="AB350" i="5"/>
  <c r="AF350" i="5" a="1"/>
  <c r="AF350" i="5" s="1"/>
  <c r="AG350" i="5" a="1"/>
  <c r="AG350" i="5" s="1"/>
  <c r="AH350" i="5"/>
  <c r="F351" i="5"/>
  <c r="G351" i="5" a="1"/>
  <c r="G351" i="5" s="1"/>
  <c r="I351" i="5"/>
  <c r="AI351" i="5" s="1"/>
  <c r="AB351" i="5"/>
  <c r="AF351" i="5" a="1"/>
  <c r="AF351" i="5" s="1"/>
  <c r="AG351" i="5" a="1"/>
  <c r="AG351" i="5" s="1"/>
  <c r="AH351" i="5"/>
  <c r="F352" i="5"/>
  <c r="G352" i="5" a="1"/>
  <c r="G352" i="5" s="1"/>
  <c r="I352" i="5"/>
  <c r="AI352" i="5" s="1"/>
  <c r="AB352" i="5"/>
  <c r="AF352" i="5" a="1"/>
  <c r="AF352" i="5" s="1"/>
  <c r="AG352" i="5" a="1"/>
  <c r="AG352" i="5" s="1"/>
  <c r="AH352" i="5"/>
  <c r="F353" i="5"/>
  <c r="G353" i="5" a="1"/>
  <c r="G353" i="5" s="1"/>
  <c r="I353" i="5"/>
  <c r="AI353" i="5" s="1"/>
  <c r="AB353" i="5"/>
  <c r="AF353" i="5" a="1"/>
  <c r="AF353" i="5" s="1"/>
  <c r="AG353" i="5" a="1"/>
  <c r="AG353" i="5" s="1"/>
  <c r="AH353" i="5"/>
  <c r="F354" i="5"/>
  <c r="G354" i="5" a="1"/>
  <c r="G354" i="5" s="1"/>
  <c r="I354" i="5"/>
  <c r="AI354" i="5" s="1"/>
  <c r="AB354" i="5"/>
  <c r="AF354" i="5" a="1"/>
  <c r="AF354" i="5" s="1"/>
  <c r="AG354" i="5" a="1"/>
  <c r="AG354" i="5" s="1"/>
  <c r="AH354" i="5"/>
  <c r="F355" i="5"/>
  <c r="G355" i="5" a="1"/>
  <c r="G355" i="5" s="1"/>
  <c r="I355" i="5"/>
  <c r="AI355" i="5" s="1"/>
  <c r="AB355" i="5"/>
  <c r="AF355" i="5" a="1"/>
  <c r="AF355" i="5" s="1"/>
  <c r="AG355" i="5" a="1"/>
  <c r="AG355" i="5" s="1"/>
  <c r="AH355" i="5"/>
  <c r="F356" i="5"/>
  <c r="G356" i="5" a="1"/>
  <c r="G356" i="5" s="1"/>
  <c r="I356" i="5"/>
  <c r="AI356" i="5" s="1"/>
  <c r="AB356" i="5"/>
  <c r="AF356" i="5" a="1"/>
  <c r="AF356" i="5" s="1"/>
  <c r="AG356" i="5" a="1"/>
  <c r="AG356" i="5" s="1"/>
  <c r="AH356" i="5"/>
  <c r="F357" i="5"/>
  <c r="G357" i="5" a="1"/>
  <c r="G357" i="5" s="1"/>
  <c r="I357" i="5"/>
  <c r="AI357" i="5" s="1"/>
  <c r="AB357" i="5"/>
  <c r="AF357" i="5" a="1"/>
  <c r="AF357" i="5" s="1"/>
  <c r="AG357" i="5" a="1"/>
  <c r="AG357" i="5" s="1"/>
  <c r="AH357" i="5"/>
  <c r="F358" i="5"/>
  <c r="G358" i="5" a="1"/>
  <c r="G358" i="5" s="1"/>
  <c r="I358" i="5"/>
  <c r="AI358" i="5" s="1"/>
  <c r="AB358" i="5"/>
  <c r="AF358" i="5" a="1"/>
  <c r="AF358" i="5" s="1"/>
  <c r="AG358" i="5" a="1"/>
  <c r="AG358" i="5" s="1"/>
  <c r="AH358" i="5"/>
  <c r="F359" i="5"/>
  <c r="G359" i="5" a="1"/>
  <c r="G359" i="5" s="1"/>
  <c r="I359" i="5"/>
  <c r="AI359" i="5" s="1"/>
  <c r="AB359" i="5"/>
  <c r="AF359" i="5" a="1"/>
  <c r="AF359" i="5" s="1"/>
  <c r="AG359" i="5" a="1"/>
  <c r="AG359" i="5" s="1"/>
  <c r="AH359" i="5"/>
  <c r="F360" i="5"/>
  <c r="G360" i="5" a="1"/>
  <c r="G360" i="5" s="1"/>
  <c r="I360" i="5"/>
  <c r="AI360" i="5" s="1"/>
  <c r="AB360" i="5"/>
  <c r="AF360" i="5" a="1"/>
  <c r="AF360" i="5" s="1"/>
  <c r="AG360" i="5" a="1"/>
  <c r="AG360" i="5" s="1"/>
  <c r="AH360" i="5"/>
  <c r="F361" i="5"/>
  <c r="G361" i="5" a="1"/>
  <c r="G361" i="5" s="1"/>
  <c r="I361" i="5"/>
  <c r="AI361" i="5" s="1"/>
  <c r="AB361" i="5"/>
  <c r="AF361" i="5" a="1"/>
  <c r="AF361" i="5" s="1"/>
  <c r="AG361" i="5" a="1"/>
  <c r="AG361" i="5" s="1"/>
  <c r="AH361" i="5"/>
  <c r="F362" i="5"/>
  <c r="G362" i="5" a="1"/>
  <c r="G362" i="5" s="1"/>
  <c r="I362" i="5"/>
  <c r="AI362" i="5" s="1"/>
  <c r="AB362" i="5"/>
  <c r="AF362" i="5" a="1"/>
  <c r="AF362" i="5" s="1"/>
  <c r="AG362" i="5" a="1"/>
  <c r="AG362" i="5" s="1"/>
  <c r="AH362" i="5"/>
  <c r="F363" i="5"/>
  <c r="G363" i="5" a="1"/>
  <c r="G363" i="5" s="1"/>
  <c r="I363" i="5"/>
  <c r="AI363" i="5" s="1"/>
  <c r="AB363" i="5"/>
  <c r="AF363" i="5" a="1"/>
  <c r="AF363" i="5" s="1"/>
  <c r="AG363" i="5" a="1"/>
  <c r="AG363" i="5" s="1"/>
  <c r="AH363" i="5"/>
  <c r="F364" i="5"/>
  <c r="G364" i="5" a="1"/>
  <c r="G364" i="5" s="1"/>
  <c r="I364" i="5"/>
  <c r="AI364" i="5" s="1"/>
  <c r="AB364" i="5"/>
  <c r="AF364" i="5" a="1"/>
  <c r="AF364" i="5" s="1"/>
  <c r="AG364" i="5" a="1"/>
  <c r="AG364" i="5" s="1"/>
  <c r="AH364" i="5"/>
  <c r="F365" i="5"/>
  <c r="G365" i="5" a="1"/>
  <c r="G365" i="5" s="1"/>
  <c r="I365" i="5"/>
  <c r="AI365" i="5" s="1"/>
  <c r="AB365" i="5"/>
  <c r="AF365" i="5" a="1"/>
  <c r="AF365" i="5" s="1"/>
  <c r="AG365" i="5" a="1"/>
  <c r="AG365" i="5" s="1"/>
  <c r="AH365" i="5"/>
  <c r="F366" i="5"/>
  <c r="G366" i="5" a="1"/>
  <c r="G366" i="5" s="1"/>
  <c r="I366" i="5"/>
  <c r="AI366" i="5" s="1"/>
  <c r="AB366" i="5"/>
  <c r="AF366" i="5" a="1"/>
  <c r="AF366" i="5" s="1"/>
  <c r="AG366" i="5" a="1"/>
  <c r="AG366" i="5" s="1"/>
  <c r="AH366" i="5"/>
  <c r="F367" i="5"/>
  <c r="G367" i="5" a="1"/>
  <c r="G367" i="5" s="1"/>
  <c r="I367" i="5"/>
  <c r="AI367" i="5" s="1"/>
  <c r="AB367" i="5"/>
  <c r="AF367" i="5" a="1"/>
  <c r="AF367" i="5" s="1"/>
  <c r="AG367" i="5" a="1"/>
  <c r="AG367" i="5" s="1"/>
  <c r="AH367" i="5"/>
  <c r="F368" i="5"/>
  <c r="G368" i="5" a="1"/>
  <c r="G368" i="5" s="1"/>
  <c r="I368" i="5"/>
  <c r="AI368" i="5" s="1"/>
  <c r="AB368" i="5"/>
  <c r="AF368" i="5" a="1"/>
  <c r="AF368" i="5" s="1"/>
  <c r="AG368" i="5" a="1"/>
  <c r="AG368" i="5" s="1"/>
  <c r="AH368" i="5"/>
  <c r="F369" i="5"/>
  <c r="G369" i="5" a="1"/>
  <c r="G369" i="5" s="1"/>
  <c r="I369" i="5"/>
  <c r="AI369" i="5" s="1"/>
  <c r="AB369" i="5"/>
  <c r="AF369" i="5" a="1"/>
  <c r="AF369" i="5" s="1"/>
  <c r="AG369" i="5" a="1"/>
  <c r="AG369" i="5" s="1"/>
  <c r="AH369" i="5"/>
  <c r="F370" i="5"/>
  <c r="G370" i="5" a="1"/>
  <c r="G370" i="5" s="1"/>
  <c r="I370" i="5"/>
  <c r="AI370" i="5" s="1"/>
  <c r="AB370" i="5"/>
  <c r="AF370" i="5" a="1"/>
  <c r="AF370" i="5" s="1"/>
  <c r="AG370" i="5" a="1"/>
  <c r="AG370" i="5" s="1"/>
  <c r="AH370" i="5"/>
  <c r="F371" i="5"/>
  <c r="G371" i="5" a="1"/>
  <c r="G371" i="5" s="1"/>
  <c r="I371" i="5"/>
  <c r="AI371" i="5" s="1"/>
  <c r="AB371" i="5"/>
  <c r="AF371" i="5" a="1"/>
  <c r="AF371" i="5" s="1"/>
  <c r="AG371" i="5" a="1"/>
  <c r="AG371" i="5" s="1"/>
  <c r="AH371" i="5"/>
  <c r="F372" i="5"/>
  <c r="G372" i="5" a="1"/>
  <c r="G372" i="5" s="1"/>
  <c r="I372" i="5"/>
  <c r="AI372" i="5" s="1"/>
  <c r="AB372" i="5"/>
  <c r="AF372" i="5" a="1"/>
  <c r="AF372" i="5" s="1"/>
  <c r="AG372" i="5" a="1"/>
  <c r="AG372" i="5" s="1"/>
  <c r="AH372" i="5"/>
  <c r="F373" i="5"/>
  <c r="G373" i="5" a="1"/>
  <c r="G373" i="5" s="1"/>
  <c r="I373" i="5"/>
  <c r="AI373" i="5" s="1"/>
  <c r="AB373" i="5"/>
  <c r="AF373" i="5" a="1"/>
  <c r="AF373" i="5" s="1"/>
  <c r="AG373" i="5" a="1"/>
  <c r="AG373" i="5" s="1"/>
  <c r="AH373" i="5"/>
  <c r="F374" i="5"/>
  <c r="G374" i="5" a="1"/>
  <c r="G374" i="5" s="1"/>
  <c r="I374" i="5"/>
  <c r="AI374" i="5" s="1"/>
  <c r="AB374" i="5"/>
  <c r="AF374" i="5" a="1"/>
  <c r="AF374" i="5" s="1"/>
  <c r="AG374" i="5" a="1"/>
  <c r="AG374" i="5" s="1"/>
  <c r="AH374" i="5"/>
  <c r="F375" i="5"/>
  <c r="G375" i="5" a="1"/>
  <c r="G375" i="5" s="1"/>
  <c r="I375" i="5"/>
  <c r="AI375" i="5" s="1"/>
  <c r="AB375" i="5"/>
  <c r="AF375" i="5" a="1"/>
  <c r="AF375" i="5" s="1"/>
  <c r="AG375" i="5" a="1"/>
  <c r="AG375" i="5" s="1"/>
  <c r="AH375" i="5"/>
  <c r="F376" i="5"/>
  <c r="G376" i="5" a="1"/>
  <c r="G376" i="5" s="1"/>
  <c r="I376" i="5"/>
  <c r="AI376" i="5" s="1"/>
  <c r="AB376" i="5"/>
  <c r="AF376" i="5" a="1"/>
  <c r="AF376" i="5" s="1"/>
  <c r="AG376" i="5" a="1"/>
  <c r="AG376" i="5" s="1"/>
  <c r="AH376" i="5"/>
  <c r="F377" i="5"/>
  <c r="G377" i="5" a="1"/>
  <c r="G377" i="5" s="1"/>
  <c r="I377" i="5"/>
  <c r="AI377" i="5" s="1"/>
  <c r="AB377" i="5"/>
  <c r="AF377" i="5" a="1"/>
  <c r="AF377" i="5" s="1"/>
  <c r="AG377" i="5" a="1"/>
  <c r="AG377" i="5" s="1"/>
  <c r="AH377" i="5"/>
  <c r="F378" i="5"/>
  <c r="G378" i="5" a="1"/>
  <c r="G378" i="5" s="1"/>
  <c r="I378" i="5"/>
  <c r="AI378" i="5" s="1"/>
  <c r="AB378" i="5"/>
  <c r="AF378" i="5" a="1"/>
  <c r="AF378" i="5" s="1"/>
  <c r="AG378" i="5" a="1"/>
  <c r="AG378" i="5" s="1"/>
  <c r="AH378" i="5"/>
  <c r="F379" i="5"/>
  <c r="G379" i="5" a="1"/>
  <c r="G379" i="5" s="1"/>
  <c r="I379" i="5"/>
  <c r="AI379" i="5" s="1"/>
  <c r="AB379" i="5"/>
  <c r="AF379" i="5" a="1"/>
  <c r="AF379" i="5" s="1"/>
  <c r="AG379" i="5" a="1"/>
  <c r="AG379" i="5" s="1"/>
  <c r="AH379" i="5"/>
  <c r="F380" i="5"/>
  <c r="G380" i="5" a="1"/>
  <c r="G380" i="5" s="1"/>
  <c r="I380" i="5"/>
  <c r="AI380" i="5" s="1"/>
  <c r="AB380" i="5"/>
  <c r="AF380" i="5" a="1"/>
  <c r="AF380" i="5" s="1"/>
  <c r="AG380" i="5" a="1"/>
  <c r="AG380" i="5" s="1"/>
  <c r="AH380" i="5"/>
  <c r="F381" i="5"/>
  <c r="G381" i="5" a="1"/>
  <c r="G381" i="5" s="1"/>
  <c r="I381" i="5"/>
  <c r="AI381" i="5" s="1"/>
  <c r="AB381" i="5"/>
  <c r="AF381" i="5" a="1"/>
  <c r="AF381" i="5" s="1"/>
  <c r="AG381" i="5" a="1"/>
  <c r="AG381" i="5" s="1"/>
  <c r="AH381" i="5"/>
  <c r="F382" i="5"/>
  <c r="G382" i="5" a="1"/>
  <c r="G382" i="5" s="1"/>
  <c r="I382" i="5"/>
  <c r="AI382" i="5" s="1"/>
  <c r="AB382" i="5"/>
  <c r="AF382" i="5" a="1"/>
  <c r="AF382" i="5" s="1"/>
  <c r="AG382" i="5" a="1"/>
  <c r="AG382" i="5" s="1"/>
  <c r="AH382" i="5"/>
  <c r="F383" i="5"/>
  <c r="G383" i="5" a="1"/>
  <c r="G383" i="5" s="1"/>
  <c r="I383" i="5"/>
  <c r="AI383" i="5" s="1"/>
  <c r="AB383" i="5"/>
  <c r="AF383" i="5" a="1"/>
  <c r="AF383" i="5" s="1"/>
  <c r="AG383" i="5" a="1"/>
  <c r="AG383" i="5" s="1"/>
  <c r="AH383" i="5"/>
  <c r="F384" i="5"/>
  <c r="G384" i="5" a="1"/>
  <c r="G384" i="5" s="1"/>
  <c r="I384" i="5"/>
  <c r="AI384" i="5" s="1"/>
  <c r="AB384" i="5"/>
  <c r="AF384" i="5" a="1"/>
  <c r="AF384" i="5" s="1"/>
  <c r="AG384" i="5" a="1"/>
  <c r="AG384" i="5" s="1"/>
  <c r="AH384" i="5"/>
  <c r="F385" i="5"/>
  <c r="G385" i="5" a="1"/>
  <c r="G385" i="5" s="1"/>
  <c r="I385" i="5"/>
  <c r="AI385" i="5" s="1"/>
  <c r="AB385" i="5"/>
  <c r="AF385" i="5" a="1"/>
  <c r="AF385" i="5" s="1"/>
  <c r="AG385" i="5" a="1"/>
  <c r="AG385" i="5" s="1"/>
  <c r="AH385" i="5"/>
  <c r="F386" i="5"/>
  <c r="G386" i="5" a="1"/>
  <c r="G386" i="5" s="1"/>
  <c r="I386" i="5"/>
  <c r="AI386" i="5" s="1"/>
  <c r="AB386" i="5"/>
  <c r="AF386" i="5" a="1"/>
  <c r="AF386" i="5" s="1"/>
  <c r="AG386" i="5" a="1"/>
  <c r="AG386" i="5" s="1"/>
  <c r="AH386" i="5"/>
  <c r="F387" i="5"/>
  <c r="G387" i="5" a="1"/>
  <c r="G387" i="5" s="1"/>
  <c r="I387" i="5"/>
  <c r="AI387" i="5" s="1"/>
  <c r="AB387" i="5"/>
  <c r="AF387" i="5" a="1"/>
  <c r="AF387" i="5" s="1"/>
  <c r="AG387" i="5" a="1"/>
  <c r="AG387" i="5" s="1"/>
  <c r="AH387" i="5"/>
  <c r="F388" i="5"/>
  <c r="G388" i="5" a="1"/>
  <c r="G388" i="5" s="1"/>
  <c r="I388" i="5"/>
  <c r="AI388" i="5" s="1"/>
  <c r="AB388" i="5"/>
  <c r="AF388" i="5" a="1"/>
  <c r="AF388" i="5" s="1"/>
  <c r="AG388" i="5" a="1"/>
  <c r="AG388" i="5" s="1"/>
  <c r="AH388" i="5"/>
  <c r="F389" i="5"/>
  <c r="G389" i="5" a="1"/>
  <c r="G389" i="5" s="1"/>
  <c r="I389" i="5"/>
  <c r="AI389" i="5" s="1"/>
  <c r="AB389" i="5"/>
  <c r="AF389" i="5" a="1"/>
  <c r="AF389" i="5" s="1"/>
  <c r="AG389" i="5" a="1"/>
  <c r="AG389" i="5" s="1"/>
  <c r="AH389" i="5"/>
  <c r="F390" i="5"/>
  <c r="G390" i="5" a="1"/>
  <c r="G390" i="5" s="1"/>
  <c r="I390" i="5"/>
  <c r="AI390" i="5" s="1"/>
  <c r="AB390" i="5"/>
  <c r="AF390" i="5" a="1"/>
  <c r="AF390" i="5" s="1"/>
  <c r="AG390" i="5" a="1"/>
  <c r="AG390" i="5" s="1"/>
  <c r="AH390" i="5"/>
  <c r="F391" i="5"/>
  <c r="G391" i="5" a="1"/>
  <c r="G391" i="5" s="1"/>
  <c r="I391" i="5"/>
  <c r="AI391" i="5" s="1"/>
  <c r="AB391" i="5"/>
  <c r="AF391" i="5" a="1"/>
  <c r="AF391" i="5" s="1"/>
  <c r="AG391" i="5" a="1"/>
  <c r="AG391" i="5" s="1"/>
  <c r="AH391" i="5"/>
  <c r="F392" i="5"/>
  <c r="G392" i="5" a="1"/>
  <c r="G392" i="5" s="1"/>
  <c r="I392" i="5"/>
  <c r="AI392" i="5" s="1"/>
  <c r="AB392" i="5"/>
  <c r="AF392" i="5" a="1"/>
  <c r="AF392" i="5" s="1"/>
  <c r="AG392" i="5" a="1"/>
  <c r="AG392" i="5" s="1"/>
  <c r="AH392" i="5"/>
  <c r="F393" i="5"/>
  <c r="G393" i="5" a="1"/>
  <c r="G393" i="5" s="1"/>
  <c r="I393" i="5"/>
  <c r="AI393" i="5" s="1"/>
  <c r="AB393" i="5"/>
  <c r="AF393" i="5" a="1"/>
  <c r="AF393" i="5" s="1"/>
  <c r="AG393" i="5" a="1"/>
  <c r="AG393" i="5" s="1"/>
  <c r="AH393" i="5"/>
  <c r="F394" i="5"/>
  <c r="G394" i="5" a="1"/>
  <c r="G394" i="5" s="1"/>
  <c r="I394" i="5"/>
  <c r="AI394" i="5" s="1"/>
  <c r="AB394" i="5"/>
  <c r="AF394" i="5" a="1"/>
  <c r="AF394" i="5" s="1"/>
  <c r="AG394" i="5" a="1"/>
  <c r="AG394" i="5" s="1"/>
  <c r="AH394" i="5"/>
  <c r="F395" i="5"/>
  <c r="G395" i="5" a="1"/>
  <c r="G395" i="5" s="1"/>
  <c r="I395" i="5"/>
  <c r="AB395" i="5"/>
  <c r="AF395" i="5" a="1"/>
  <c r="AF395" i="5" s="1"/>
  <c r="AG395" i="5" a="1"/>
  <c r="AG395" i="5" s="1"/>
  <c r="AH395" i="5"/>
  <c r="AI395" i="5"/>
  <c r="F396" i="5"/>
  <c r="G396" i="5" a="1"/>
  <c r="G396" i="5" s="1"/>
  <c r="I396" i="5"/>
  <c r="AI396" i="5" s="1"/>
  <c r="AB396" i="5"/>
  <c r="AF396" i="5" a="1"/>
  <c r="AF396" i="5" s="1"/>
  <c r="AG396" i="5" a="1"/>
  <c r="AG396" i="5" s="1"/>
  <c r="AH396" i="5"/>
  <c r="F397" i="5"/>
  <c r="G397" i="5" a="1"/>
  <c r="G397" i="5" s="1"/>
  <c r="I397" i="5"/>
  <c r="AI397" i="5" s="1"/>
  <c r="AB397" i="5"/>
  <c r="AF397" i="5" a="1"/>
  <c r="AF397" i="5" s="1"/>
  <c r="AG397" i="5" a="1"/>
  <c r="AG397" i="5" s="1"/>
  <c r="AH397" i="5"/>
  <c r="F398" i="5"/>
  <c r="G398" i="5" a="1"/>
  <c r="G398" i="5" s="1"/>
  <c r="I398" i="5"/>
  <c r="AI398" i="5" s="1"/>
  <c r="AB398" i="5"/>
  <c r="AF398" i="5" a="1"/>
  <c r="AF398" i="5" s="1"/>
  <c r="AG398" i="5" a="1"/>
  <c r="AG398" i="5" s="1"/>
  <c r="AH398" i="5"/>
  <c r="F399" i="5"/>
  <c r="G399" i="5" a="1"/>
  <c r="G399" i="5" s="1"/>
  <c r="I399" i="5"/>
  <c r="AI399" i="5" s="1"/>
  <c r="AB399" i="5"/>
  <c r="AF399" i="5" a="1"/>
  <c r="AF399" i="5" s="1"/>
  <c r="AG399" i="5" a="1"/>
  <c r="AG399" i="5" s="1"/>
  <c r="AH399" i="5"/>
  <c r="F400" i="5"/>
  <c r="G400" i="5" a="1"/>
  <c r="G400" i="5" s="1"/>
  <c r="I400" i="5"/>
  <c r="AI400" i="5" s="1"/>
  <c r="AB400" i="5"/>
  <c r="AF400" i="5" a="1"/>
  <c r="AF400" i="5" s="1"/>
  <c r="AG400" i="5" a="1"/>
  <c r="AG400" i="5" s="1"/>
  <c r="AH400" i="5"/>
  <c r="F401" i="5"/>
  <c r="G401" i="5" a="1"/>
  <c r="G401" i="5" s="1"/>
  <c r="AH401" i="5" s="1"/>
  <c r="I401" i="5"/>
  <c r="AB401" i="5"/>
  <c r="AF401" i="5" a="1"/>
  <c r="AF401" i="5" s="1"/>
  <c r="AG401" i="5" a="1"/>
  <c r="AG401" i="5" s="1"/>
  <c r="AI401" i="5"/>
  <c r="F402" i="5"/>
  <c r="G402" i="5" a="1"/>
  <c r="G402" i="5" s="1"/>
  <c r="I402" i="5"/>
  <c r="AI402" i="5" s="1"/>
  <c r="AB402" i="5"/>
  <c r="AF402" i="5" a="1"/>
  <c r="AF402" i="5" s="1"/>
  <c r="AG402" i="5" a="1"/>
  <c r="AG402" i="5" s="1"/>
  <c r="AH402" i="5"/>
  <c r="F403" i="5"/>
  <c r="G403" i="5" a="1"/>
  <c r="G403" i="5" s="1"/>
  <c r="I403" i="5"/>
  <c r="AI403" i="5" s="1"/>
  <c r="AB403" i="5"/>
  <c r="AF403" i="5" a="1"/>
  <c r="AF403" i="5" s="1"/>
  <c r="AG403" i="5" a="1"/>
  <c r="AG403" i="5" s="1"/>
  <c r="AH403" i="5"/>
  <c r="F404" i="5"/>
  <c r="G404" i="5" a="1"/>
  <c r="G404" i="5" s="1"/>
  <c r="I404" i="5"/>
  <c r="AI404" i="5" s="1"/>
  <c r="AB404" i="5"/>
  <c r="AF404" i="5" a="1"/>
  <c r="AF404" i="5" s="1"/>
  <c r="AG404" i="5" a="1"/>
  <c r="AG404" i="5" s="1"/>
  <c r="AH404" i="5"/>
  <c r="F405" i="5"/>
  <c r="G405" i="5" a="1"/>
  <c r="G405" i="5" s="1"/>
  <c r="I405" i="5"/>
  <c r="AI405" i="5" s="1"/>
  <c r="AB405" i="5"/>
  <c r="AF405" i="5" a="1"/>
  <c r="AF405" i="5" s="1"/>
  <c r="AG405" i="5" a="1"/>
  <c r="AG405" i="5" s="1"/>
  <c r="AH405" i="5"/>
  <c r="F406" i="5"/>
  <c r="G406" i="5" a="1"/>
  <c r="G406" i="5" s="1"/>
  <c r="I406" i="5"/>
  <c r="AI406" i="5" s="1"/>
  <c r="AB406" i="5"/>
  <c r="AF406" i="5" a="1"/>
  <c r="AF406" i="5" s="1"/>
  <c r="AG406" i="5" a="1"/>
  <c r="AG406" i="5" s="1"/>
  <c r="AH406" i="5"/>
  <c r="F407" i="5"/>
  <c r="G407" i="5" a="1"/>
  <c r="G407" i="5" s="1"/>
  <c r="I407" i="5"/>
  <c r="AI407" i="5" s="1"/>
  <c r="AB407" i="5"/>
  <c r="AF407" i="5" a="1"/>
  <c r="AF407" i="5" s="1"/>
  <c r="AG407" i="5" a="1"/>
  <c r="AG407" i="5" s="1"/>
  <c r="AH407" i="5"/>
  <c r="F408" i="5"/>
  <c r="G408" i="5" a="1"/>
  <c r="G408" i="5" s="1"/>
  <c r="I408" i="5"/>
  <c r="AI408" i="5" s="1"/>
  <c r="AB408" i="5"/>
  <c r="AF408" i="5" a="1"/>
  <c r="AF408" i="5" s="1"/>
  <c r="AG408" i="5" a="1"/>
  <c r="AG408" i="5" s="1"/>
  <c r="AH408" i="5"/>
  <c r="F409" i="5"/>
  <c r="G409" i="5" a="1"/>
  <c r="G409" i="5" s="1"/>
  <c r="I409" i="5"/>
  <c r="AI409" i="5" s="1"/>
  <c r="AB409" i="5"/>
  <c r="AF409" i="5" a="1"/>
  <c r="AF409" i="5" s="1"/>
  <c r="AG409" i="5" a="1"/>
  <c r="AG409" i="5" s="1"/>
  <c r="AH409" i="5"/>
  <c r="F410" i="5"/>
  <c r="G410" i="5" a="1"/>
  <c r="G410" i="5" s="1"/>
  <c r="AH410" i="5" s="1"/>
  <c r="I410" i="5"/>
  <c r="AI410" i="5" s="1"/>
  <c r="AB410" i="5"/>
  <c r="AF410" i="5" a="1"/>
  <c r="AF410" i="5" s="1"/>
  <c r="AG410" i="5" a="1"/>
  <c r="AG410" i="5" s="1"/>
  <c r="F411" i="5"/>
  <c r="G411" i="5" a="1"/>
  <c r="G411" i="5" s="1"/>
  <c r="I411" i="5"/>
  <c r="AI411" i="5" s="1"/>
  <c r="AB411" i="5"/>
  <c r="AF411" i="5" a="1"/>
  <c r="AF411" i="5" s="1"/>
  <c r="AG411" i="5" a="1"/>
  <c r="AG411" i="5" s="1"/>
  <c r="AH411" i="5"/>
  <c r="F412" i="5"/>
  <c r="G412" i="5" a="1"/>
  <c r="G412" i="5" s="1"/>
  <c r="I412" i="5"/>
  <c r="AI412" i="5" s="1"/>
  <c r="AB412" i="5"/>
  <c r="AF412" i="5" a="1"/>
  <c r="AF412" i="5" s="1"/>
  <c r="AG412" i="5" a="1"/>
  <c r="AG412" i="5" s="1"/>
  <c r="AH412" i="5"/>
  <c r="F413" i="5"/>
  <c r="G413" i="5" a="1"/>
  <c r="G413" i="5" s="1"/>
  <c r="AH413" i="5" s="1"/>
  <c r="I413" i="5"/>
  <c r="AI413" i="5" s="1"/>
  <c r="AB413" i="5"/>
  <c r="AF413" i="5" a="1"/>
  <c r="AF413" i="5" s="1"/>
  <c r="AG413" i="5" a="1"/>
  <c r="AG413" i="5" s="1"/>
  <c r="F414" i="5"/>
  <c r="G414" i="5" a="1"/>
  <c r="G414" i="5" s="1"/>
  <c r="I414" i="5"/>
  <c r="AB414" i="5"/>
  <c r="AF414" i="5" a="1"/>
  <c r="AF414" i="5" s="1"/>
  <c r="AG414" i="5" a="1"/>
  <c r="AG414" i="5" s="1"/>
  <c r="AH414" i="5"/>
  <c r="AI414" i="5"/>
  <c r="F415" i="5"/>
  <c r="G415" i="5" a="1"/>
  <c r="G415" i="5" s="1"/>
  <c r="I415" i="5"/>
  <c r="AI415" i="5" s="1"/>
  <c r="AB415" i="5"/>
  <c r="AF415" i="5" a="1"/>
  <c r="AF415" i="5" s="1"/>
  <c r="AG415" i="5" a="1"/>
  <c r="AG415" i="5" s="1"/>
  <c r="AH415" i="5"/>
  <c r="F416" i="5"/>
  <c r="G416" i="5" a="1"/>
  <c r="G416" i="5" s="1"/>
  <c r="I416" i="5"/>
  <c r="AI416" i="5" s="1"/>
  <c r="AB416" i="5"/>
  <c r="AF416" i="5" a="1"/>
  <c r="AF416" i="5" s="1"/>
  <c r="AG416" i="5" a="1"/>
  <c r="AG416" i="5" s="1"/>
  <c r="AH416" i="5"/>
  <c r="F417" i="5"/>
  <c r="G417" i="5" a="1"/>
  <c r="G417" i="5" s="1"/>
  <c r="AH417" i="5" s="1"/>
  <c r="I417" i="5"/>
  <c r="AB417" i="5"/>
  <c r="AF417" i="5" a="1"/>
  <c r="AF417" i="5" s="1"/>
  <c r="AG417" i="5" a="1"/>
  <c r="AG417" i="5" s="1"/>
  <c r="AI417" i="5"/>
  <c r="F418" i="5"/>
  <c r="G418" i="5" a="1"/>
  <c r="G418" i="5" s="1"/>
  <c r="I418" i="5"/>
  <c r="AI418" i="5" s="1"/>
  <c r="AB418" i="5"/>
  <c r="AF418" i="5" a="1"/>
  <c r="AF418" i="5" s="1"/>
  <c r="AG418" i="5" a="1"/>
  <c r="AG418" i="5" s="1"/>
  <c r="AH418" i="5"/>
  <c r="F419" i="5"/>
  <c r="G419" i="5" a="1"/>
  <c r="G419" i="5" s="1"/>
  <c r="AH419" i="5" s="1"/>
  <c r="I419" i="5"/>
  <c r="AB419" i="5"/>
  <c r="AF419" i="5" a="1"/>
  <c r="AF419" i="5" s="1"/>
  <c r="AG419" i="5" a="1"/>
  <c r="AG419" i="5" s="1"/>
  <c r="AI419" i="5"/>
  <c r="F420" i="5"/>
  <c r="G420" i="5" a="1"/>
  <c r="G420" i="5" s="1"/>
  <c r="AH420" i="5" s="1"/>
  <c r="I420" i="5"/>
  <c r="AI420" i="5" s="1"/>
  <c r="AB420" i="5"/>
  <c r="AF420" i="5" a="1"/>
  <c r="AF420" i="5" s="1"/>
  <c r="AG420" i="5" a="1"/>
  <c r="AG420" i="5" s="1"/>
  <c r="F421" i="5"/>
  <c r="G421" i="5" a="1"/>
  <c r="G421" i="5" s="1"/>
  <c r="I421" i="5"/>
  <c r="AI421" i="5" s="1"/>
  <c r="AB421" i="5"/>
  <c r="AF421" i="5" a="1"/>
  <c r="AF421" i="5" s="1"/>
  <c r="AG421" i="5" a="1"/>
  <c r="AG421" i="5" s="1"/>
  <c r="AH421" i="5"/>
  <c r="F422" i="5"/>
  <c r="G422" i="5" a="1"/>
  <c r="G422" i="5" s="1"/>
  <c r="I422" i="5"/>
  <c r="AI422" i="5" s="1"/>
  <c r="AB422" i="5"/>
  <c r="AF422" i="5" a="1"/>
  <c r="AF422" i="5" s="1"/>
  <c r="AG422" i="5" a="1"/>
  <c r="AG422" i="5" s="1"/>
  <c r="AH422" i="5"/>
  <c r="F423" i="5"/>
  <c r="G423" i="5" a="1"/>
  <c r="G423" i="5" s="1"/>
  <c r="I423" i="5"/>
  <c r="AI423" i="5" s="1"/>
  <c r="AB423" i="5"/>
  <c r="AF423" i="5" a="1"/>
  <c r="AF423" i="5" s="1"/>
  <c r="AG423" i="5" a="1"/>
  <c r="AG423" i="5" s="1"/>
  <c r="AH423" i="5"/>
  <c r="F424" i="5"/>
  <c r="G424" i="5" a="1"/>
  <c r="G424" i="5" s="1"/>
  <c r="I424" i="5"/>
  <c r="AI424" i="5" s="1"/>
  <c r="AB424" i="5"/>
  <c r="AF424" i="5" a="1"/>
  <c r="AF424" i="5" s="1"/>
  <c r="AG424" i="5" a="1"/>
  <c r="AG424" i="5" s="1"/>
  <c r="AH424" i="5"/>
  <c r="F425" i="5"/>
  <c r="G425" i="5" a="1"/>
  <c r="G425" i="5" s="1"/>
  <c r="I425" i="5"/>
  <c r="AB425" i="5"/>
  <c r="AF425" i="5" a="1"/>
  <c r="AF425" i="5" s="1"/>
  <c r="AG425" i="5" a="1"/>
  <c r="AG425" i="5" s="1"/>
  <c r="AH425" i="5"/>
  <c r="AI425" i="5"/>
  <c r="F426" i="5"/>
  <c r="G426" i="5" a="1"/>
  <c r="G426" i="5" s="1"/>
  <c r="AH426" i="5" s="1"/>
  <c r="I426" i="5"/>
  <c r="AB426" i="5"/>
  <c r="AF426" i="5" a="1"/>
  <c r="AF426" i="5" s="1"/>
  <c r="AG426" i="5" a="1"/>
  <c r="AG426" i="5" s="1"/>
  <c r="AI426" i="5"/>
  <c r="F427" i="5"/>
  <c r="G427" i="5" a="1"/>
  <c r="G427" i="5" s="1"/>
  <c r="I427" i="5"/>
  <c r="AI427" i="5" s="1"/>
  <c r="AB427" i="5"/>
  <c r="AF427" i="5" a="1"/>
  <c r="AF427" i="5" s="1"/>
  <c r="AG427" i="5" a="1"/>
  <c r="AG427" i="5" s="1"/>
  <c r="AH427" i="5"/>
  <c r="F428" i="5"/>
  <c r="G428" i="5" a="1"/>
  <c r="G428" i="5" s="1"/>
  <c r="AH428" i="5" s="1"/>
  <c r="I428" i="5"/>
  <c r="AI428" i="5" s="1"/>
  <c r="AB428" i="5"/>
  <c r="AF428" i="5" a="1"/>
  <c r="AF428" i="5" s="1"/>
  <c r="AG428" i="5" a="1"/>
  <c r="AG428" i="5" s="1"/>
  <c r="F429" i="5"/>
  <c r="G429" i="5" a="1"/>
  <c r="G429" i="5" s="1"/>
  <c r="I429" i="5"/>
  <c r="AI429" i="5" s="1"/>
  <c r="AB429" i="5"/>
  <c r="AF429" i="5" a="1"/>
  <c r="AF429" i="5" s="1"/>
  <c r="AG429" i="5" a="1"/>
  <c r="AG429" i="5" s="1"/>
  <c r="AH429" i="5"/>
  <c r="F430" i="5"/>
  <c r="G430" i="5" a="1"/>
  <c r="G430" i="5" s="1"/>
  <c r="I430" i="5"/>
  <c r="AI430" i="5" s="1"/>
  <c r="AB430" i="5"/>
  <c r="AF430" i="5" a="1"/>
  <c r="AF430" i="5" s="1"/>
  <c r="AG430" i="5" a="1"/>
  <c r="AG430" i="5" s="1"/>
  <c r="AH430" i="5"/>
  <c r="F431" i="5"/>
  <c r="G431" i="5" a="1"/>
  <c r="G431" i="5" s="1"/>
  <c r="AH431" i="5" s="1"/>
  <c r="I431" i="5"/>
  <c r="AB431" i="5"/>
  <c r="AF431" i="5" a="1"/>
  <c r="AF431" i="5" s="1"/>
  <c r="AG431" i="5" a="1"/>
  <c r="AG431" i="5" s="1"/>
  <c r="AI431" i="5"/>
  <c r="F432" i="5"/>
  <c r="G432" i="5" a="1"/>
  <c r="G432" i="5" s="1"/>
  <c r="I432" i="5"/>
  <c r="AI432" i="5" s="1"/>
  <c r="AB432" i="5"/>
  <c r="AF432" i="5" a="1"/>
  <c r="AF432" i="5" s="1"/>
  <c r="AG432" i="5" a="1"/>
  <c r="AG432" i="5" s="1"/>
  <c r="AH432" i="5"/>
  <c r="F433" i="5"/>
  <c r="G433" i="5" a="1"/>
  <c r="G433" i="5" s="1"/>
  <c r="I433" i="5"/>
  <c r="AI433" i="5" s="1"/>
  <c r="AB433" i="5"/>
  <c r="AF433" i="5" a="1"/>
  <c r="AF433" i="5" s="1"/>
  <c r="AG433" i="5" a="1"/>
  <c r="AG433" i="5" s="1"/>
  <c r="AH433" i="5"/>
  <c r="F434" i="5"/>
  <c r="G434" i="5" a="1"/>
  <c r="G434" i="5" s="1"/>
  <c r="AH434" i="5" s="1"/>
  <c r="I434" i="5"/>
  <c r="AI434" i="5" s="1"/>
  <c r="AB434" i="5"/>
  <c r="AF434" i="5" a="1"/>
  <c r="AF434" i="5" s="1"/>
  <c r="AG434" i="5" a="1"/>
  <c r="AG434" i="5" s="1"/>
  <c r="F435" i="5"/>
  <c r="G435" i="5" a="1"/>
  <c r="G435" i="5" s="1"/>
  <c r="I435" i="5"/>
  <c r="AI435" i="5" s="1"/>
  <c r="AB435" i="5"/>
  <c r="AF435" i="5" a="1"/>
  <c r="AF435" i="5" s="1"/>
  <c r="AG435" i="5" a="1"/>
  <c r="AG435" i="5" s="1"/>
  <c r="AH435" i="5"/>
  <c r="F436" i="5"/>
  <c r="G436" i="5" a="1"/>
  <c r="G436" i="5" s="1"/>
  <c r="I436" i="5"/>
  <c r="AI436" i="5" s="1"/>
  <c r="AB436" i="5"/>
  <c r="AF436" i="5" a="1"/>
  <c r="AF436" i="5" s="1"/>
  <c r="AG436" i="5" a="1"/>
  <c r="AG436" i="5" s="1"/>
  <c r="AH436" i="5"/>
  <c r="F437" i="5"/>
  <c r="G437" i="5" a="1"/>
  <c r="G437" i="5" s="1"/>
  <c r="AH437" i="5" s="1"/>
  <c r="I437" i="5"/>
  <c r="AB437" i="5"/>
  <c r="AF437" i="5" a="1"/>
  <c r="AF437" i="5" s="1"/>
  <c r="AG437" i="5" a="1"/>
  <c r="AG437" i="5" s="1"/>
  <c r="AI437" i="5"/>
  <c r="F438" i="5"/>
  <c r="G438" i="5" a="1"/>
  <c r="G438" i="5" s="1"/>
  <c r="I438" i="5"/>
  <c r="AI438" i="5" s="1"/>
  <c r="AB438" i="5"/>
  <c r="AF438" i="5" a="1"/>
  <c r="AF438" i="5" s="1"/>
  <c r="AG438" i="5" a="1"/>
  <c r="AG438" i="5" s="1"/>
  <c r="AH438" i="5"/>
  <c r="F439" i="5"/>
  <c r="G439" i="5" a="1"/>
  <c r="G439" i="5" s="1"/>
  <c r="I439" i="5"/>
  <c r="AI439" i="5" s="1"/>
  <c r="AB439" i="5"/>
  <c r="AF439" i="5" a="1"/>
  <c r="AF439" i="5" s="1"/>
  <c r="AG439" i="5" a="1"/>
  <c r="AG439" i="5" s="1"/>
  <c r="AH439" i="5"/>
  <c r="F440" i="5"/>
  <c r="G440" i="5" a="1"/>
  <c r="G440" i="5" s="1"/>
  <c r="AH440" i="5" s="1"/>
  <c r="I440" i="5"/>
  <c r="AI440" i="5" s="1"/>
  <c r="AB440" i="5"/>
  <c r="AF440" i="5" a="1"/>
  <c r="AF440" i="5" s="1"/>
  <c r="AG440" i="5" a="1"/>
  <c r="AG440" i="5" s="1"/>
  <c r="F441" i="5"/>
  <c r="G441" i="5" a="1"/>
  <c r="G441" i="5" s="1"/>
  <c r="I441" i="5"/>
  <c r="AI441" i="5" s="1"/>
  <c r="AB441" i="5"/>
  <c r="AF441" i="5" a="1"/>
  <c r="AF441" i="5" s="1"/>
  <c r="AG441" i="5" a="1"/>
  <c r="AG441" i="5" s="1"/>
  <c r="AH441" i="5"/>
  <c r="F442" i="5"/>
  <c r="G442" i="5" a="1"/>
  <c r="G442" i="5" s="1"/>
  <c r="I442" i="5"/>
  <c r="AI442" i="5" s="1"/>
  <c r="AB442" i="5"/>
  <c r="AF442" i="5" a="1"/>
  <c r="AF442" i="5" s="1"/>
  <c r="AG442" i="5" a="1"/>
  <c r="AG442" i="5" s="1"/>
  <c r="AH442" i="5"/>
  <c r="F443" i="5"/>
  <c r="G443" i="5" a="1"/>
  <c r="G443" i="5" s="1"/>
  <c r="AH443" i="5" s="1"/>
  <c r="I443" i="5"/>
  <c r="AB443" i="5"/>
  <c r="AF443" i="5" a="1"/>
  <c r="AF443" i="5" s="1"/>
  <c r="AG443" i="5" a="1"/>
  <c r="AG443" i="5" s="1"/>
  <c r="AI443" i="5"/>
  <c r="F444" i="5"/>
  <c r="G444" i="5" a="1"/>
  <c r="G444" i="5" s="1"/>
  <c r="I444" i="5"/>
  <c r="AI444" i="5" s="1"/>
  <c r="AB444" i="5"/>
  <c r="AF444" i="5" a="1"/>
  <c r="AF444" i="5" s="1"/>
  <c r="AG444" i="5" a="1"/>
  <c r="AG444" i="5" s="1"/>
  <c r="AH444" i="5"/>
  <c r="F445" i="5"/>
  <c r="G445" i="5" a="1"/>
  <c r="G445" i="5" s="1"/>
  <c r="I445" i="5"/>
  <c r="AI445" i="5" s="1"/>
  <c r="AB445" i="5"/>
  <c r="AF445" i="5" a="1"/>
  <c r="AF445" i="5" s="1"/>
  <c r="AG445" i="5" a="1"/>
  <c r="AG445" i="5" s="1"/>
  <c r="AH445" i="5"/>
  <c r="F446" i="5"/>
  <c r="G446" i="5" a="1"/>
  <c r="G446" i="5" s="1"/>
  <c r="AH446" i="5" s="1"/>
  <c r="I446" i="5"/>
  <c r="AI446" i="5" s="1"/>
  <c r="AB446" i="5"/>
  <c r="AF446" i="5" a="1"/>
  <c r="AF446" i="5" s="1"/>
  <c r="AG446" i="5" a="1"/>
  <c r="AG446" i="5" s="1"/>
  <c r="F447" i="5"/>
  <c r="G447" i="5" a="1"/>
  <c r="G447" i="5" s="1"/>
  <c r="I447" i="5"/>
  <c r="AI447" i="5" s="1"/>
  <c r="AB447" i="5"/>
  <c r="AF447" i="5" a="1"/>
  <c r="AF447" i="5" s="1"/>
  <c r="AG447" i="5" a="1"/>
  <c r="AG447" i="5" s="1"/>
  <c r="AH447" i="5"/>
  <c r="F448" i="5"/>
  <c r="G448" i="5" a="1"/>
  <c r="G448" i="5" s="1"/>
  <c r="I448" i="5"/>
  <c r="AI448" i="5" s="1"/>
  <c r="AB448" i="5"/>
  <c r="AF448" i="5" a="1"/>
  <c r="AF448" i="5" s="1"/>
  <c r="AG448" i="5" a="1"/>
  <c r="AG448" i="5" s="1"/>
  <c r="AH448" i="5"/>
  <c r="F449" i="5"/>
  <c r="G449" i="5" a="1"/>
  <c r="G449" i="5" s="1"/>
  <c r="AH449" i="5" s="1"/>
  <c r="I449" i="5"/>
  <c r="AB449" i="5"/>
  <c r="AF449" i="5" a="1"/>
  <c r="AF449" i="5" s="1"/>
  <c r="AG449" i="5" a="1"/>
  <c r="AG449" i="5" s="1"/>
  <c r="AI449" i="5"/>
  <c r="F450" i="5"/>
  <c r="G450" i="5" a="1"/>
  <c r="G450" i="5" s="1"/>
  <c r="I450" i="5"/>
  <c r="AI450" i="5" s="1"/>
  <c r="AB450" i="5"/>
  <c r="AF450" i="5" a="1"/>
  <c r="AF450" i="5" s="1"/>
  <c r="AG450" i="5" a="1"/>
  <c r="AG450" i="5" s="1"/>
  <c r="AH450" i="5"/>
  <c r="F451" i="5"/>
  <c r="G451" i="5" a="1"/>
  <c r="G451" i="5" s="1"/>
  <c r="I451" i="5"/>
  <c r="AI451" i="5" s="1"/>
  <c r="AB451" i="5"/>
  <c r="AF451" i="5" a="1"/>
  <c r="AF451" i="5" s="1"/>
  <c r="AG451" i="5" a="1"/>
  <c r="AG451" i="5" s="1"/>
  <c r="AH451" i="5"/>
  <c r="F452" i="5"/>
  <c r="G452" i="5" a="1"/>
  <c r="G452" i="5" s="1"/>
  <c r="AH452" i="5" s="1"/>
  <c r="I452" i="5"/>
  <c r="AI452" i="5" s="1"/>
  <c r="AB452" i="5"/>
  <c r="AF452" i="5" a="1"/>
  <c r="AF452" i="5" s="1"/>
  <c r="AG452" i="5" a="1"/>
  <c r="AG452" i="5" s="1"/>
  <c r="F453" i="5"/>
  <c r="G453" i="5" a="1"/>
  <c r="G453" i="5" s="1"/>
  <c r="I453" i="5"/>
  <c r="AI453" i="5" s="1"/>
  <c r="AB453" i="5"/>
  <c r="AF453" i="5" a="1"/>
  <c r="AF453" i="5" s="1"/>
  <c r="AG453" i="5" a="1"/>
  <c r="AG453" i="5" s="1"/>
  <c r="AH453" i="5"/>
  <c r="F454" i="5"/>
  <c r="G454" i="5" a="1"/>
  <c r="G454" i="5" s="1"/>
  <c r="I454" i="5"/>
  <c r="AI454" i="5" s="1"/>
  <c r="AB454" i="5"/>
  <c r="AF454" i="5" a="1"/>
  <c r="AF454" i="5" s="1"/>
  <c r="AG454" i="5" a="1"/>
  <c r="AG454" i="5" s="1"/>
  <c r="AH454" i="5"/>
  <c r="F455" i="5"/>
  <c r="G455" i="5" a="1"/>
  <c r="G455" i="5" s="1"/>
  <c r="AH455" i="5" s="1"/>
  <c r="I455" i="5"/>
  <c r="AB455" i="5"/>
  <c r="AF455" i="5" a="1"/>
  <c r="AF455" i="5" s="1"/>
  <c r="AG455" i="5" a="1"/>
  <c r="AG455" i="5" s="1"/>
  <c r="AI455" i="5"/>
  <c r="F456" i="5"/>
  <c r="G456" i="5" a="1"/>
  <c r="G456" i="5" s="1"/>
  <c r="I456" i="5"/>
  <c r="AI456" i="5" s="1"/>
  <c r="AB456" i="5"/>
  <c r="AF456" i="5" a="1"/>
  <c r="AF456" i="5" s="1"/>
  <c r="AG456" i="5" a="1"/>
  <c r="AG456" i="5" s="1"/>
  <c r="AH456" i="5"/>
  <c r="F457" i="5"/>
  <c r="G457" i="5" a="1"/>
  <c r="G457" i="5" s="1"/>
  <c r="I457" i="5"/>
  <c r="AI457" i="5" s="1"/>
  <c r="AB457" i="5"/>
  <c r="AF457" i="5" a="1"/>
  <c r="AF457" i="5" s="1"/>
  <c r="AG457" i="5" a="1"/>
  <c r="AG457" i="5" s="1"/>
  <c r="AH457" i="5"/>
  <c r="F458" i="5"/>
  <c r="G458" i="5" a="1"/>
  <c r="G458" i="5" s="1"/>
  <c r="AH458" i="5" s="1"/>
  <c r="I458" i="5"/>
  <c r="AI458" i="5" s="1"/>
  <c r="AB458" i="5"/>
  <c r="AF458" i="5" a="1"/>
  <c r="AF458" i="5" s="1"/>
  <c r="AG458" i="5" a="1"/>
  <c r="AG458" i="5" s="1"/>
  <c r="F459" i="5"/>
  <c r="G459" i="5" a="1"/>
  <c r="G459" i="5" s="1"/>
  <c r="I459" i="5"/>
  <c r="AI459" i="5" s="1"/>
  <c r="AB459" i="5"/>
  <c r="AF459" i="5" a="1"/>
  <c r="AF459" i="5" s="1"/>
  <c r="AG459" i="5" a="1"/>
  <c r="AG459" i="5" s="1"/>
  <c r="AH459" i="5"/>
  <c r="F460" i="5"/>
  <c r="G460" i="5" a="1"/>
  <c r="G460" i="5" s="1"/>
  <c r="I460" i="5"/>
  <c r="AI460" i="5" s="1"/>
  <c r="AB460" i="5"/>
  <c r="AF460" i="5" a="1"/>
  <c r="AF460" i="5" s="1"/>
  <c r="AG460" i="5" a="1"/>
  <c r="AG460" i="5" s="1"/>
  <c r="AH460" i="5"/>
  <c r="F461" i="5"/>
  <c r="G461" i="5" a="1"/>
  <c r="G461" i="5" s="1"/>
  <c r="AH461" i="5" s="1"/>
  <c r="I461" i="5"/>
  <c r="AB461" i="5"/>
  <c r="AF461" i="5" a="1"/>
  <c r="AF461" i="5" s="1"/>
  <c r="AG461" i="5" a="1"/>
  <c r="AG461" i="5" s="1"/>
  <c r="AI461" i="5"/>
  <c r="F462" i="5"/>
  <c r="G462" i="5" a="1"/>
  <c r="G462" i="5" s="1"/>
  <c r="I462" i="5"/>
  <c r="AI462" i="5" s="1"/>
  <c r="AB462" i="5"/>
  <c r="AF462" i="5" a="1"/>
  <c r="AF462" i="5" s="1"/>
  <c r="AG462" i="5" a="1"/>
  <c r="AG462" i="5" s="1"/>
  <c r="AH462" i="5"/>
  <c r="F463" i="5"/>
  <c r="G463" i="5" a="1"/>
  <c r="G463" i="5" s="1"/>
  <c r="I463" i="5"/>
  <c r="AI463" i="5" s="1"/>
  <c r="AB463" i="5"/>
  <c r="AF463" i="5" a="1"/>
  <c r="AF463" i="5" s="1"/>
  <c r="AG463" i="5" a="1"/>
  <c r="AG463" i="5" s="1"/>
  <c r="AH463" i="5"/>
  <c r="F464" i="5"/>
  <c r="G464" i="5" a="1"/>
  <c r="G464" i="5" s="1"/>
  <c r="AH464" i="5" s="1"/>
  <c r="I464" i="5"/>
  <c r="AI464" i="5" s="1"/>
  <c r="AB464" i="5"/>
  <c r="AF464" i="5" a="1"/>
  <c r="AF464" i="5" s="1"/>
  <c r="AG464" i="5" a="1"/>
  <c r="AG464" i="5" s="1"/>
  <c r="F465" i="5"/>
  <c r="G465" i="5" a="1"/>
  <c r="G465" i="5" s="1"/>
  <c r="I465" i="5"/>
  <c r="AI465" i="5" s="1"/>
  <c r="AB465" i="5"/>
  <c r="AF465" i="5" a="1"/>
  <c r="AF465" i="5" s="1"/>
  <c r="AG465" i="5" a="1"/>
  <c r="AG465" i="5" s="1"/>
  <c r="AH465" i="5"/>
  <c r="F466" i="5"/>
  <c r="G466" i="5" a="1"/>
  <c r="G466" i="5" s="1"/>
  <c r="I466" i="5"/>
  <c r="AI466" i="5" s="1"/>
  <c r="AB466" i="5"/>
  <c r="AF466" i="5" a="1"/>
  <c r="AF466" i="5" s="1"/>
  <c r="AG466" i="5" a="1"/>
  <c r="AG466" i="5" s="1"/>
  <c r="AH466" i="5"/>
  <c r="F467" i="5"/>
  <c r="G467" i="5" a="1"/>
  <c r="G467" i="5" s="1"/>
  <c r="AH467" i="5" s="1"/>
  <c r="I467" i="5"/>
  <c r="AB467" i="5"/>
  <c r="AF467" i="5" a="1"/>
  <c r="AF467" i="5" s="1"/>
  <c r="AG467" i="5" a="1"/>
  <c r="AG467" i="5" s="1"/>
  <c r="AI467" i="5"/>
  <c r="F468" i="5"/>
  <c r="G468" i="5" a="1"/>
  <c r="G468" i="5" s="1"/>
  <c r="I468" i="5"/>
  <c r="AI468" i="5" s="1"/>
  <c r="AB468" i="5"/>
  <c r="AF468" i="5" a="1"/>
  <c r="AF468" i="5" s="1"/>
  <c r="AG468" i="5" a="1"/>
  <c r="AG468" i="5" s="1"/>
  <c r="AH468" i="5"/>
  <c r="F469" i="5"/>
  <c r="G469" i="5" a="1"/>
  <c r="G469" i="5" s="1"/>
  <c r="I469" i="5"/>
  <c r="AI469" i="5" s="1"/>
  <c r="AB469" i="5"/>
  <c r="AF469" i="5" a="1"/>
  <c r="AF469" i="5" s="1"/>
  <c r="AG469" i="5" a="1"/>
  <c r="AG469" i="5" s="1"/>
  <c r="AH469" i="5"/>
  <c r="F470" i="5"/>
  <c r="G470" i="5" a="1"/>
  <c r="G470" i="5" s="1"/>
  <c r="AH470" i="5" s="1"/>
  <c r="I470" i="5"/>
  <c r="AI470" i="5" s="1"/>
  <c r="AB470" i="5"/>
  <c r="AF470" i="5" a="1"/>
  <c r="AF470" i="5" s="1"/>
  <c r="AG470" i="5" a="1"/>
  <c r="AG470" i="5" s="1"/>
  <c r="F471" i="5"/>
  <c r="G471" i="5" a="1"/>
  <c r="G471" i="5" s="1"/>
  <c r="I471" i="5"/>
  <c r="AI471" i="5" s="1"/>
  <c r="AB471" i="5"/>
  <c r="AF471" i="5" a="1"/>
  <c r="AF471" i="5" s="1"/>
  <c r="AG471" i="5" a="1"/>
  <c r="AG471" i="5" s="1"/>
  <c r="AH471" i="5"/>
  <c r="F472" i="5"/>
  <c r="G472" i="5" a="1"/>
  <c r="G472" i="5" s="1"/>
  <c r="I472" i="5"/>
  <c r="AI472" i="5" s="1"/>
  <c r="AB472" i="5"/>
  <c r="AF472" i="5" a="1"/>
  <c r="AF472" i="5" s="1"/>
  <c r="AG472" i="5" a="1"/>
  <c r="AG472" i="5" s="1"/>
  <c r="AH472" i="5"/>
  <c r="F473" i="5"/>
  <c r="G473" i="5" a="1"/>
  <c r="G473" i="5" s="1"/>
  <c r="AH473" i="5" s="1"/>
  <c r="I473" i="5"/>
  <c r="AB473" i="5"/>
  <c r="AF473" i="5" a="1"/>
  <c r="AF473" i="5" s="1"/>
  <c r="AG473" i="5" a="1"/>
  <c r="AG473" i="5" s="1"/>
  <c r="AI473" i="5"/>
  <c r="F474" i="5"/>
  <c r="G474" i="5" a="1"/>
  <c r="G474" i="5" s="1"/>
  <c r="I474" i="5"/>
  <c r="AI474" i="5" s="1"/>
  <c r="AB474" i="5"/>
  <c r="AF474" i="5" a="1"/>
  <c r="AF474" i="5" s="1"/>
  <c r="AG474" i="5" a="1"/>
  <c r="AG474" i="5" s="1"/>
  <c r="AH474" i="5"/>
  <c r="F475" i="5"/>
  <c r="G475" i="5" a="1"/>
  <c r="G475" i="5" s="1"/>
  <c r="I475" i="5"/>
  <c r="AI475" i="5" s="1"/>
  <c r="AB475" i="5"/>
  <c r="AF475" i="5" a="1"/>
  <c r="AF475" i="5" s="1"/>
  <c r="AG475" i="5" a="1"/>
  <c r="AG475" i="5" s="1"/>
  <c r="AH475" i="5"/>
  <c r="F476" i="5"/>
  <c r="G476" i="5" a="1"/>
  <c r="G476" i="5" s="1"/>
  <c r="AH476" i="5" s="1"/>
  <c r="I476" i="5"/>
  <c r="AI476" i="5" s="1"/>
  <c r="AB476" i="5"/>
  <c r="AF476" i="5" a="1"/>
  <c r="AF476" i="5" s="1"/>
  <c r="AG476" i="5" a="1"/>
  <c r="AG476" i="5" s="1"/>
  <c r="F477" i="5"/>
  <c r="G477" i="5" a="1"/>
  <c r="G477" i="5" s="1"/>
  <c r="I477" i="5"/>
  <c r="AI477" i="5" s="1"/>
  <c r="AB477" i="5"/>
  <c r="AF477" i="5" a="1"/>
  <c r="AF477" i="5" s="1"/>
  <c r="AG477" i="5" a="1"/>
  <c r="AG477" i="5" s="1"/>
  <c r="AH477" i="5"/>
  <c r="F478" i="5"/>
  <c r="G478" i="5" a="1"/>
  <c r="G478" i="5" s="1"/>
  <c r="I478" i="5"/>
  <c r="AI478" i="5" s="1"/>
  <c r="AB478" i="5"/>
  <c r="AF478" i="5" a="1"/>
  <c r="AF478" i="5" s="1"/>
  <c r="AG478" i="5" a="1"/>
  <c r="AG478" i="5" s="1"/>
  <c r="AH478" i="5"/>
  <c r="F479" i="5"/>
  <c r="G479" i="5" a="1"/>
  <c r="G479" i="5" s="1"/>
  <c r="AH479" i="5" s="1"/>
  <c r="I479" i="5"/>
  <c r="AB479" i="5"/>
  <c r="AF479" i="5" a="1"/>
  <c r="AF479" i="5" s="1"/>
  <c r="AG479" i="5" a="1"/>
  <c r="AG479" i="5" s="1"/>
  <c r="AI479" i="5"/>
  <c r="F480" i="5"/>
  <c r="G480" i="5" a="1"/>
  <c r="G480" i="5" s="1"/>
  <c r="I480" i="5"/>
  <c r="AI480" i="5" s="1"/>
  <c r="AB480" i="5"/>
  <c r="AF480" i="5" a="1"/>
  <c r="AF480" i="5" s="1"/>
  <c r="AG480" i="5" a="1"/>
  <c r="AG480" i="5" s="1"/>
  <c r="AH480" i="5"/>
  <c r="F481" i="5"/>
  <c r="G481" i="5" a="1"/>
  <c r="G481" i="5" s="1"/>
  <c r="I481" i="5"/>
  <c r="AI481" i="5" s="1"/>
  <c r="AB481" i="5"/>
  <c r="AF481" i="5" a="1"/>
  <c r="AF481" i="5" s="1"/>
  <c r="AG481" i="5" a="1"/>
  <c r="AG481" i="5" s="1"/>
  <c r="AH481" i="5"/>
  <c r="F482" i="5"/>
  <c r="G482" i="5" a="1"/>
  <c r="G482" i="5" s="1"/>
  <c r="AH482" i="5" s="1"/>
  <c r="I482" i="5"/>
  <c r="AI482" i="5" s="1"/>
  <c r="AB482" i="5"/>
  <c r="AF482" i="5" a="1"/>
  <c r="AF482" i="5" s="1"/>
  <c r="AG482" i="5" a="1"/>
  <c r="AG482" i="5" s="1"/>
  <c r="F483" i="5"/>
  <c r="G483" i="5" a="1"/>
  <c r="G483" i="5" s="1"/>
  <c r="I483" i="5"/>
  <c r="AI483" i="5" s="1"/>
  <c r="AB483" i="5"/>
  <c r="AF483" i="5" a="1"/>
  <c r="AF483" i="5" s="1"/>
  <c r="AG483" i="5" a="1"/>
  <c r="AG483" i="5" s="1"/>
  <c r="AH483" i="5"/>
  <c r="F484" i="5"/>
  <c r="G484" i="5" a="1"/>
  <c r="G484" i="5" s="1"/>
  <c r="I484" i="5"/>
  <c r="AI484" i="5" s="1"/>
  <c r="AB484" i="5"/>
  <c r="AF484" i="5" a="1"/>
  <c r="AF484" i="5" s="1"/>
  <c r="AG484" i="5" a="1"/>
  <c r="AG484" i="5" s="1"/>
  <c r="AH484" i="5"/>
  <c r="F485" i="5"/>
  <c r="G485" i="5" a="1"/>
  <c r="G485" i="5" s="1"/>
  <c r="AH485" i="5" s="1"/>
  <c r="I485" i="5"/>
  <c r="AB485" i="5"/>
  <c r="AF485" i="5" a="1"/>
  <c r="AF485" i="5" s="1"/>
  <c r="AG485" i="5" a="1"/>
  <c r="AG485" i="5" s="1"/>
  <c r="AI485" i="5"/>
  <c r="F486" i="5"/>
  <c r="G486" i="5" a="1"/>
  <c r="G486" i="5" s="1"/>
  <c r="I486" i="5"/>
  <c r="AI486" i="5" s="1"/>
  <c r="AB486" i="5"/>
  <c r="AF486" i="5" a="1"/>
  <c r="AF486" i="5" s="1"/>
  <c r="AG486" i="5" a="1"/>
  <c r="AG486" i="5" s="1"/>
  <c r="AH486" i="5"/>
  <c r="F487" i="5"/>
  <c r="G487" i="5" a="1"/>
  <c r="G487" i="5" s="1"/>
  <c r="I487" i="5"/>
  <c r="AI487" i="5" s="1"/>
  <c r="AB487" i="5"/>
  <c r="AF487" i="5" a="1"/>
  <c r="AF487" i="5" s="1"/>
  <c r="AG487" i="5" a="1"/>
  <c r="AG487" i="5" s="1"/>
  <c r="AH487" i="5"/>
  <c r="F488" i="5"/>
  <c r="G488" i="5" a="1"/>
  <c r="G488" i="5" s="1"/>
  <c r="AH488" i="5" s="1"/>
  <c r="I488" i="5"/>
  <c r="AI488" i="5" s="1"/>
  <c r="AB488" i="5"/>
  <c r="AF488" i="5" a="1"/>
  <c r="AF488" i="5" s="1"/>
  <c r="AG488" i="5" a="1"/>
  <c r="AG488" i="5" s="1"/>
  <c r="F489" i="5"/>
  <c r="G489" i="5" a="1"/>
  <c r="G489" i="5" s="1"/>
  <c r="I489" i="5"/>
  <c r="AI489" i="5" s="1"/>
  <c r="AB489" i="5"/>
  <c r="AF489" i="5" a="1"/>
  <c r="AF489" i="5" s="1"/>
  <c r="AG489" i="5" a="1"/>
  <c r="AG489" i="5" s="1"/>
  <c r="AH489" i="5"/>
  <c r="F490" i="5"/>
  <c r="G490" i="5" a="1"/>
  <c r="G490" i="5" s="1"/>
  <c r="I490" i="5"/>
  <c r="AI490" i="5" s="1"/>
  <c r="AB490" i="5"/>
  <c r="AF490" i="5" a="1"/>
  <c r="AF490" i="5" s="1"/>
  <c r="AG490" i="5" a="1"/>
  <c r="AG490" i="5" s="1"/>
  <c r="AH490" i="5"/>
  <c r="F491" i="5"/>
  <c r="G491" i="5" a="1"/>
  <c r="G491" i="5" s="1"/>
  <c r="AH491" i="5" s="1"/>
  <c r="I491" i="5"/>
  <c r="AB491" i="5"/>
  <c r="AF491" i="5" a="1"/>
  <c r="AF491" i="5" s="1"/>
  <c r="AG491" i="5" a="1"/>
  <c r="AG491" i="5" s="1"/>
  <c r="AI491" i="5"/>
  <c r="F492" i="5"/>
  <c r="G492" i="5" a="1"/>
  <c r="G492" i="5" s="1"/>
  <c r="I492" i="5"/>
  <c r="AI492" i="5" s="1"/>
  <c r="AB492" i="5"/>
  <c r="AF492" i="5" a="1"/>
  <c r="AF492" i="5" s="1"/>
  <c r="AG492" i="5" a="1"/>
  <c r="AG492" i="5" s="1"/>
  <c r="AH492" i="5"/>
  <c r="F493" i="5"/>
  <c r="G493" i="5" a="1"/>
  <c r="G493" i="5" s="1"/>
  <c r="I493" i="5"/>
  <c r="AI493" i="5" s="1"/>
  <c r="AB493" i="5"/>
  <c r="AF493" i="5" a="1"/>
  <c r="AF493" i="5" s="1"/>
  <c r="AG493" i="5" a="1"/>
  <c r="AG493" i="5" s="1"/>
  <c r="AH493" i="5"/>
  <c r="F494" i="5"/>
  <c r="G494" i="5" a="1"/>
  <c r="G494" i="5" s="1"/>
  <c r="AH494" i="5" s="1"/>
  <c r="I494" i="5"/>
  <c r="AI494" i="5" s="1"/>
  <c r="AB494" i="5"/>
  <c r="AF494" i="5" a="1"/>
  <c r="AF494" i="5" s="1"/>
  <c r="AG494" i="5" a="1"/>
  <c r="AG494" i="5" s="1"/>
  <c r="F495" i="5"/>
  <c r="G495" i="5" a="1"/>
  <c r="G495" i="5" s="1"/>
  <c r="I495" i="5"/>
  <c r="AI495" i="5" s="1"/>
  <c r="AB495" i="5"/>
  <c r="AF495" i="5" a="1"/>
  <c r="AF495" i="5" s="1"/>
  <c r="AG495" i="5" a="1"/>
  <c r="AG495" i="5" s="1"/>
  <c r="AH495" i="5"/>
  <c r="F496" i="5"/>
  <c r="G496" i="5" a="1"/>
  <c r="G496" i="5" s="1"/>
  <c r="I496" i="5"/>
  <c r="AI496" i="5" s="1"/>
  <c r="AB496" i="5"/>
  <c r="AF496" i="5" a="1"/>
  <c r="AF496" i="5" s="1"/>
  <c r="AG496" i="5" a="1"/>
  <c r="AG496" i="5" s="1"/>
  <c r="AH496" i="5"/>
  <c r="F497" i="5"/>
  <c r="G497" i="5" a="1"/>
  <c r="G497" i="5" s="1"/>
  <c r="AH497" i="5" s="1"/>
  <c r="I497" i="5"/>
  <c r="AB497" i="5"/>
  <c r="AF497" i="5" a="1"/>
  <c r="AF497" i="5" s="1"/>
  <c r="AG497" i="5" a="1"/>
  <c r="AG497" i="5" s="1"/>
  <c r="AI497" i="5"/>
  <c r="F498" i="5"/>
  <c r="G498" i="5" a="1"/>
  <c r="G498" i="5" s="1"/>
  <c r="I498" i="5"/>
  <c r="AI498" i="5" s="1"/>
  <c r="AB498" i="5"/>
  <c r="AF498" i="5" a="1"/>
  <c r="AF498" i="5" s="1"/>
  <c r="AG498" i="5" a="1"/>
  <c r="AG498" i="5" s="1"/>
  <c r="AH498" i="5"/>
  <c r="F499" i="5"/>
  <c r="G499" i="5" a="1"/>
  <c r="G499" i="5" s="1"/>
  <c r="I499" i="5"/>
  <c r="AI499" i="5" s="1"/>
  <c r="AB499" i="5"/>
  <c r="AF499" i="5" a="1"/>
  <c r="AF499" i="5" s="1"/>
  <c r="AG499" i="5" a="1"/>
  <c r="AG499" i="5" s="1"/>
  <c r="AH499" i="5"/>
  <c r="F500" i="5"/>
  <c r="G500" i="5" a="1"/>
  <c r="G500" i="5" s="1"/>
  <c r="AH500" i="5" s="1"/>
  <c r="I500" i="5"/>
  <c r="AI500" i="5" s="1"/>
  <c r="AB500" i="5"/>
  <c r="AF500" i="5" a="1"/>
  <c r="AF500" i="5" s="1"/>
  <c r="AG500" i="5" a="1"/>
  <c r="AG500" i="5" s="1"/>
  <c r="AI5" i="6"/>
  <c r="AI23" i="6"/>
  <c r="AI41" i="6"/>
  <c r="AI59" i="6"/>
  <c r="AI77" i="6"/>
  <c r="AI95" i="6"/>
  <c r="AI113" i="6"/>
  <c r="AI131" i="6"/>
  <c r="AI149" i="6"/>
  <c r="AI167" i="6"/>
  <c r="AI185" i="6"/>
  <c r="AI203" i="6"/>
  <c r="AI221" i="6"/>
  <c r="AI239" i="6"/>
  <c r="AI257" i="6"/>
  <c r="AI275" i="6"/>
  <c r="AI293" i="6"/>
  <c r="F298" i="6"/>
  <c r="G298" i="6" a="1"/>
  <c r="G298" i="6" s="1"/>
  <c r="AF298" i="6" a="1"/>
  <c r="AF298" i="6" s="1"/>
  <c r="AG298" i="6" a="1"/>
  <c r="AG298" i="6" s="1"/>
  <c r="AH298" i="6"/>
  <c r="F299" i="6"/>
  <c r="G299" i="6" a="1"/>
  <c r="G299" i="6" s="1"/>
  <c r="AH299" i="6" s="1"/>
  <c r="I299" i="6"/>
  <c r="AB299" i="6"/>
  <c r="AF299" i="6" a="1"/>
  <c r="AF299" i="6" s="1"/>
  <c r="AG299" i="6" a="1"/>
  <c r="AG299" i="6" s="1"/>
  <c r="AI299" i="6"/>
  <c r="F300" i="6"/>
  <c r="G300" i="6" a="1"/>
  <c r="G300" i="6" s="1"/>
  <c r="AH300" i="6" s="1"/>
  <c r="I300" i="6"/>
  <c r="AI300" i="6" s="1"/>
  <c r="AB300" i="6"/>
  <c r="AF300" i="6" a="1"/>
  <c r="AF300" i="6" s="1"/>
  <c r="AG300" i="6" a="1"/>
  <c r="AG300" i="6" s="1"/>
  <c r="F301" i="6"/>
  <c r="G301" i="6" a="1"/>
  <c r="G301" i="6" s="1"/>
  <c r="AH301" i="6" s="1"/>
  <c r="I301" i="6"/>
  <c r="AB301" i="6"/>
  <c r="AF301" i="6" a="1"/>
  <c r="AF301" i="6" s="1"/>
  <c r="AG301" i="6" a="1"/>
  <c r="AG301" i="6" s="1"/>
  <c r="AI301" i="6"/>
  <c r="F302" i="6"/>
  <c r="G302" i="6" a="1"/>
  <c r="G302" i="6" s="1"/>
  <c r="AH302" i="6" s="1"/>
  <c r="I302" i="6"/>
  <c r="AB302" i="6"/>
  <c r="AF302" i="6" a="1"/>
  <c r="AF302" i="6" s="1"/>
  <c r="AG302" i="6" a="1"/>
  <c r="AG302" i="6" s="1"/>
  <c r="AI302" i="6"/>
  <c r="F303" i="6"/>
  <c r="G303" i="6" a="1"/>
  <c r="G303" i="6" s="1"/>
  <c r="AH303" i="6" s="1"/>
  <c r="I303" i="6"/>
  <c r="AI303" i="6" s="1"/>
  <c r="AB303" i="6"/>
  <c r="AF303" i="6" a="1"/>
  <c r="AF303" i="6" s="1"/>
  <c r="AG303" i="6" a="1"/>
  <c r="AG303" i="6" s="1"/>
  <c r="F304" i="6"/>
  <c r="G304" i="6" a="1"/>
  <c r="G304" i="6" s="1"/>
  <c r="I304" i="6"/>
  <c r="AB304" i="6"/>
  <c r="AF304" i="6" a="1"/>
  <c r="AF304" i="6" s="1"/>
  <c r="AG304" i="6" a="1"/>
  <c r="AG304" i="6" s="1"/>
  <c r="AH304" i="6"/>
  <c r="AI304" i="6"/>
  <c r="F305" i="6"/>
  <c r="G305" i="6" a="1"/>
  <c r="G305" i="6" s="1"/>
  <c r="AH305" i="6" s="1"/>
  <c r="I305" i="6"/>
  <c r="AB305" i="6"/>
  <c r="AF305" i="6" a="1"/>
  <c r="AF305" i="6" s="1"/>
  <c r="AG305" i="6" a="1"/>
  <c r="AG305" i="6" s="1"/>
  <c r="AI305" i="6"/>
  <c r="F306" i="6"/>
  <c r="G306" i="6" a="1"/>
  <c r="G306" i="6" s="1"/>
  <c r="AH306" i="6" s="1"/>
  <c r="I306" i="6"/>
  <c r="AI306" i="6" s="1"/>
  <c r="AB306" i="6"/>
  <c r="AF306" i="6" a="1"/>
  <c r="AF306" i="6" s="1"/>
  <c r="AG306" i="6" a="1"/>
  <c r="AG306" i="6" s="1"/>
  <c r="F307" i="6"/>
  <c r="G307" i="6" a="1"/>
  <c r="G307" i="6" s="1"/>
  <c r="AH307" i="6" s="1"/>
  <c r="I307" i="6"/>
  <c r="AB307" i="6"/>
  <c r="AF307" i="6" a="1"/>
  <c r="AF307" i="6" s="1"/>
  <c r="AG307" i="6" a="1"/>
  <c r="AG307" i="6" s="1"/>
  <c r="AI307" i="6"/>
  <c r="F308" i="6"/>
  <c r="G308" i="6" a="1"/>
  <c r="G308" i="6" s="1"/>
  <c r="AH308" i="6" s="1"/>
  <c r="I308" i="6"/>
  <c r="AB308" i="6"/>
  <c r="AF308" i="6" a="1"/>
  <c r="AF308" i="6" s="1"/>
  <c r="AG308" i="6" a="1"/>
  <c r="AG308" i="6" s="1"/>
  <c r="AI308" i="6"/>
  <c r="F309" i="6"/>
  <c r="G309" i="6" a="1"/>
  <c r="G309" i="6" s="1"/>
  <c r="AH309" i="6" s="1"/>
  <c r="I309" i="6"/>
  <c r="AI309" i="6" s="1"/>
  <c r="AB309" i="6"/>
  <c r="AF309" i="6" a="1"/>
  <c r="AF309" i="6" s="1"/>
  <c r="AG309" i="6" a="1"/>
  <c r="AG309" i="6" s="1"/>
  <c r="F310" i="6"/>
  <c r="G310" i="6" a="1"/>
  <c r="G310" i="6" s="1"/>
  <c r="I310" i="6"/>
  <c r="AB310" i="6"/>
  <c r="AF310" i="6" a="1"/>
  <c r="AF310" i="6" s="1"/>
  <c r="AG310" i="6" a="1"/>
  <c r="AG310" i="6" s="1"/>
  <c r="AH310" i="6"/>
  <c r="AI310" i="6"/>
  <c r="F311" i="6"/>
  <c r="G311" i="6" a="1"/>
  <c r="G311" i="6" s="1"/>
  <c r="AH311" i="6" s="1"/>
  <c r="I311" i="6"/>
  <c r="AB311" i="6"/>
  <c r="AF311" i="6" a="1"/>
  <c r="AF311" i="6" s="1"/>
  <c r="AG311" i="6" a="1"/>
  <c r="AG311" i="6" s="1"/>
  <c r="AI311" i="6"/>
  <c r="F312" i="6"/>
  <c r="G312" i="6" a="1"/>
  <c r="G312" i="6" s="1"/>
  <c r="AH312" i="6" s="1"/>
  <c r="I312" i="6"/>
  <c r="AI312" i="6" s="1"/>
  <c r="AB312" i="6"/>
  <c r="AF312" i="6" a="1"/>
  <c r="AF312" i="6" s="1"/>
  <c r="AG312" i="6" a="1"/>
  <c r="AG312" i="6" s="1"/>
  <c r="F313" i="6"/>
  <c r="G313" i="6" a="1"/>
  <c r="G313" i="6" s="1"/>
  <c r="AH313" i="6" s="1"/>
  <c r="I313" i="6"/>
  <c r="AB313" i="6"/>
  <c r="AF313" i="6" a="1"/>
  <c r="AF313" i="6" s="1"/>
  <c r="AG313" i="6" a="1"/>
  <c r="AG313" i="6" s="1"/>
  <c r="AI313" i="6"/>
  <c r="F314" i="6"/>
  <c r="G314" i="6" a="1"/>
  <c r="G314" i="6" s="1"/>
  <c r="AH314" i="6" s="1"/>
  <c r="I314" i="6"/>
  <c r="AB314" i="6"/>
  <c r="AF314" i="6" a="1"/>
  <c r="AF314" i="6" s="1"/>
  <c r="AG314" i="6" a="1"/>
  <c r="AG314" i="6" s="1"/>
  <c r="AI314" i="6"/>
  <c r="F315" i="6"/>
  <c r="G315" i="6" a="1"/>
  <c r="G315" i="6" s="1"/>
  <c r="AH315" i="6" s="1"/>
  <c r="I315" i="6"/>
  <c r="AI315" i="6" s="1"/>
  <c r="AB315" i="6"/>
  <c r="AF315" i="6" a="1"/>
  <c r="AF315" i="6" s="1"/>
  <c r="AG315" i="6" a="1"/>
  <c r="AG315" i="6" s="1"/>
  <c r="F316" i="6"/>
  <c r="G316" i="6" a="1"/>
  <c r="G316" i="6" s="1"/>
  <c r="I316" i="6"/>
  <c r="AB316" i="6"/>
  <c r="AF316" i="6" a="1"/>
  <c r="AF316" i="6" s="1"/>
  <c r="AG316" i="6" a="1"/>
  <c r="AG316" i="6" s="1"/>
  <c r="AH316" i="6"/>
  <c r="AI316" i="6"/>
  <c r="F317" i="6"/>
  <c r="G317" i="6" a="1"/>
  <c r="G317" i="6" s="1"/>
  <c r="AH317" i="6" s="1"/>
  <c r="I317" i="6"/>
  <c r="AB317" i="6"/>
  <c r="AF317" i="6" a="1"/>
  <c r="AF317" i="6" s="1"/>
  <c r="AG317" i="6" a="1"/>
  <c r="AG317" i="6" s="1"/>
  <c r="AI317" i="6"/>
  <c r="F318" i="6"/>
  <c r="G318" i="6" a="1"/>
  <c r="G318" i="6" s="1"/>
  <c r="AH318" i="6" s="1"/>
  <c r="I318" i="6"/>
  <c r="AI318" i="6" s="1"/>
  <c r="AB318" i="6"/>
  <c r="AF318" i="6" a="1"/>
  <c r="AF318" i="6" s="1"/>
  <c r="AG318" i="6" a="1"/>
  <c r="AG318" i="6" s="1"/>
  <c r="F319" i="6"/>
  <c r="G319" i="6" a="1"/>
  <c r="G319" i="6" s="1"/>
  <c r="AH319" i="6" s="1"/>
  <c r="I319" i="6"/>
  <c r="AB319" i="6"/>
  <c r="AF319" i="6" a="1"/>
  <c r="AF319" i="6" s="1"/>
  <c r="AG319" i="6" a="1"/>
  <c r="AG319" i="6" s="1"/>
  <c r="AI319" i="6"/>
  <c r="F320" i="6"/>
  <c r="G320" i="6" a="1"/>
  <c r="G320" i="6" s="1"/>
  <c r="AH320" i="6" s="1"/>
  <c r="I320" i="6"/>
  <c r="AB320" i="6"/>
  <c r="AF320" i="6" a="1"/>
  <c r="AF320" i="6" s="1"/>
  <c r="AG320" i="6" a="1"/>
  <c r="AG320" i="6" s="1"/>
  <c r="AI320" i="6"/>
  <c r="F321" i="6"/>
  <c r="G321" i="6" a="1"/>
  <c r="G321" i="6" s="1"/>
  <c r="AH321" i="6" s="1"/>
  <c r="I321" i="6"/>
  <c r="AI321" i="6" s="1"/>
  <c r="AB321" i="6"/>
  <c r="AF321" i="6" a="1"/>
  <c r="AF321" i="6" s="1"/>
  <c r="AG321" i="6" a="1"/>
  <c r="AG321" i="6" s="1"/>
  <c r="F322" i="6"/>
  <c r="G322" i="6" a="1"/>
  <c r="G322" i="6" s="1"/>
  <c r="I322" i="6"/>
  <c r="AB322" i="6"/>
  <c r="AF322" i="6" a="1"/>
  <c r="AF322" i="6" s="1"/>
  <c r="AG322" i="6" a="1"/>
  <c r="AG322" i="6" s="1"/>
  <c r="AH322" i="6"/>
  <c r="AI322" i="6"/>
  <c r="F323" i="6"/>
  <c r="G323" i="6" a="1"/>
  <c r="G323" i="6" s="1"/>
  <c r="AH323" i="6" s="1"/>
  <c r="I323" i="6"/>
  <c r="AB323" i="6"/>
  <c r="AF323" i="6" a="1"/>
  <c r="AF323" i="6" s="1"/>
  <c r="AG323" i="6" a="1"/>
  <c r="AG323" i="6" s="1"/>
  <c r="AI323" i="6"/>
  <c r="F324" i="6"/>
  <c r="G324" i="6" a="1"/>
  <c r="G324" i="6" s="1"/>
  <c r="AH324" i="6" s="1"/>
  <c r="I324" i="6"/>
  <c r="AI324" i="6" s="1"/>
  <c r="AB324" i="6"/>
  <c r="AF324" i="6" a="1"/>
  <c r="AF324" i="6" s="1"/>
  <c r="AG324" i="6" a="1"/>
  <c r="AG324" i="6" s="1"/>
  <c r="F325" i="6"/>
  <c r="G325" i="6" a="1"/>
  <c r="G325" i="6" s="1"/>
  <c r="AH325" i="6" s="1"/>
  <c r="I325" i="6"/>
  <c r="AB325" i="6"/>
  <c r="AF325" i="6" a="1"/>
  <c r="AF325" i="6" s="1"/>
  <c r="AG325" i="6" a="1"/>
  <c r="AG325" i="6" s="1"/>
  <c r="AI325" i="6"/>
  <c r="F326" i="6"/>
  <c r="G326" i="6" a="1"/>
  <c r="G326" i="6" s="1"/>
  <c r="AH326" i="6" s="1"/>
  <c r="I326" i="6"/>
  <c r="AB326" i="6"/>
  <c r="AF326" i="6" a="1"/>
  <c r="AF326" i="6" s="1"/>
  <c r="AG326" i="6" a="1"/>
  <c r="AG326" i="6" s="1"/>
  <c r="AI326" i="6"/>
  <c r="F327" i="6"/>
  <c r="G327" i="6" a="1"/>
  <c r="G327" i="6" s="1"/>
  <c r="AH327" i="6" s="1"/>
  <c r="I327" i="6"/>
  <c r="AI327" i="6" s="1"/>
  <c r="AB327" i="6"/>
  <c r="AF327" i="6" a="1"/>
  <c r="AF327" i="6" s="1"/>
  <c r="AG327" i="6" a="1"/>
  <c r="AG327" i="6" s="1"/>
  <c r="F328" i="6"/>
  <c r="G328" i="6" a="1"/>
  <c r="G328" i="6" s="1"/>
  <c r="I328" i="6"/>
  <c r="AB328" i="6"/>
  <c r="AF328" i="6" a="1"/>
  <c r="AF328" i="6" s="1"/>
  <c r="AG328" i="6" a="1"/>
  <c r="AG328" i="6" s="1"/>
  <c r="AH328" i="6"/>
  <c r="AI328" i="6"/>
  <c r="F329" i="6"/>
  <c r="G329" i="6" a="1"/>
  <c r="G329" i="6" s="1"/>
  <c r="AH329" i="6" s="1"/>
  <c r="I329" i="6"/>
  <c r="AB329" i="6"/>
  <c r="AF329" i="6" a="1"/>
  <c r="AF329" i="6" s="1"/>
  <c r="AG329" i="6" a="1"/>
  <c r="AG329" i="6" s="1"/>
  <c r="AI329" i="6"/>
  <c r="F330" i="6"/>
  <c r="G330" i="6" a="1"/>
  <c r="G330" i="6" s="1"/>
  <c r="AH330" i="6" s="1"/>
  <c r="I330" i="6"/>
  <c r="AI330" i="6" s="1"/>
  <c r="AB330" i="6"/>
  <c r="AF330" i="6" a="1"/>
  <c r="AF330" i="6" s="1"/>
  <c r="AG330" i="6" a="1"/>
  <c r="AG330" i="6" s="1"/>
  <c r="F331" i="6"/>
  <c r="G331" i="6" a="1"/>
  <c r="G331" i="6" s="1"/>
  <c r="AH331" i="6" s="1"/>
  <c r="I331" i="6"/>
  <c r="AB331" i="6"/>
  <c r="AF331" i="6" a="1"/>
  <c r="AF331" i="6" s="1"/>
  <c r="AG331" i="6" a="1"/>
  <c r="AG331" i="6" s="1"/>
  <c r="AI331" i="6"/>
  <c r="F332" i="6"/>
  <c r="G332" i="6" a="1"/>
  <c r="G332" i="6" s="1"/>
  <c r="AH332" i="6" s="1"/>
  <c r="I332" i="6"/>
  <c r="AB332" i="6"/>
  <c r="AF332" i="6" a="1"/>
  <c r="AF332" i="6" s="1"/>
  <c r="AG332" i="6" a="1"/>
  <c r="AG332" i="6" s="1"/>
  <c r="AI332" i="6"/>
  <c r="F333" i="6"/>
  <c r="G333" i="6" a="1"/>
  <c r="G333" i="6" s="1"/>
  <c r="AH333" i="6" s="1"/>
  <c r="I333" i="6"/>
  <c r="AI333" i="6" s="1"/>
  <c r="AB333" i="6"/>
  <c r="AF333" i="6" a="1"/>
  <c r="AF333" i="6" s="1"/>
  <c r="AG333" i="6" a="1"/>
  <c r="AG333" i="6" s="1"/>
  <c r="F334" i="6"/>
  <c r="G334" i="6" a="1"/>
  <c r="G334" i="6" s="1"/>
  <c r="I334" i="6"/>
  <c r="AB334" i="6"/>
  <c r="AF334" i="6" a="1"/>
  <c r="AF334" i="6" s="1"/>
  <c r="AG334" i="6" a="1"/>
  <c r="AG334" i="6" s="1"/>
  <c r="AH334" i="6"/>
  <c r="AI334" i="6"/>
  <c r="F335" i="6"/>
  <c r="G335" i="6" a="1"/>
  <c r="G335" i="6" s="1"/>
  <c r="AH335" i="6" s="1"/>
  <c r="I335" i="6"/>
  <c r="AB335" i="6"/>
  <c r="AF335" i="6" a="1"/>
  <c r="AF335" i="6" s="1"/>
  <c r="AG335" i="6" a="1"/>
  <c r="AG335" i="6" s="1"/>
  <c r="AI335" i="6"/>
  <c r="F336" i="6"/>
  <c r="G336" i="6" a="1"/>
  <c r="G336" i="6" s="1"/>
  <c r="AH336" i="6" s="1"/>
  <c r="I336" i="6"/>
  <c r="AI336" i="6" s="1"/>
  <c r="AB336" i="6"/>
  <c r="AF336" i="6" a="1"/>
  <c r="AF336" i="6" s="1"/>
  <c r="AG336" i="6" a="1"/>
  <c r="AG336" i="6" s="1"/>
  <c r="F337" i="6"/>
  <c r="G337" i="6" a="1"/>
  <c r="G337" i="6" s="1"/>
  <c r="AH337" i="6" s="1"/>
  <c r="I337" i="6"/>
  <c r="AB337" i="6"/>
  <c r="AF337" i="6" a="1"/>
  <c r="AF337" i="6" s="1"/>
  <c r="AG337" i="6" a="1"/>
  <c r="AG337" i="6" s="1"/>
  <c r="AI337" i="6"/>
  <c r="F338" i="6"/>
  <c r="G338" i="6" a="1"/>
  <c r="G338" i="6" s="1"/>
  <c r="AH338" i="6" s="1"/>
  <c r="I338" i="6"/>
  <c r="AB338" i="6"/>
  <c r="AF338" i="6" a="1"/>
  <c r="AF338" i="6" s="1"/>
  <c r="AG338" i="6" a="1"/>
  <c r="AG338" i="6" s="1"/>
  <c r="AI338" i="6"/>
  <c r="F339" i="6"/>
  <c r="G339" i="6" a="1"/>
  <c r="G339" i="6" s="1"/>
  <c r="AH339" i="6" s="1"/>
  <c r="I339" i="6"/>
  <c r="AI339" i="6" s="1"/>
  <c r="AB339" i="6"/>
  <c r="AF339" i="6" a="1"/>
  <c r="AF339" i="6" s="1"/>
  <c r="AG339" i="6" a="1"/>
  <c r="AG339" i="6" s="1"/>
  <c r="F340" i="6"/>
  <c r="G340" i="6" a="1"/>
  <c r="G340" i="6" s="1"/>
  <c r="I340" i="6"/>
  <c r="AB340" i="6"/>
  <c r="AF340" i="6" a="1"/>
  <c r="AF340" i="6" s="1"/>
  <c r="AG340" i="6" a="1"/>
  <c r="AG340" i="6" s="1"/>
  <c r="AH340" i="6"/>
  <c r="AI340" i="6"/>
  <c r="F341" i="6"/>
  <c r="G341" i="6" a="1"/>
  <c r="G341" i="6" s="1"/>
  <c r="AH341" i="6" s="1"/>
  <c r="I341" i="6"/>
  <c r="AB341" i="6"/>
  <c r="AF341" i="6" a="1"/>
  <c r="AF341" i="6" s="1"/>
  <c r="AG341" i="6" a="1"/>
  <c r="AG341" i="6" s="1"/>
  <c r="AI341" i="6"/>
  <c r="F342" i="6"/>
  <c r="G342" i="6" a="1"/>
  <c r="G342" i="6" s="1"/>
  <c r="AH342" i="6" s="1"/>
  <c r="I342" i="6"/>
  <c r="AI342" i="6" s="1"/>
  <c r="AB342" i="6"/>
  <c r="AF342" i="6" a="1"/>
  <c r="AF342" i="6" s="1"/>
  <c r="AG342" i="6" a="1"/>
  <c r="AG342" i="6" s="1"/>
  <c r="F343" i="6"/>
  <c r="G343" i="6" a="1"/>
  <c r="G343" i="6" s="1"/>
  <c r="AH343" i="6" s="1"/>
  <c r="I343" i="6"/>
  <c r="AB343" i="6"/>
  <c r="AF343" i="6" a="1"/>
  <c r="AF343" i="6" s="1"/>
  <c r="AG343" i="6" a="1"/>
  <c r="AG343" i="6" s="1"/>
  <c r="AI343" i="6"/>
  <c r="F344" i="6"/>
  <c r="G344" i="6" a="1"/>
  <c r="G344" i="6" s="1"/>
  <c r="AH344" i="6" s="1"/>
  <c r="I344" i="6"/>
  <c r="AB344" i="6"/>
  <c r="AF344" i="6" a="1"/>
  <c r="AF344" i="6" s="1"/>
  <c r="AG344" i="6" a="1"/>
  <c r="AG344" i="6" s="1"/>
  <c r="AI344" i="6"/>
  <c r="F345" i="6"/>
  <c r="G345" i="6" a="1"/>
  <c r="G345" i="6" s="1"/>
  <c r="AH345" i="6" s="1"/>
  <c r="I345" i="6"/>
  <c r="AI345" i="6" s="1"/>
  <c r="AB345" i="6"/>
  <c r="AF345" i="6" a="1"/>
  <c r="AF345" i="6" s="1"/>
  <c r="AG345" i="6" a="1"/>
  <c r="AG345" i="6" s="1"/>
  <c r="F346" i="6"/>
  <c r="G346" i="6" a="1"/>
  <c r="G346" i="6" s="1"/>
  <c r="I346" i="6"/>
  <c r="AB346" i="6"/>
  <c r="AF346" i="6" a="1"/>
  <c r="AF346" i="6" s="1"/>
  <c r="AG346" i="6" a="1"/>
  <c r="AG346" i="6" s="1"/>
  <c r="AH346" i="6"/>
  <c r="AI346" i="6"/>
  <c r="F347" i="6"/>
  <c r="G347" i="6" a="1"/>
  <c r="G347" i="6" s="1"/>
  <c r="AH347" i="6" s="1"/>
  <c r="I347" i="6"/>
  <c r="AB347" i="6"/>
  <c r="AF347" i="6" a="1"/>
  <c r="AF347" i="6" s="1"/>
  <c r="AG347" i="6" a="1"/>
  <c r="AG347" i="6" s="1"/>
  <c r="AI347" i="6"/>
  <c r="F348" i="6"/>
  <c r="G348" i="6" a="1"/>
  <c r="G348" i="6" s="1"/>
  <c r="AH348" i="6" s="1"/>
  <c r="I348" i="6"/>
  <c r="AI348" i="6" s="1"/>
  <c r="AB348" i="6"/>
  <c r="AF348" i="6" a="1"/>
  <c r="AF348" i="6" s="1"/>
  <c r="AG348" i="6" a="1"/>
  <c r="AG348" i="6" s="1"/>
  <c r="F349" i="6"/>
  <c r="G349" i="6" a="1"/>
  <c r="G349" i="6" s="1"/>
  <c r="AH349" i="6" s="1"/>
  <c r="I349" i="6"/>
  <c r="AB349" i="6"/>
  <c r="AF349" i="6" a="1"/>
  <c r="AF349" i="6" s="1"/>
  <c r="AG349" i="6" a="1"/>
  <c r="AG349" i="6" s="1"/>
  <c r="AI349" i="6"/>
  <c r="F350" i="6"/>
  <c r="G350" i="6" a="1"/>
  <c r="G350" i="6" s="1"/>
  <c r="AH350" i="6" s="1"/>
  <c r="I350" i="6"/>
  <c r="AB350" i="6"/>
  <c r="AF350" i="6" a="1"/>
  <c r="AF350" i="6" s="1"/>
  <c r="AG350" i="6" a="1"/>
  <c r="AG350" i="6" s="1"/>
  <c r="AI350" i="6"/>
  <c r="F351" i="6"/>
  <c r="G351" i="6" a="1"/>
  <c r="G351" i="6" s="1"/>
  <c r="AH351" i="6" s="1"/>
  <c r="I351" i="6"/>
  <c r="AI351" i="6" s="1"/>
  <c r="AB351" i="6"/>
  <c r="AF351" i="6" a="1"/>
  <c r="AF351" i="6" s="1"/>
  <c r="AG351" i="6" a="1"/>
  <c r="AG351" i="6" s="1"/>
  <c r="F352" i="6"/>
  <c r="G352" i="6" a="1"/>
  <c r="G352" i="6" s="1"/>
  <c r="I352" i="6"/>
  <c r="AB352" i="6"/>
  <c r="AF352" i="6" a="1"/>
  <c r="AF352" i="6" s="1"/>
  <c r="AG352" i="6" a="1"/>
  <c r="AG352" i="6" s="1"/>
  <c r="AH352" i="6"/>
  <c r="AI352" i="6"/>
  <c r="F353" i="6"/>
  <c r="G353" i="6" a="1"/>
  <c r="G353" i="6" s="1"/>
  <c r="AH353" i="6" s="1"/>
  <c r="I353" i="6"/>
  <c r="AB353" i="6"/>
  <c r="AF353" i="6" a="1"/>
  <c r="AF353" i="6" s="1"/>
  <c r="AG353" i="6" a="1"/>
  <c r="AG353" i="6" s="1"/>
  <c r="AI353" i="6"/>
  <c r="F354" i="6"/>
  <c r="G354" i="6" a="1"/>
  <c r="G354" i="6" s="1"/>
  <c r="AH354" i="6" s="1"/>
  <c r="I354" i="6"/>
  <c r="AI354" i="6" s="1"/>
  <c r="AB354" i="6"/>
  <c r="AF354" i="6" a="1"/>
  <c r="AF354" i="6" s="1"/>
  <c r="AG354" i="6" a="1"/>
  <c r="AG354" i="6" s="1"/>
  <c r="F355" i="6"/>
  <c r="G355" i="6" a="1"/>
  <c r="G355" i="6" s="1"/>
  <c r="AH355" i="6" s="1"/>
  <c r="I355" i="6"/>
  <c r="AB355" i="6"/>
  <c r="AF355" i="6" a="1"/>
  <c r="AF355" i="6" s="1"/>
  <c r="AG355" i="6" a="1"/>
  <c r="AG355" i="6" s="1"/>
  <c r="AI355" i="6"/>
  <c r="F356" i="6"/>
  <c r="G356" i="6" a="1"/>
  <c r="G356" i="6" s="1"/>
  <c r="AH356" i="6" s="1"/>
  <c r="I356" i="6"/>
  <c r="AB356" i="6"/>
  <c r="AF356" i="6" a="1"/>
  <c r="AF356" i="6" s="1"/>
  <c r="AG356" i="6" a="1"/>
  <c r="AG356" i="6" s="1"/>
  <c r="AI356" i="6"/>
  <c r="F357" i="6"/>
  <c r="G357" i="6" a="1"/>
  <c r="G357" i="6" s="1"/>
  <c r="AH357" i="6" s="1"/>
  <c r="I357" i="6"/>
  <c r="AI357" i="6" s="1"/>
  <c r="AB357" i="6"/>
  <c r="AF357" i="6" a="1"/>
  <c r="AF357" i="6" s="1"/>
  <c r="AG357" i="6" a="1"/>
  <c r="AG357" i="6" s="1"/>
  <c r="F358" i="6"/>
  <c r="G358" i="6" a="1"/>
  <c r="G358" i="6" s="1"/>
  <c r="I358" i="6"/>
  <c r="AB358" i="6"/>
  <c r="AF358" i="6" a="1"/>
  <c r="AF358" i="6" s="1"/>
  <c r="AG358" i="6" a="1"/>
  <c r="AG358" i="6" s="1"/>
  <c r="AH358" i="6"/>
  <c r="AI358" i="6"/>
  <c r="F359" i="6"/>
  <c r="G359" i="6" a="1"/>
  <c r="G359" i="6" s="1"/>
  <c r="AH359" i="6" s="1"/>
  <c r="I359" i="6"/>
  <c r="AB359" i="6"/>
  <c r="AF359" i="6" a="1"/>
  <c r="AF359" i="6" s="1"/>
  <c r="AG359" i="6" a="1"/>
  <c r="AG359" i="6" s="1"/>
  <c r="AI359" i="6"/>
  <c r="F360" i="6"/>
  <c r="G360" i="6" a="1"/>
  <c r="G360" i="6" s="1"/>
  <c r="I360" i="6"/>
  <c r="AI360" i="6" s="1"/>
  <c r="AB360" i="6"/>
  <c r="AF360" i="6" a="1"/>
  <c r="AF360" i="6" s="1"/>
  <c r="AG360" i="6" a="1"/>
  <c r="AG360" i="6" s="1"/>
  <c r="AH360" i="6"/>
  <c r="F361" i="6"/>
  <c r="G361" i="6" a="1"/>
  <c r="G361" i="6" s="1"/>
  <c r="AH361" i="6" s="1"/>
  <c r="I361" i="6"/>
  <c r="AB361" i="6"/>
  <c r="AF361" i="6" a="1"/>
  <c r="AF361" i="6" s="1"/>
  <c r="AG361" i="6" a="1"/>
  <c r="AG361" i="6" s="1"/>
  <c r="AI361" i="6"/>
  <c r="F362" i="6"/>
  <c r="G362" i="6" a="1"/>
  <c r="G362" i="6" s="1"/>
  <c r="AH362" i="6" s="1"/>
  <c r="I362" i="6"/>
  <c r="AB362" i="6"/>
  <c r="AF362" i="6" a="1"/>
  <c r="AF362" i="6" s="1"/>
  <c r="AG362" i="6" a="1"/>
  <c r="AG362" i="6" s="1"/>
  <c r="AI362" i="6"/>
  <c r="F363" i="6"/>
  <c r="G363" i="6" a="1"/>
  <c r="G363" i="6" s="1"/>
  <c r="I363" i="6"/>
  <c r="AI363" i="6" s="1"/>
  <c r="AB363" i="6"/>
  <c r="AF363" i="6" a="1"/>
  <c r="AF363" i="6" s="1"/>
  <c r="AG363" i="6" a="1"/>
  <c r="AG363" i="6" s="1"/>
  <c r="AH363" i="6"/>
  <c r="F364" i="6"/>
  <c r="G364" i="6" a="1"/>
  <c r="G364" i="6" s="1"/>
  <c r="I364" i="6"/>
  <c r="AB364" i="6"/>
  <c r="AF364" i="6" a="1"/>
  <c r="AF364" i="6" s="1"/>
  <c r="AG364" i="6" a="1"/>
  <c r="AG364" i="6" s="1"/>
  <c r="AH364" i="6"/>
  <c r="AI364" i="6"/>
  <c r="F365" i="6"/>
  <c r="G365" i="6" a="1"/>
  <c r="G365" i="6" s="1"/>
  <c r="AH365" i="6" s="1"/>
  <c r="I365" i="6"/>
  <c r="AI365" i="6" s="1"/>
  <c r="AB365" i="6"/>
  <c r="AF365" i="6" a="1"/>
  <c r="AF365" i="6" s="1"/>
  <c r="AG365" i="6" a="1"/>
  <c r="AG365" i="6" s="1"/>
  <c r="F366" i="6"/>
  <c r="G366" i="6" a="1"/>
  <c r="G366" i="6" s="1"/>
  <c r="I366" i="6"/>
  <c r="AI366" i="6" s="1"/>
  <c r="AB366" i="6"/>
  <c r="AF366" i="6" a="1"/>
  <c r="AF366" i="6" s="1"/>
  <c r="AG366" i="6" a="1"/>
  <c r="AG366" i="6" s="1"/>
  <c r="AH366" i="6"/>
  <c r="F367" i="6"/>
  <c r="G367" i="6" a="1"/>
  <c r="G367" i="6" s="1"/>
  <c r="I367" i="6"/>
  <c r="AB367" i="6"/>
  <c r="AF367" i="6" a="1"/>
  <c r="AF367" i="6" s="1"/>
  <c r="AG367" i="6" a="1"/>
  <c r="AG367" i="6" s="1"/>
  <c r="AH367" i="6"/>
  <c r="AI367" i="6"/>
  <c r="F368" i="6"/>
  <c r="G368" i="6" a="1"/>
  <c r="G368" i="6" s="1"/>
  <c r="AH368" i="6" s="1"/>
  <c r="I368" i="6"/>
  <c r="AI368" i="6" s="1"/>
  <c r="AB368" i="6"/>
  <c r="AF368" i="6" a="1"/>
  <c r="AF368" i="6" s="1"/>
  <c r="AG368" i="6" a="1"/>
  <c r="AG368" i="6" s="1"/>
  <c r="F369" i="6"/>
  <c r="G369" i="6" a="1"/>
  <c r="G369" i="6" s="1"/>
  <c r="I369" i="6"/>
  <c r="AI369" i="6" s="1"/>
  <c r="AB369" i="6"/>
  <c r="AF369" i="6" a="1"/>
  <c r="AF369" i="6" s="1"/>
  <c r="AG369" i="6" a="1"/>
  <c r="AG369" i="6" s="1"/>
  <c r="AH369" i="6"/>
  <c r="F370" i="6"/>
  <c r="G370" i="6" a="1"/>
  <c r="G370" i="6" s="1"/>
  <c r="I370" i="6"/>
  <c r="AB370" i="6"/>
  <c r="AF370" i="6" a="1"/>
  <c r="AF370" i="6" s="1"/>
  <c r="AG370" i="6" a="1"/>
  <c r="AG370" i="6" s="1"/>
  <c r="AH370" i="6"/>
  <c r="AI370" i="6"/>
  <c r="F371" i="6"/>
  <c r="G371" i="6" a="1"/>
  <c r="G371" i="6" s="1"/>
  <c r="I371" i="6"/>
  <c r="AI371" i="6" s="1"/>
  <c r="AB371" i="6"/>
  <c r="AF371" i="6" a="1"/>
  <c r="AF371" i="6" s="1"/>
  <c r="AG371" i="6" a="1"/>
  <c r="AG371" i="6" s="1"/>
  <c r="AH371" i="6"/>
  <c r="F372" i="6"/>
  <c r="G372" i="6" a="1"/>
  <c r="G372" i="6" s="1"/>
  <c r="I372" i="6"/>
  <c r="AI372" i="6" s="1"/>
  <c r="AB372" i="6"/>
  <c r="AF372" i="6" a="1"/>
  <c r="AF372" i="6" s="1"/>
  <c r="AG372" i="6" a="1"/>
  <c r="AG372" i="6" s="1"/>
  <c r="AH372" i="6"/>
  <c r="F373" i="6"/>
  <c r="G373" i="6" a="1"/>
  <c r="G373" i="6" s="1"/>
  <c r="I373" i="6"/>
  <c r="AB373" i="6"/>
  <c r="AF373" i="6" a="1"/>
  <c r="AF373" i="6" s="1"/>
  <c r="AG373" i="6" a="1"/>
  <c r="AG373" i="6" s="1"/>
  <c r="AH373" i="6"/>
  <c r="AI373" i="6"/>
  <c r="F374" i="6"/>
  <c r="G374" i="6" a="1"/>
  <c r="G374" i="6" s="1"/>
  <c r="I374" i="6"/>
  <c r="AI374" i="6" s="1"/>
  <c r="AB374" i="6"/>
  <c r="AF374" i="6" a="1"/>
  <c r="AF374" i="6" s="1"/>
  <c r="AG374" i="6" a="1"/>
  <c r="AG374" i="6" s="1"/>
  <c r="AH374" i="6"/>
  <c r="F375" i="6"/>
  <c r="G375" i="6" a="1"/>
  <c r="G375" i="6" s="1"/>
  <c r="I375" i="6"/>
  <c r="AI375" i="6" s="1"/>
  <c r="AB375" i="6"/>
  <c r="AF375" i="6" a="1"/>
  <c r="AF375" i="6" s="1"/>
  <c r="AG375" i="6" a="1"/>
  <c r="AG375" i="6" s="1"/>
  <c r="AH375" i="6"/>
  <c r="F376" i="6"/>
  <c r="G376" i="6" a="1"/>
  <c r="G376" i="6" s="1"/>
  <c r="AH376" i="6" s="1"/>
  <c r="I376" i="6"/>
  <c r="AB376" i="6"/>
  <c r="AF376" i="6" a="1"/>
  <c r="AF376" i="6" s="1"/>
  <c r="AG376" i="6" a="1"/>
  <c r="AG376" i="6" s="1"/>
  <c r="AI376" i="6"/>
  <c r="F377" i="6"/>
  <c r="G377" i="6" a="1"/>
  <c r="G377" i="6" s="1"/>
  <c r="I377" i="6"/>
  <c r="AI377" i="6" s="1"/>
  <c r="AB377" i="6"/>
  <c r="AF377" i="6" a="1"/>
  <c r="AF377" i="6" s="1"/>
  <c r="AG377" i="6" a="1"/>
  <c r="AG377" i="6" s="1"/>
  <c r="AH377" i="6"/>
  <c r="F378" i="6"/>
  <c r="G378" i="6" a="1"/>
  <c r="G378" i="6" s="1"/>
  <c r="I378" i="6"/>
  <c r="AI378" i="6" s="1"/>
  <c r="AB378" i="6"/>
  <c r="AF378" i="6" a="1"/>
  <c r="AF378" i="6" s="1"/>
  <c r="AG378" i="6" a="1"/>
  <c r="AG378" i="6" s="1"/>
  <c r="AH378" i="6"/>
  <c r="F379" i="6"/>
  <c r="G379" i="6" a="1"/>
  <c r="G379" i="6" s="1"/>
  <c r="I379" i="6"/>
  <c r="AI379" i="6" s="1"/>
  <c r="AB379" i="6"/>
  <c r="AF379" i="6" a="1"/>
  <c r="AF379" i="6" s="1"/>
  <c r="AG379" i="6" a="1"/>
  <c r="AG379" i="6" s="1"/>
  <c r="AH379" i="6"/>
  <c r="F380" i="6"/>
  <c r="G380" i="6" a="1"/>
  <c r="G380" i="6" s="1"/>
  <c r="I380" i="6"/>
  <c r="AI380" i="6" s="1"/>
  <c r="AB380" i="6"/>
  <c r="AF380" i="6" a="1"/>
  <c r="AF380" i="6" s="1"/>
  <c r="AG380" i="6" a="1"/>
  <c r="AG380" i="6" s="1"/>
  <c r="AH380" i="6"/>
  <c r="F381" i="6"/>
  <c r="G381" i="6" a="1"/>
  <c r="G381" i="6" s="1"/>
  <c r="I381" i="6"/>
  <c r="AI381" i="6" s="1"/>
  <c r="AB381" i="6"/>
  <c r="AF381" i="6" a="1"/>
  <c r="AF381" i="6" s="1"/>
  <c r="AG381" i="6" a="1"/>
  <c r="AG381" i="6" s="1"/>
  <c r="AH381" i="6"/>
  <c r="F382" i="6"/>
  <c r="G382" i="6" a="1"/>
  <c r="G382" i="6" s="1"/>
  <c r="I382" i="6"/>
  <c r="AI382" i="6" s="1"/>
  <c r="AB382" i="6"/>
  <c r="AF382" i="6" a="1"/>
  <c r="AF382" i="6" s="1"/>
  <c r="AG382" i="6" a="1"/>
  <c r="AG382" i="6" s="1"/>
  <c r="AH382" i="6"/>
  <c r="F383" i="6"/>
  <c r="G383" i="6" a="1"/>
  <c r="G383" i="6" s="1"/>
  <c r="I383" i="6"/>
  <c r="AI383" i="6" s="1"/>
  <c r="AB383" i="6"/>
  <c r="AF383" i="6" a="1"/>
  <c r="AF383" i="6" s="1"/>
  <c r="AG383" i="6" a="1"/>
  <c r="AG383" i="6" s="1"/>
  <c r="AH383" i="6"/>
  <c r="F384" i="6"/>
  <c r="G384" i="6" a="1"/>
  <c r="G384" i="6" s="1"/>
  <c r="I384" i="6"/>
  <c r="AI384" i="6" s="1"/>
  <c r="AB384" i="6"/>
  <c r="AF384" i="6" a="1"/>
  <c r="AF384" i="6" s="1"/>
  <c r="AG384" i="6" a="1"/>
  <c r="AG384" i="6" s="1"/>
  <c r="AH384" i="6"/>
  <c r="F385" i="6"/>
  <c r="G385" i="6" a="1"/>
  <c r="G385" i="6" s="1"/>
  <c r="AH385" i="6" s="1"/>
  <c r="I385" i="6"/>
  <c r="AB385" i="6"/>
  <c r="AF385" i="6" a="1"/>
  <c r="AF385" i="6" s="1"/>
  <c r="AG385" i="6" a="1"/>
  <c r="AG385" i="6" s="1"/>
  <c r="AI385" i="6"/>
  <c r="F386" i="6"/>
  <c r="G386" i="6" a="1"/>
  <c r="G386" i="6" s="1"/>
  <c r="AH386" i="6" s="1"/>
  <c r="I386" i="6"/>
  <c r="AB386" i="6"/>
  <c r="AF386" i="6" a="1"/>
  <c r="AF386" i="6" s="1"/>
  <c r="AG386" i="6" a="1"/>
  <c r="AG386" i="6" s="1"/>
  <c r="AI386" i="6"/>
  <c r="F387" i="6"/>
  <c r="G387" i="6" a="1"/>
  <c r="G387" i="6" s="1"/>
  <c r="I387" i="6"/>
  <c r="AI387" i="6" s="1"/>
  <c r="AB387" i="6"/>
  <c r="AF387" i="6" a="1"/>
  <c r="AF387" i="6" s="1"/>
  <c r="AG387" i="6" a="1"/>
  <c r="AG387" i="6" s="1"/>
  <c r="AH387" i="6"/>
  <c r="F388" i="6"/>
  <c r="G388" i="6" a="1"/>
  <c r="G388" i="6" s="1"/>
  <c r="I388" i="6"/>
  <c r="AI388" i="6" s="1"/>
  <c r="AB388" i="6"/>
  <c r="AF388" i="6" a="1"/>
  <c r="AF388" i="6" s="1"/>
  <c r="AG388" i="6" a="1"/>
  <c r="AG388" i="6" s="1"/>
  <c r="AH388" i="6"/>
  <c r="F389" i="6"/>
  <c r="G389" i="6" a="1"/>
  <c r="G389" i="6" s="1"/>
  <c r="I389" i="6"/>
  <c r="AI389" i="6" s="1"/>
  <c r="AB389" i="6"/>
  <c r="AF389" i="6" a="1"/>
  <c r="AF389" i="6" s="1"/>
  <c r="AG389" i="6" a="1"/>
  <c r="AG389" i="6" s="1"/>
  <c r="AH389" i="6"/>
  <c r="F390" i="6"/>
  <c r="G390" i="6" a="1"/>
  <c r="G390" i="6" s="1"/>
  <c r="I390" i="6"/>
  <c r="AI390" i="6" s="1"/>
  <c r="AB390" i="6"/>
  <c r="AF390" i="6" a="1"/>
  <c r="AF390" i="6" s="1"/>
  <c r="AG390" i="6" a="1"/>
  <c r="AG390" i="6" s="1"/>
  <c r="AH390" i="6"/>
  <c r="F391" i="6"/>
  <c r="G391" i="6" a="1"/>
  <c r="G391" i="6" s="1"/>
  <c r="AH391" i="6" s="1"/>
  <c r="I391" i="6"/>
  <c r="AB391" i="6"/>
  <c r="AF391" i="6" a="1"/>
  <c r="AF391" i="6" s="1"/>
  <c r="AG391" i="6" a="1"/>
  <c r="AG391" i="6" s="1"/>
  <c r="AI391" i="6"/>
  <c r="F392" i="6"/>
  <c r="G392" i="6" a="1"/>
  <c r="G392" i="6" s="1"/>
  <c r="I392" i="6"/>
  <c r="AB392" i="6"/>
  <c r="AF392" i="6" a="1"/>
  <c r="AF392" i="6" s="1"/>
  <c r="AG392" i="6" a="1"/>
  <c r="AG392" i="6" s="1"/>
  <c r="AH392" i="6"/>
  <c r="AI392" i="6"/>
  <c r="F393" i="6"/>
  <c r="G393" i="6" a="1"/>
  <c r="G393" i="6" s="1"/>
  <c r="I393" i="6"/>
  <c r="AI393" i="6" s="1"/>
  <c r="AB393" i="6"/>
  <c r="AF393" i="6" a="1"/>
  <c r="AF393" i="6" s="1"/>
  <c r="AG393" i="6" a="1"/>
  <c r="AG393" i="6" s="1"/>
  <c r="AH393" i="6"/>
  <c r="F394" i="6"/>
  <c r="G394" i="6" a="1"/>
  <c r="G394" i="6" s="1"/>
  <c r="I394" i="6"/>
  <c r="AI394" i="6" s="1"/>
  <c r="AB394" i="6"/>
  <c r="AF394" i="6" a="1"/>
  <c r="AF394" i="6" s="1"/>
  <c r="AG394" i="6" a="1"/>
  <c r="AG394" i="6" s="1"/>
  <c r="AH394" i="6"/>
  <c r="F395" i="6"/>
  <c r="G395" i="6" a="1"/>
  <c r="G395" i="6" s="1"/>
  <c r="AH395" i="6" s="1"/>
  <c r="I395" i="6"/>
  <c r="AI395" i="6" s="1"/>
  <c r="AB395" i="6"/>
  <c r="AF395" i="6" a="1"/>
  <c r="AF395" i="6" s="1"/>
  <c r="AG395" i="6" a="1"/>
  <c r="AG395" i="6" s="1"/>
  <c r="F396" i="6"/>
  <c r="G396" i="6" a="1"/>
  <c r="G396" i="6" s="1"/>
  <c r="I396" i="6"/>
  <c r="AI396" i="6" s="1"/>
  <c r="AB396" i="6"/>
  <c r="AF396" i="6" a="1"/>
  <c r="AF396" i="6" s="1"/>
  <c r="AG396" i="6" a="1"/>
  <c r="AG396" i="6" s="1"/>
  <c r="AH396" i="6"/>
  <c r="F397" i="6"/>
  <c r="G397" i="6" a="1"/>
  <c r="G397" i="6" s="1"/>
  <c r="I397" i="6"/>
  <c r="AI397" i="6" s="1"/>
  <c r="AB397" i="6"/>
  <c r="AF397" i="6" a="1"/>
  <c r="AF397" i="6" s="1"/>
  <c r="AG397" i="6" a="1"/>
  <c r="AG397" i="6" s="1"/>
  <c r="AH397" i="6"/>
  <c r="F398" i="6"/>
  <c r="G398" i="6" a="1"/>
  <c r="G398" i="6" s="1"/>
  <c r="AH398" i="6" s="1"/>
  <c r="I398" i="6"/>
  <c r="AI398" i="6" s="1"/>
  <c r="AB398" i="6"/>
  <c r="AF398" i="6" a="1"/>
  <c r="AF398" i="6" s="1"/>
  <c r="AG398" i="6" a="1"/>
  <c r="AG398" i="6" s="1"/>
  <c r="F399" i="6"/>
  <c r="G399" i="6" a="1"/>
  <c r="G399" i="6" s="1"/>
  <c r="I399" i="6"/>
  <c r="AI399" i="6" s="1"/>
  <c r="AB399" i="6"/>
  <c r="AF399" i="6" a="1"/>
  <c r="AF399" i="6" s="1"/>
  <c r="AG399" i="6" a="1"/>
  <c r="AG399" i="6" s="1"/>
  <c r="AH399" i="6"/>
  <c r="F400" i="6"/>
  <c r="G400" i="6" a="1"/>
  <c r="G400" i="6" s="1"/>
  <c r="I400" i="6"/>
  <c r="AI400" i="6" s="1"/>
  <c r="AB400" i="6"/>
  <c r="AF400" i="6" a="1"/>
  <c r="AF400" i="6" s="1"/>
  <c r="AG400" i="6" a="1"/>
  <c r="AG400" i="6" s="1"/>
  <c r="AH400" i="6"/>
  <c r="F401" i="6"/>
  <c r="G401" i="6" a="1"/>
  <c r="G401" i="6" s="1"/>
  <c r="I401" i="6"/>
  <c r="AB401" i="6"/>
  <c r="AF401" i="6" a="1"/>
  <c r="AF401" i="6" s="1"/>
  <c r="AG401" i="6" a="1"/>
  <c r="AG401" i="6" s="1"/>
  <c r="AH401" i="6"/>
  <c r="AI401" i="6"/>
  <c r="F402" i="6"/>
  <c r="G402" i="6" a="1"/>
  <c r="G402" i="6" s="1"/>
  <c r="I402" i="6"/>
  <c r="AI402" i="6" s="1"/>
  <c r="AB402" i="6"/>
  <c r="AF402" i="6" a="1"/>
  <c r="AF402" i="6" s="1"/>
  <c r="AG402" i="6" a="1"/>
  <c r="AG402" i="6" s="1"/>
  <c r="AH402" i="6"/>
  <c r="F403" i="6"/>
  <c r="G403" i="6" a="1"/>
  <c r="G403" i="6" s="1"/>
  <c r="I403" i="6"/>
  <c r="AI403" i="6" s="1"/>
  <c r="AB403" i="6"/>
  <c r="AF403" i="6" a="1"/>
  <c r="AF403" i="6" s="1"/>
  <c r="AG403" i="6" a="1"/>
  <c r="AG403" i="6" s="1"/>
  <c r="AH403" i="6"/>
  <c r="F404" i="6"/>
  <c r="G404" i="6" a="1"/>
  <c r="G404" i="6" s="1"/>
  <c r="AH404" i="6" s="1"/>
  <c r="I404" i="6"/>
  <c r="AI404" i="6" s="1"/>
  <c r="AB404" i="6"/>
  <c r="AF404" i="6" a="1"/>
  <c r="AF404" i="6" s="1"/>
  <c r="AG404" i="6" a="1"/>
  <c r="AG404" i="6" s="1"/>
  <c r="F405" i="6"/>
  <c r="G405" i="6" a="1"/>
  <c r="G405" i="6" s="1"/>
  <c r="I405" i="6"/>
  <c r="AI405" i="6" s="1"/>
  <c r="AB405" i="6"/>
  <c r="AF405" i="6" a="1"/>
  <c r="AF405" i="6" s="1"/>
  <c r="AG405" i="6" a="1"/>
  <c r="AG405" i="6" s="1"/>
  <c r="AH405" i="6"/>
  <c r="F406" i="6"/>
  <c r="G406" i="6" a="1"/>
  <c r="G406" i="6" s="1"/>
  <c r="I406" i="6"/>
  <c r="AI406" i="6" s="1"/>
  <c r="AB406" i="6"/>
  <c r="AF406" i="6" a="1"/>
  <c r="AF406" i="6" s="1"/>
  <c r="AG406" i="6" a="1"/>
  <c r="AG406" i="6" s="1"/>
  <c r="AH406" i="6"/>
  <c r="F407" i="6"/>
  <c r="G407" i="6" a="1"/>
  <c r="G407" i="6" s="1"/>
  <c r="I407" i="6"/>
  <c r="AI407" i="6" s="1"/>
  <c r="AB407" i="6"/>
  <c r="AF407" i="6" a="1"/>
  <c r="AF407" i="6" s="1"/>
  <c r="AG407" i="6" a="1"/>
  <c r="AG407" i="6" s="1"/>
  <c r="AH407" i="6"/>
  <c r="F408" i="6"/>
  <c r="G408" i="6" a="1"/>
  <c r="G408" i="6" s="1"/>
  <c r="I408" i="6"/>
  <c r="AI408" i="6" s="1"/>
  <c r="AB408" i="6"/>
  <c r="AF408" i="6" a="1"/>
  <c r="AF408" i="6" s="1"/>
  <c r="AG408" i="6" a="1"/>
  <c r="AG408" i="6" s="1"/>
  <c r="AH408" i="6"/>
  <c r="F409" i="6"/>
  <c r="G409" i="6" a="1"/>
  <c r="G409" i="6" s="1"/>
  <c r="I409" i="6"/>
  <c r="AI409" i="6" s="1"/>
  <c r="AB409" i="6"/>
  <c r="AF409" i="6" a="1"/>
  <c r="AF409" i="6" s="1"/>
  <c r="AG409" i="6" a="1"/>
  <c r="AG409" i="6" s="1"/>
  <c r="AH409" i="6"/>
  <c r="F410" i="6"/>
  <c r="G410" i="6" a="1"/>
  <c r="G410" i="6" s="1"/>
  <c r="I410" i="6"/>
  <c r="AB410" i="6"/>
  <c r="AF410" i="6" a="1"/>
  <c r="AF410" i="6" s="1"/>
  <c r="AG410" i="6" a="1"/>
  <c r="AG410" i="6" s="1"/>
  <c r="AH410" i="6"/>
  <c r="AI410" i="6"/>
  <c r="F411" i="6"/>
  <c r="G411" i="6" a="1"/>
  <c r="G411" i="6" s="1"/>
  <c r="I411" i="6"/>
  <c r="AI411" i="6" s="1"/>
  <c r="AB411" i="6"/>
  <c r="AF411" i="6" a="1"/>
  <c r="AF411" i="6" s="1"/>
  <c r="AG411" i="6" a="1"/>
  <c r="AG411" i="6" s="1"/>
  <c r="AH411" i="6"/>
  <c r="F412" i="6"/>
  <c r="G412" i="6" a="1"/>
  <c r="G412" i="6" s="1"/>
  <c r="I412" i="6"/>
  <c r="AI412" i="6" s="1"/>
  <c r="AB412" i="6"/>
  <c r="AF412" i="6" a="1"/>
  <c r="AF412" i="6" s="1"/>
  <c r="AG412" i="6" a="1"/>
  <c r="AG412" i="6" s="1"/>
  <c r="AH412" i="6"/>
  <c r="F413" i="6"/>
  <c r="G413" i="6" a="1"/>
  <c r="G413" i="6" s="1"/>
  <c r="AH413" i="6" s="1"/>
  <c r="I413" i="6"/>
  <c r="AI413" i="6" s="1"/>
  <c r="AB413" i="6"/>
  <c r="AF413" i="6" a="1"/>
  <c r="AF413" i="6" s="1"/>
  <c r="AG413" i="6" a="1"/>
  <c r="AG413" i="6" s="1"/>
  <c r="F414" i="6"/>
  <c r="G414" i="6" a="1"/>
  <c r="G414" i="6" s="1"/>
  <c r="I414" i="6"/>
  <c r="AI414" i="6" s="1"/>
  <c r="AB414" i="6"/>
  <c r="AF414" i="6" a="1"/>
  <c r="AF414" i="6" s="1"/>
  <c r="AG414" i="6" a="1"/>
  <c r="AG414" i="6" s="1"/>
  <c r="AH414" i="6"/>
  <c r="F415" i="6"/>
  <c r="G415" i="6" a="1"/>
  <c r="G415" i="6" s="1"/>
  <c r="I415" i="6"/>
  <c r="AI415" i="6" s="1"/>
  <c r="AB415" i="6"/>
  <c r="AF415" i="6" a="1"/>
  <c r="AF415" i="6" s="1"/>
  <c r="AG415" i="6" a="1"/>
  <c r="AG415" i="6" s="1"/>
  <c r="AH415" i="6"/>
  <c r="F416" i="6"/>
  <c r="G416" i="6" a="1"/>
  <c r="G416" i="6" s="1"/>
  <c r="I416" i="6"/>
  <c r="AI416" i="6" s="1"/>
  <c r="AB416" i="6"/>
  <c r="AF416" i="6" a="1"/>
  <c r="AF416" i="6" s="1"/>
  <c r="AG416" i="6" a="1"/>
  <c r="AG416" i="6" s="1"/>
  <c r="AH416" i="6"/>
  <c r="F417" i="6"/>
  <c r="G417" i="6" a="1"/>
  <c r="G417" i="6" s="1"/>
  <c r="I417" i="6"/>
  <c r="AI417" i="6" s="1"/>
  <c r="AB417" i="6"/>
  <c r="AF417" i="6" a="1"/>
  <c r="AF417" i="6" s="1"/>
  <c r="AG417" i="6" a="1"/>
  <c r="AG417" i="6" s="1"/>
  <c r="AH417" i="6"/>
  <c r="F418" i="6"/>
  <c r="G418" i="6" a="1"/>
  <c r="G418" i="6" s="1"/>
  <c r="I418" i="6"/>
  <c r="AI418" i="6" s="1"/>
  <c r="AB418" i="6"/>
  <c r="AF418" i="6" a="1"/>
  <c r="AF418" i="6" s="1"/>
  <c r="AG418" i="6" a="1"/>
  <c r="AG418" i="6" s="1"/>
  <c r="AH418" i="6"/>
  <c r="F419" i="6"/>
  <c r="G419" i="6" a="1"/>
  <c r="G419" i="6" s="1"/>
  <c r="I419" i="6"/>
  <c r="AI419" i="6" s="1"/>
  <c r="AB419" i="6"/>
  <c r="AF419" i="6" a="1"/>
  <c r="AF419" i="6" s="1"/>
  <c r="AG419" i="6" a="1"/>
  <c r="AG419" i="6" s="1"/>
  <c r="AH419" i="6"/>
  <c r="F420" i="6"/>
  <c r="G420" i="6" a="1"/>
  <c r="G420" i="6" s="1"/>
  <c r="I420" i="6"/>
  <c r="AI420" i="6" s="1"/>
  <c r="AB420" i="6"/>
  <c r="AF420" i="6" a="1"/>
  <c r="AF420" i="6" s="1"/>
  <c r="AG420" i="6" a="1"/>
  <c r="AG420" i="6" s="1"/>
  <c r="AH420" i="6"/>
  <c r="F421" i="6"/>
  <c r="G421" i="6" a="1"/>
  <c r="G421" i="6" s="1"/>
  <c r="I421" i="6"/>
  <c r="AI421" i="6" s="1"/>
  <c r="AB421" i="6"/>
  <c r="AF421" i="6" a="1"/>
  <c r="AF421" i="6" s="1"/>
  <c r="AG421" i="6" a="1"/>
  <c r="AG421" i="6" s="1"/>
  <c r="AH421" i="6"/>
  <c r="F422" i="6"/>
  <c r="G422" i="6" a="1"/>
  <c r="G422" i="6" s="1"/>
  <c r="AH422" i="6" s="1"/>
  <c r="I422" i="6"/>
  <c r="AI422" i="6" s="1"/>
  <c r="AB422" i="6"/>
  <c r="AF422" i="6" a="1"/>
  <c r="AF422" i="6" s="1"/>
  <c r="AG422" i="6" a="1"/>
  <c r="AG422" i="6" s="1"/>
  <c r="F423" i="6"/>
  <c r="G423" i="6" a="1"/>
  <c r="G423" i="6" s="1"/>
  <c r="I423" i="6"/>
  <c r="AI423" i="6" s="1"/>
  <c r="AB423" i="6"/>
  <c r="AF423" i="6" a="1"/>
  <c r="AF423" i="6" s="1"/>
  <c r="AG423" i="6" a="1"/>
  <c r="AG423" i="6" s="1"/>
  <c r="AH423" i="6"/>
  <c r="F424" i="6"/>
  <c r="G424" i="6" a="1"/>
  <c r="G424" i="6" s="1"/>
  <c r="I424" i="6"/>
  <c r="AI424" i="6" s="1"/>
  <c r="AB424" i="6"/>
  <c r="AF424" i="6" a="1"/>
  <c r="AF424" i="6" s="1"/>
  <c r="AG424" i="6" a="1"/>
  <c r="AG424" i="6" s="1"/>
  <c r="AH424" i="6"/>
  <c r="F425" i="6"/>
  <c r="G425" i="6" a="1"/>
  <c r="G425" i="6" s="1"/>
  <c r="I425" i="6"/>
  <c r="AI425" i="6" s="1"/>
  <c r="AB425" i="6"/>
  <c r="AF425" i="6" a="1"/>
  <c r="AF425" i="6" s="1"/>
  <c r="AG425" i="6" a="1"/>
  <c r="AG425" i="6" s="1"/>
  <c r="AH425" i="6"/>
  <c r="F426" i="6"/>
  <c r="G426" i="6" a="1"/>
  <c r="G426" i="6" s="1"/>
  <c r="I426" i="6"/>
  <c r="AI426" i="6" s="1"/>
  <c r="AB426" i="6"/>
  <c r="AF426" i="6" a="1"/>
  <c r="AF426" i="6" s="1"/>
  <c r="AG426" i="6" a="1"/>
  <c r="AG426" i="6" s="1"/>
  <c r="AH426" i="6"/>
  <c r="F427" i="6"/>
  <c r="G427" i="6" a="1"/>
  <c r="G427" i="6" s="1"/>
  <c r="I427" i="6"/>
  <c r="AI427" i="6" s="1"/>
  <c r="AB427" i="6"/>
  <c r="AF427" i="6" a="1"/>
  <c r="AF427" i="6" s="1"/>
  <c r="AG427" i="6" a="1"/>
  <c r="AG427" i="6" s="1"/>
  <c r="AH427" i="6"/>
  <c r="F428" i="6"/>
  <c r="G428" i="6" a="1"/>
  <c r="G428" i="6" s="1"/>
  <c r="I428" i="6"/>
  <c r="AI428" i="6" s="1"/>
  <c r="AB428" i="6"/>
  <c r="AF428" i="6" a="1"/>
  <c r="AF428" i="6" s="1"/>
  <c r="AG428" i="6" a="1"/>
  <c r="AG428" i="6" s="1"/>
  <c r="AH428" i="6"/>
  <c r="F429" i="6"/>
  <c r="G429" i="6" a="1"/>
  <c r="G429" i="6" s="1"/>
  <c r="I429" i="6"/>
  <c r="AI429" i="6" s="1"/>
  <c r="AB429" i="6"/>
  <c r="AF429" i="6" a="1"/>
  <c r="AF429" i="6" s="1"/>
  <c r="AG429" i="6" a="1"/>
  <c r="AG429" i="6" s="1"/>
  <c r="AH429" i="6"/>
  <c r="F430" i="6"/>
  <c r="G430" i="6" a="1"/>
  <c r="G430" i="6" s="1"/>
  <c r="I430" i="6"/>
  <c r="AI430" i="6" s="1"/>
  <c r="AB430" i="6"/>
  <c r="AF430" i="6" a="1"/>
  <c r="AF430" i="6" s="1"/>
  <c r="AG430" i="6" a="1"/>
  <c r="AG430" i="6" s="1"/>
  <c r="AH430" i="6"/>
  <c r="F431" i="6"/>
  <c r="G431" i="6" a="1"/>
  <c r="G431" i="6" s="1"/>
  <c r="AH431" i="6" s="1"/>
  <c r="I431" i="6"/>
  <c r="AI431" i="6" s="1"/>
  <c r="AB431" i="6"/>
  <c r="AF431" i="6" a="1"/>
  <c r="AF431" i="6" s="1"/>
  <c r="AG431" i="6" a="1"/>
  <c r="AG431" i="6" s="1"/>
  <c r="F432" i="6"/>
  <c r="G432" i="6" a="1"/>
  <c r="G432" i="6" s="1"/>
  <c r="I432" i="6"/>
  <c r="AI432" i="6" s="1"/>
  <c r="AB432" i="6"/>
  <c r="AF432" i="6" a="1"/>
  <c r="AF432" i="6" s="1"/>
  <c r="AG432" i="6" a="1"/>
  <c r="AG432" i="6" s="1"/>
  <c r="AH432" i="6"/>
  <c r="F433" i="6"/>
  <c r="G433" i="6" a="1"/>
  <c r="G433" i="6" s="1"/>
  <c r="AH433" i="6" s="1"/>
  <c r="I433" i="6"/>
  <c r="AB433" i="6"/>
  <c r="AF433" i="6" a="1"/>
  <c r="AF433" i="6" s="1"/>
  <c r="AG433" i="6" a="1"/>
  <c r="AG433" i="6" s="1"/>
  <c r="AI433" i="6"/>
  <c r="F434" i="6"/>
  <c r="G434" i="6" a="1"/>
  <c r="G434" i="6" s="1"/>
  <c r="AH434" i="6" s="1"/>
  <c r="I434" i="6"/>
  <c r="AI434" i="6" s="1"/>
  <c r="AB434" i="6"/>
  <c r="AF434" i="6" a="1"/>
  <c r="AF434" i="6" s="1"/>
  <c r="AG434" i="6" a="1"/>
  <c r="AG434" i="6" s="1"/>
  <c r="F435" i="6"/>
  <c r="G435" i="6" a="1"/>
  <c r="G435" i="6" s="1"/>
  <c r="I435" i="6"/>
  <c r="AI435" i="6" s="1"/>
  <c r="AB435" i="6"/>
  <c r="AF435" i="6" a="1"/>
  <c r="AF435" i="6" s="1"/>
  <c r="AG435" i="6" a="1"/>
  <c r="AG435" i="6" s="1"/>
  <c r="AH435" i="6"/>
  <c r="F436" i="6"/>
  <c r="G436" i="6" a="1"/>
  <c r="G436" i="6" s="1"/>
  <c r="I436" i="6"/>
  <c r="AI436" i="6" s="1"/>
  <c r="AB436" i="6"/>
  <c r="AF436" i="6" a="1"/>
  <c r="AF436" i="6" s="1"/>
  <c r="AG436" i="6" a="1"/>
  <c r="AG436" i="6" s="1"/>
  <c r="AH436" i="6"/>
  <c r="F437" i="6"/>
  <c r="G437" i="6" a="1"/>
  <c r="G437" i="6" s="1"/>
  <c r="I437" i="6"/>
  <c r="AI437" i="6" s="1"/>
  <c r="AB437" i="6"/>
  <c r="AF437" i="6" a="1"/>
  <c r="AF437" i="6" s="1"/>
  <c r="AG437" i="6" a="1"/>
  <c r="AG437" i="6" s="1"/>
  <c r="AH437" i="6"/>
  <c r="F438" i="6"/>
  <c r="G438" i="6" a="1"/>
  <c r="G438" i="6" s="1"/>
  <c r="I438" i="6"/>
  <c r="AI438" i="6" s="1"/>
  <c r="AB438" i="6"/>
  <c r="AF438" i="6" a="1"/>
  <c r="AF438" i="6" s="1"/>
  <c r="AG438" i="6" a="1"/>
  <c r="AG438" i="6" s="1"/>
  <c r="AH438" i="6"/>
  <c r="F439" i="6"/>
  <c r="G439" i="6" a="1"/>
  <c r="G439" i="6" s="1"/>
  <c r="AH439" i="6" s="1"/>
  <c r="I439" i="6"/>
  <c r="AB439" i="6"/>
  <c r="AF439" i="6" a="1"/>
  <c r="AF439" i="6" s="1"/>
  <c r="AG439" i="6" a="1"/>
  <c r="AG439" i="6" s="1"/>
  <c r="AI439" i="6"/>
  <c r="F440" i="6"/>
  <c r="G440" i="6" a="1"/>
  <c r="G440" i="6" s="1"/>
  <c r="AH440" i="6" s="1"/>
  <c r="I440" i="6"/>
  <c r="AB440" i="6"/>
  <c r="AF440" i="6" a="1"/>
  <c r="AF440" i="6" s="1"/>
  <c r="AG440" i="6" a="1"/>
  <c r="AG440" i="6" s="1"/>
  <c r="AI440" i="6"/>
  <c r="F441" i="6"/>
  <c r="G441" i="6" a="1"/>
  <c r="G441" i="6" s="1"/>
  <c r="I441" i="6"/>
  <c r="AI441" i="6" s="1"/>
  <c r="AB441" i="6"/>
  <c r="AF441" i="6" a="1"/>
  <c r="AF441" i="6" s="1"/>
  <c r="AG441" i="6" a="1"/>
  <c r="AG441" i="6" s="1"/>
  <c r="AH441" i="6"/>
  <c r="F442" i="6"/>
  <c r="G442" i="6" a="1"/>
  <c r="G442" i="6" s="1"/>
  <c r="AH442" i="6" s="1"/>
  <c r="I442" i="6"/>
  <c r="AI442" i="6" s="1"/>
  <c r="AB442" i="6"/>
  <c r="AF442" i="6" a="1"/>
  <c r="AF442" i="6" s="1"/>
  <c r="AG442" i="6" a="1"/>
  <c r="AG442" i="6" s="1"/>
  <c r="F443" i="6"/>
  <c r="G443" i="6" a="1"/>
  <c r="G443" i="6" s="1"/>
  <c r="I443" i="6"/>
  <c r="AI443" i="6" s="1"/>
  <c r="AB443" i="6"/>
  <c r="AF443" i="6" a="1"/>
  <c r="AF443" i="6" s="1"/>
  <c r="AG443" i="6" a="1"/>
  <c r="AG443" i="6" s="1"/>
  <c r="AH443" i="6"/>
  <c r="F444" i="6"/>
  <c r="G444" i="6" a="1"/>
  <c r="G444" i="6" s="1"/>
  <c r="I444" i="6"/>
  <c r="AI444" i="6" s="1"/>
  <c r="AB444" i="6"/>
  <c r="AF444" i="6" a="1"/>
  <c r="AF444" i="6" s="1"/>
  <c r="AG444" i="6" a="1"/>
  <c r="AG444" i="6" s="1"/>
  <c r="AH444" i="6"/>
  <c r="F445" i="6"/>
  <c r="G445" i="6" a="1"/>
  <c r="G445" i="6" s="1"/>
  <c r="AH445" i="6" s="1"/>
  <c r="I445" i="6"/>
  <c r="AI445" i="6" s="1"/>
  <c r="AB445" i="6"/>
  <c r="AF445" i="6" a="1"/>
  <c r="AF445" i="6" s="1"/>
  <c r="AG445" i="6" a="1"/>
  <c r="AG445" i="6" s="1"/>
  <c r="F446" i="6"/>
  <c r="G446" i="6" a="1"/>
  <c r="G446" i="6" s="1"/>
  <c r="AH446" i="6" s="1"/>
  <c r="I446" i="6"/>
  <c r="AB446" i="6"/>
  <c r="AF446" i="6" a="1"/>
  <c r="AF446" i="6" s="1"/>
  <c r="AG446" i="6" a="1"/>
  <c r="AG446" i="6" s="1"/>
  <c r="AI446" i="6"/>
  <c r="F447" i="6"/>
  <c r="G447" i="6" a="1"/>
  <c r="G447" i="6" s="1"/>
  <c r="I447" i="6"/>
  <c r="AI447" i="6" s="1"/>
  <c r="AB447" i="6"/>
  <c r="AF447" i="6" a="1"/>
  <c r="AF447" i="6" s="1"/>
  <c r="AG447" i="6" a="1"/>
  <c r="AG447" i="6" s="1"/>
  <c r="AH447" i="6"/>
  <c r="F448" i="6"/>
  <c r="G448" i="6" a="1"/>
  <c r="G448" i="6" s="1"/>
  <c r="I448" i="6"/>
  <c r="AI448" i="6" s="1"/>
  <c r="AB448" i="6"/>
  <c r="AF448" i="6" a="1"/>
  <c r="AF448" i="6" s="1"/>
  <c r="AG448" i="6" a="1"/>
  <c r="AG448" i="6" s="1"/>
  <c r="AH448" i="6"/>
  <c r="F449" i="6"/>
  <c r="G449" i="6" a="1"/>
  <c r="G449" i="6" s="1"/>
  <c r="AH449" i="6" s="1"/>
  <c r="I449" i="6"/>
  <c r="AI449" i="6" s="1"/>
  <c r="AB449" i="6"/>
  <c r="AF449" i="6" a="1"/>
  <c r="AF449" i="6" s="1"/>
  <c r="AG449" i="6" a="1"/>
  <c r="AG449" i="6" s="1"/>
  <c r="F450" i="6"/>
  <c r="G450" i="6" a="1"/>
  <c r="G450" i="6" s="1"/>
  <c r="I450" i="6"/>
  <c r="AI450" i="6" s="1"/>
  <c r="AB450" i="6"/>
  <c r="AF450" i="6" a="1"/>
  <c r="AF450" i="6" s="1"/>
  <c r="AG450" i="6" a="1"/>
  <c r="AG450" i="6" s="1"/>
  <c r="AH450" i="6"/>
  <c r="F451" i="6"/>
  <c r="G451" i="6" a="1"/>
  <c r="G451" i="6" s="1"/>
  <c r="AH451" i="6" s="1"/>
  <c r="I451" i="6"/>
  <c r="AB451" i="6"/>
  <c r="AF451" i="6" a="1"/>
  <c r="AF451" i="6" s="1"/>
  <c r="AG451" i="6" a="1"/>
  <c r="AG451" i="6" s="1"/>
  <c r="AI451" i="6"/>
  <c r="F452" i="6"/>
  <c r="G452" i="6" a="1"/>
  <c r="G452" i="6" s="1"/>
  <c r="AH452" i="6" s="1"/>
  <c r="I452" i="6"/>
  <c r="AI452" i="6" s="1"/>
  <c r="AB452" i="6"/>
  <c r="AF452" i="6" a="1"/>
  <c r="AF452" i="6" s="1"/>
  <c r="AG452" i="6" a="1"/>
  <c r="AG452" i="6" s="1"/>
  <c r="F453" i="6"/>
  <c r="G453" i="6" a="1"/>
  <c r="G453" i="6" s="1"/>
  <c r="I453" i="6"/>
  <c r="AI453" i="6" s="1"/>
  <c r="AB453" i="6"/>
  <c r="AF453" i="6" a="1"/>
  <c r="AF453" i="6" s="1"/>
  <c r="AG453" i="6" a="1"/>
  <c r="AG453" i="6" s="1"/>
  <c r="AH453" i="6"/>
  <c r="F454" i="6"/>
  <c r="G454" i="6" a="1"/>
  <c r="G454" i="6" s="1"/>
  <c r="I454" i="6"/>
  <c r="AI454" i="6" s="1"/>
  <c r="AB454" i="6"/>
  <c r="AF454" i="6" a="1"/>
  <c r="AF454" i="6" s="1"/>
  <c r="AG454" i="6" a="1"/>
  <c r="AG454" i="6" s="1"/>
  <c r="AH454" i="6"/>
  <c r="F455" i="6"/>
  <c r="G455" i="6" a="1"/>
  <c r="G455" i="6" s="1"/>
  <c r="I455" i="6"/>
  <c r="AI455" i="6" s="1"/>
  <c r="AB455" i="6"/>
  <c r="AF455" i="6" a="1"/>
  <c r="AF455" i="6" s="1"/>
  <c r="AG455" i="6" a="1"/>
  <c r="AG455" i="6" s="1"/>
  <c r="AH455" i="6"/>
  <c r="F456" i="6"/>
  <c r="G456" i="6" a="1"/>
  <c r="G456" i="6" s="1"/>
  <c r="I456" i="6"/>
  <c r="AI456" i="6" s="1"/>
  <c r="AB456" i="6"/>
  <c r="AF456" i="6" a="1"/>
  <c r="AF456" i="6" s="1"/>
  <c r="AG456" i="6" a="1"/>
  <c r="AG456" i="6" s="1"/>
  <c r="AH456" i="6"/>
  <c r="F457" i="6"/>
  <c r="G457" i="6" a="1"/>
  <c r="G457" i="6" s="1"/>
  <c r="AH457" i="6" s="1"/>
  <c r="I457" i="6"/>
  <c r="AB457" i="6"/>
  <c r="AF457" i="6" a="1"/>
  <c r="AF457" i="6" s="1"/>
  <c r="AG457" i="6" a="1"/>
  <c r="AG457" i="6" s="1"/>
  <c r="AI457" i="6"/>
  <c r="F458" i="6"/>
  <c r="G458" i="6" a="1"/>
  <c r="G458" i="6" s="1"/>
  <c r="AH458" i="6" s="1"/>
  <c r="I458" i="6"/>
  <c r="AB458" i="6"/>
  <c r="AF458" i="6" a="1"/>
  <c r="AF458" i="6" s="1"/>
  <c r="AG458" i="6" a="1"/>
  <c r="AG458" i="6" s="1"/>
  <c r="AI458" i="6"/>
  <c r="F459" i="6"/>
  <c r="G459" i="6" a="1"/>
  <c r="G459" i="6" s="1"/>
  <c r="I459" i="6"/>
  <c r="AI459" i="6" s="1"/>
  <c r="AB459" i="6"/>
  <c r="AF459" i="6" a="1"/>
  <c r="AF459" i="6" s="1"/>
  <c r="AG459" i="6" a="1"/>
  <c r="AG459" i="6" s="1"/>
  <c r="AH459" i="6"/>
  <c r="F460" i="6"/>
  <c r="G460" i="6" a="1"/>
  <c r="G460" i="6" s="1"/>
  <c r="AH460" i="6" s="1"/>
  <c r="I460" i="6"/>
  <c r="AI460" i="6" s="1"/>
  <c r="AB460" i="6"/>
  <c r="AF460" i="6" a="1"/>
  <c r="AF460" i="6" s="1"/>
  <c r="AG460" i="6" a="1"/>
  <c r="AG460" i="6" s="1"/>
  <c r="F461" i="6"/>
  <c r="G461" i="6" a="1"/>
  <c r="G461" i="6" s="1"/>
  <c r="I461" i="6"/>
  <c r="AI461" i="6" s="1"/>
  <c r="AB461" i="6"/>
  <c r="AF461" i="6" a="1"/>
  <c r="AF461" i="6" s="1"/>
  <c r="AG461" i="6" a="1"/>
  <c r="AG461" i="6" s="1"/>
  <c r="AH461" i="6"/>
  <c r="F462" i="6"/>
  <c r="G462" i="6" a="1"/>
  <c r="G462" i="6" s="1"/>
  <c r="I462" i="6"/>
  <c r="AI462" i="6" s="1"/>
  <c r="AB462" i="6"/>
  <c r="AF462" i="6" a="1"/>
  <c r="AF462" i="6" s="1"/>
  <c r="AG462" i="6" a="1"/>
  <c r="AG462" i="6" s="1"/>
  <c r="AH462" i="6"/>
  <c r="F463" i="6"/>
  <c r="G463" i="6" a="1"/>
  <c r="G463" i="6" s="1"/>
  <c r="AH463" i="6" s="1"/>
  <c r="I463" i="6"/>
  <c r="AI463" i="6" s="1"/>
  <c r="AB463" i="6"/>
  <c r="AF463" i="6" a="1"/>
  <c r="AF463" i="6" s="1"/>
  <c r="AG463" i="6" a="1"/>
  <c r="AG463" i="6" s="1"/>
  <c r="F464" i="6"/>
  <c r="G464" i="6" a="1"/>
  <c r="G464" i="6" s="1"/>
  <c r="AH464" i="6" s="1"/>
  <c r="I464" i="6"/>
  <c r="AB464" i="6"/>
  <c r="AF464" i="6" a="1"/>
  <c r="AF464" i="6" s="1"/>
  <c r="AG464" i="6" a="1"/>
  <c r="AG464" i="6" s="1"/>
  <c r="AI464" i="6"/>
  <c r="F465" i="6"/>
  <c r="G465" i="6" a="1"/>
  <c r="G465" i="6" s="1"/>
  <c r="I465" i="6"/>
  <c r="AI465" i="6" s="1"/>
  <c r="AB465" i="6"/>
  <c r="AF465" i="6" a="1"/>
  <c r="AF465" i="6" s="1"/>
  <c r="AG465" i="6" a="1"/>
  <c r="AG465" i="6" s="1"/>
  <c r="AH465" i="6"/>
  <c r="F466" i="6"/>
  <c r="G466" i="6" a="1"/>
  <c r="G466" i="6" s="1"/>
  <c r="I466" i="6"/>
  <c r="AI466" i="6" s="1"/>
  <c r="AB466" i="6"/>
  <c r="AF466" i="6" a="1"/>
  <c r="AF466" i="6" s="1"/>
  <c r="AG466" i="6" a="1"/>
  <c r="AG466" i="6" s="1"/>
  <c r="AH466" i="6"/>
  <c r="F467" i="6"/>
  <c r="G467" i="6" a="1"/>
  <c r="G467" i="6" s="1"/>
  <c r="AH467" i="6" s="1"/>
  <c r="I467" i="6"/>
  <c r="AI467" i="6" s="1"/>
  <c r="AB467" i="6"/>
  <c r="AF467" i="6" a="1"/>
  <c r="AF467" i="6" s="1"/>
  <c r="AG467" i="6" a="1"/>
  <c r="AG467" i="6" s="1"/>
  <c r="F468" i="6"/>
  <c r="G468" i="6" a="1"/>
  <c r="G468" i="6" s="1"/>
  <c r="I468" i="6"/>
  <c r="AI468" i="6" s="1"/>
  <c r="AB468" i="6"/>
  <c r="AF468" i="6" a="1"/>
  <c r="AF468" i="6" s="1"/>
  <c r="AG468" i="6" a="1"/>
  <c r="AG468" i="6" s="1"/>
  <c r="AH468" i="6"/>
  <c r="F469" i="6"/>
  <c r="G469" i="6" a="1"/>
  <c r="G469" i="6" s="1"/>
  <c r="AH469" i="6" s="1"/>
  <c r="I469" i="6"/>
  <c r="AB469" i="6"/>
  <c r="AF469" i="6" a="1"/>
  <c r="AF469" i="6" s="1"/>
  <c r="AG469" i="6" a="1"/>
  <c r="AG469" i="6" s="1"/>
  <c r="AI469" i="6"/>
  <c r="F470" i="6"/>
  <c r="G470" i="6" a="1"/>
  <c r="G470" i="6" s="1"/>
  <c r="AH470" i="6" s="1"/>
  <c r="I470" i="6"/>
  <c r="AI470" i="6" s="1"/>
  <c r="AB470" i="6"/>
  <c r="AF470" i="6" a="1"/>
  <c r="AF470" i="6" s="1"/>
  <c r="AG470" i="6" a="1"/>
  <c r="AG470" i="6" s="1"/>
  <c r="F471" i="6"/>
  <c r="G471" i="6" a="1"/>
  <c r="G471" i="6" s="1"/>
  <c r="I471" i="6"/>
  <c r="AI471" i="6" s="1"/>
  <c r="AB471" i="6"/>
  <c r="AF471" i="6" a="1"/>
  <c r="AF471" i="6" s="1"/>
  <c r="AG471" i="6" a="1"/>
  <c r="AG471" i="6" s="1"/>
  <c r="AH471" i="6"/>
  <c r="F472" i="6"/>
  <c r="G472" i="6" a="1"/>
  <c r="G472" i="6" s="1"/>
  <c r="I472" i="6"/>
  <c r="AI472" i="6" s="1"/>
  <c r="AB472" i="6"/>
  <c r="AF472" i="6" a="1"/>
  <c r="AF472" i="6" s="1"/>
  <c r="AG472" i="6" a="1"/>
  <c r="AG472" i="6" s="1"/>
  <c r="AH472" i="6"/>
  <c r="F473" i="6"/>
  <c r="G473" i="6" a="1"/>
  <c r="G473" i="6" s="1"/>
  <c r="I473" i="6"/>
  <c r="AI473" i="6" s="1"/>
  <c r="AB473" i="6"/>
  <c r="AF473" i="6" a="1"/>
  <c r="AF473" i="6" s="1"/>
  <c r="AG473" i="6" a="1"/>
  <c r="AG473" i="6" s="1"/>
  <c r="AH473" i="6"/>
  <c r="F474" i="6"/>
  <c r="G474" i="6" a="1"/>
  <c r="G474" i="6" s="1"/>
  <c r="I474" i="6"/>
  <c r="AI474" i="6" s="1"/>
  <c r="AB474" i="6"/>
  <c r="AF474" i="6" a="1"/>
  <c r="AF474" i="6" s="1"/>
  <c r="AG474" i="6" a="1"/>
  <c r="AG474" i="6" s="1"/>
  <c r="AH474" i="6"/>
  <c r="F475" i="6"/>
  <c r="G475" i="6" a="1"/>
  <c r="G475" i="6" s="1"/>
  <c r="AH475" i="6" s="1"/>
  <c r="I475" i="6"/>
  <c r="AB475" i="6"/>
  <c r="AF475" i="6" a="1"/>
  <c r="AF475" i="6" s="1"/>
  <c r="AG475" i="6" a="1"/>
  <c r="AG475" i="6" s="1"/>
  <c r="AI475" i="6"/>
  <c r="F476" i="6"/>
  <c r="G476" i="6" a="1"/>
  <c r="G476" i="6" s="1"/>
  <c r="AH476" i="6" s="1"/>
  <c r="I476" i="6"/>
  <c r="AB476" i="6"/>
  <c r="AF476" i="6" a="1"/>
  <c r="AF476" i="6" s="1"/>
  <c r="AG476" i="6" a="1"/>
  <c r="AG476" i="6" s="1"/>
  <c r="AI476" i="6"/>
  <c r="F477" i="6"/>
  <c r="G477" i="6" a="1"/>
  <c r="G477" i="6" s="1"/>
  <c r="I477" i="6"/>
  <c r="AI477" i="6" s="1"/>
  <c r="AB477" i="6"/>
  <c r="AF477" i="6" a="1"/>
  <c r="AF477" i="6" s="1"/>
  <c r="AG477" i="6" a="1"/>
  <c r="AG477" i="6" s="1"/>
  <c r="AH477" i="6"/>
  <c r="F478" i="6"/>
  <c r="G478" i="6" a="1"/>
  <c r="G478" i="6" s="1"/>
  <c r="AH478" i="6" s="1"/>
  <c r="I478" i="6"/>
  <c r="AI478" i="6" s="1"/>
  <c r="AB478" i="6"/>
  <c r="AF478" i="6" a="1"/>
  <c r="AF478" i="6" s="1"/>
  <c r="AG478" i="6" a="1"/>
  <c r="AG478" i="6" s="1"/>
  <c r="F479" i="6"/>
  <c r="G479" i="6" a="1"/>
  <c r="G479" i="6" s="1"/>
  <c r="I479" i="6"/>
  <c r="AI479" i="6" s="1"/>
  <c r="AB479" i="6"/>
  <c r="AF479" i="6" a="1"/>
  <c r="AF479" i="6" s="1"/>
  <c r="AG479" i="6" a="1"/>
  <c r="AG479" i="6" s="1"/>
  <c r="AH479" i="6"/>
  <c r="F480" i="6"/>
  <c r="G480" i="6" a="1"/>
  <c r="G480" i="6" s="1"/>
  <c r="I480" i="6"/>
  <c r="AI480" i="6" s="1"/>
  <c r="AB480" i="6"/>
  <c r="AF480" i="6" a="1"/>
  <c r="AF480" i="6" s="1"/>
  <c r="AG480" i="6" a="1"/>
  <c r="AG480" i="6" s="1"/>
  <c r="AH480" i="6"/>
  <c r="F481" i="6"/>
  <c r="G481" i="6" a="1"/>
  <c r="G481" i="6" s="1"/>
  <c r="AH481" i="6" s="1"/>
  <c r="I481" i="6"/>
  <c r="AI481" i="6" s="1"/>
  <c r="AB481" i="6"/>
  <c r="AF481" i="6" a="1"/>
  <c r="AF481" i="6" s="1"/>
  <c r="AG481" i="6" a="1"/>
  <c r="AG481" i="6" s="1"/>
  <c r="F482" i="6"/>
  <c r="G482" i="6" a="1"/>
  <c r="G482" i="6" s="1"/>
  <c r="AH482" i="6" s="1"/>
  <c r="I482" i="6"/>
  <c r="AB482" i="6"/>
  <c r="AF482" i="6" a="1"/>
  <c r="AF482" i="6" s="1"/>
  <c r="AG482" i="6" a="1"/>
  <c r="AG482" i="6" s="1"/>
  <c r="AI482" i="6"/>
  <c r="F483" i="6"/>
  <c r="G483" i="6" a="1"/>
  <c r="G483" i="6" s="1"/>
  <c r="I483" i="6"/>
  <c r="AI483" i="6" s="1"/>
  <c r="AB483" i="6"/>
  <c r="AF483" i="6" a="1"/>
  <c r="AF483" i="6" s="1"/>
  <c r="AG483" i="6" a="1"/>
  <c r="AG483" i="6" s="1"/>
  <c r="AH483" i="6"/>
  <c r="F484" i="6"/>
  <c r="G484" i="6" a="1"/>
  <c r="G484" i="6" s="1"/>
  <c r="I484" i="6"/>
  <c r="AI484" i="6" s="1"/>
  <c r="AB484" i="6"/>
  <c r="AF484" i="6" a="1"/>
  <c r="AF484" i="6" s="1"/>
  <c r="AG484" i="6" a="1"/>
  <c r="AG484" i="6" s="1"/>
  <c r="AH484" i="6"/>
  <c r="F485" i="6"/>
  <c r="G485" i="6" a="1"/>
  <c r="G485" i="6" s="1"/>
  <c r="AH485" i="6" s="1"/>
  <c r="I485" i="6"/>
  <c r="AI485" i="6" s="1"/>
  <c r="AB485" i="6"/>
  <c r="AF485" i="6" a="1"/>
  <c r="AF485" i="6" s="1"/>
  <c r="AG485" i="6" a="1"/>
  <c r="AG485" i="6" s="1"/>
  <c r="F486" i="6"/>
  <c r="G486" i="6" a="1"/>
  <c r="G486" i="6" s="1"/>
  <c r="I486" i="6"/>
  <c r="AI486" i="6" s="1"/>
  <c r="AB486" i="6"/>
  <c r="AF486" i="6" a="1"/>
  <c r="AF486" i="6" s="1"/>
  <c r="AG486" i="6" a="1"/>
  <c r="AG486" i="6" s="1"/>
  <c r="AH486" i="6"/>
  <c r="F487" i="6"/>
  <c r="G487" i="6" a="1"/>
  <c r="G487" i="6" s="1"/>
  <c r="AH487" i="6" s="1"/>
  <c r="I487" i="6"/>
  <c r="AB487" i="6"/>
  <c r="AF487" i="6" a="1"/>
  <c r="AF487" i="6" s="1"/>
  <c r="AG487" i="6" a="1"/>
  <c r="AG487" i="6" s="1"/>
  <c r="AI487" i="6"/>
  <c r="F488" i="6"/>
  <c r="G488" i="6" a="1"/>
  <c r="G488" i="6" s="1"/>
  <c r="AH488" i="6" s="1"/>
  <c r="I488" i="6"/>
  <c r="AI488" i="6" s="1"/>
  <c r="AB488" i="6"/>
  <c r="AF488" i="6" a="1"/>
  <c r="AF488" i="6" s="1"/>
  <c r="AG488" i="6" a="1"/>
  <c r="AG488" i="6" s="1"/>
  <c r="F489" i="6"/>
  <c r="G489" i="6" a="1"/>
  <c r="G489" i="6" s="1"/>
  <c r="I489" i="6"/>
  <c r="AI489" i="6" s="1"/>
  <c r="AB489" i="6"/>
  <c r="AF489" i="6" a="1"/>
  <c r="AF489" i="6" s="1"/>
  <c r="AG489" i="6" a="1"/>
  <c r="AG489" i="6" s="1"/>
  <c r="AH489" i="6"/>
  <c r="F490" i="6"/>
  <c r="G490" i="6" a="1"/>
  <c r="G490" i="6" s="1"/>
  <c r="I490" i="6"/>
  <c r="AI490" i="6" s="1"/>
  <c r="AB490" i="6"/>
  <c r="AF490" i="6" a="1"/>
  <c r="AF490" i="6" s="1"/>
  <c r="AG490" i="6" a="1"/>
  <c r="AG490" i="6" s="1"/>
  <c r="AH490" i="6"/>
  <c r="F491" i="6"/>
  <c r="G491" i="6" a="1"/>
  <c r="G491" i="6" s="1"/>
  <c r="I491" i="6"/>
  <c r="AI491" i="6" s="1"/>
  <c r="AB491" i="6"/>
  <c r="AF491" i="6" a="1"/>
  <c r="AF491" i="6" s="1"/>
  <c r="AG491" i="6" a="1"/>
  <c r="AG491" i="6" s="1"/>
  <c r="AH491" i="6"/>
  <c r="F492" i="6"/>
  <c r="G492" i="6" a="1"/>
  <c r="G492" i="6" s="1"/>
  <c r="I492" i="6"/>
  <c r="AI492" i="6" s="1"/>
  <c r="AB492" i="6"/>
  <c r="AF492" i="6" a="1"/>
  <c r="AF492" i="6" s="1"/>
  <c r="AG492" i="6" a="1"/>
  <c r="AG492" i="6" s="1"/>
  <c r="AH492" i="6"/>
  <c r="F493" i="6"/>
  <c r="G493" i="6" a="1"/>
  <c r="G493" i="6" s="1"/>
  <c r="AH493" i="6" s="1"/>
  <c r="I493" i="6"/>
  <c r="AB493" i="6"/>
  <c r="AF493" i="6" a="1"/>
  <c r="AF493" i="6" s="1"/>
  <c r="AG493" i="6" a="1"/>
  <c r="AG493" i="6" s="1"/>
  <c r="AI493" i="6"/>
  <c r="F494" i="6"/>
  <c r="G494" i="6" a="1"/>
  <c r="G494" i="6" s="1"/>
  <c r="AH494" i="6" s="1"/>
  <c r="I494" i="6"/>
  <c r="AB494" i="6"/>
  <c r="AF494" i="6" a="1"/>
  <c r="AF494" i="6" s="1"/>
  <c r="AG494" i="6" a="1"/>
  <c r="AG494" i="6" s="1"/>
  <c r="AI494" i="6"/>
  <c r="F495" i="6"/>
  <c r="G495" i="6" a="1"/>
  <c r="G495" i="6" s="1"/>
  <c r="I495" i="6"/>
  <c r="AI495" i="6" s="1"/>
  <c r="AB495" i="6"/>
  <c r="AF495" i="6" a="1"/>
  <c r="AF495" i="6" s="1"/>
  <c r="AG495" i="6" a="1"/>
  <c r="AG495" i="6" s="1"/>
  <c r="AH495" i="6"/>
  <c r="F496" i="6"/>
  <c r="G496" i="6" a="1"/>
  <c r="G496" i="6" s="1"/>
  <c r="AH496" i="6" s="1"/>
  <c r="I496" i="6"/>
  <c r="AI496" i="6" s="1"/>
  <c r="AB496" i="6"/>
  <c r="AF496" i="6" a="1"/>
  <c r="AF496" i="6" s="1"/>
  <c r="AG496" i="6" a="1"/>
  <c r="AG496" i="6" s="1"/>
  <c r="F497" i="6"/>
  <c r="G497" i="6" a="1"/>
  <c r="G497" i="6" s="1"/>
  <c r="I497" i="6"/>
  <c r="AI497" i="6" s="1"/>
  <c r="AB497" i="6"/>
  <c r="AF497" i="6" a="1"/>
  <c r="AF497" i="6" s="1"/>
  <c r="AG497" i="6" a="1"/>
  <c r="AG497" i="6" s="1"/>
  <c r="AH497" i="6"/>
  <c r="F498" i="6"/>
  <c r="G498" i="6" a="1"/>
  <c r="G498" i="6" s="1"/>
  <c r="I498" i="6"/>
  <c r="AI498" i="6" s="1"/>
  <c r="AB498" i="6"/>
  <c r="AF498" i="6" a="1"/>
  <c r="AF498" i="6" s="1"/>
  <c r="AG498" i="6" a="1"/>
  <c r="AG498" i="6" s="1"/>
  <c r="AH498" i="6"/>
  <c r="F499" i="6"/>
  <c r="G499" i="6" a="1"/>
  <c r="G499" i="6" s="1"/>
  <c r="AH499" i="6" s="1"/>
  <c r="I499" i="6"/>
  <c r="AI499" i="6" s="1"/>
  <c r="AB499" i="6"/>
  <c r="AF499" i="6" a="1"/>
  <c r="AF499" i="6" s="1"/>
  <c r="AG499" i="6" a="1"/>
  <c r="AG499" i="6" s="1"/>
  <c r="F500" i="6"/>
  <c r="G500" i="6" a="1"/>
  <c r="G500" i="6" s="1"/>
  <c r="AH500" i="6" s="1"/>
  <c r="I500" i="6"/>
  <c r="AB500" i="6"/>
  <c r="AF500" i="6" a="1"/>
  <c r="AF500" i="6" s="1"/>
  <c r="AG500" i="6" a="1"/>
  <c r="AG500" i="6" s="1"/>
  <c r="AI500" i="6"/>
  <c r="AH6" i="7"/>
  <c r="AH9" i="7"/>
  <c r="AH10" i="7"/>
  <c r="AH13" i="7"/>
  <c r="AI16" i="7"/>
  <c r="AH17" i="7"/>
  <c r="AI20" i="7"/>
  <c r="AH23" i="7"/>
  <c r="AH24" i="7"/>
  <c r="AH27" i="7"/>
  <c r="AH28" i="7"/>
  <c r="AH31" i="7"/>
  <c r="AI34" i="7"/>
  <c r="AH35" i="7"/>
  <c r="AI38" i="7"/>
  <c r="AH41" i="7"/>
  <c r="AH42" i="7"/>
  <c r="AH45" i="7"/>
  <c r="AH46" i="7"/>
  <c r="AH49" i="7"/>
  <c r="AI52" i="7"/>
  <c r="AH53" i="7"/>
  <c r="AI56" i="7"/>
  <c r="AH59" i="7"/>
  <c r="AH60" i="7"/>
  <c r="AH63" i="7"/>
  <c r="AH64" i="7"/>
  <c r="AH67" i="7"/>
  <c r="AI70" i="7"/>
  <c r="AH71" i="7"/>
  <c r="AI74" i="7"/>
  <c r="AH77" i="7"/>
  <c r="AH78" i="7"/>
  <c r="AH81" i="7"/>
  <c r="AH82" i="7"/>
  <c r="AH85" i="7"/>
  <c r="AI88" i="7"/>
  <c r="AH89" i="7"/>
  <c r="AI92" i="7"/>
  <c r="AH95" i="7"/>
  <c r="AH96" i="7"/>
  <c r="AH99" i="7"/>
  <c r="AH100" i="7"/>
  <c r="AH103" i="7"/>
  <c r="AI106" i="7"/>
  <c r="AH107" i="7"/>
  <c r="AI110" i="7"/>
  <c r="AH113" i="7"/>
  <c r="AH114" i="7"/>
  <c r="AH117" i="7"/>
  <c r="AH118" i="7"/>
  <c r="AH121" i="7"/>
  <c r="AI124" i="7"/>
  <c r="AH125" i="7"/>
  <c r="AI128" i="7"/>
  <c r="AH131" i="7"/>
  <c r="AH132" i="7"/>
  <c r="AH135" i="7"/>
  <c r="AH136" i="7"/>
  <c r="AH139" i="7"/>
  <c r="AI142" i="7"/>
  <c r="AH143" i="7"/>
  <c r="AI146" i="7"/>
  <c r="AH149" i="7"/>
  <c r="AH150" i="7"/>
  <c r="AH153" i="7"/>
  <c r="AH154" i="7"/>
  <c r="AH157" i="7"/>
  <c r="AI160" i="7"/>
  <c r="AH161" i="7"/>
  <c r="AI164" i="7"/>
  <c r="AH167" i="7"/>
  <c r="AH168" i="7"/>
  <c r="AH171" i="7"/>
  <c r="AH172" i="7"/>
  <c r="AH175" i="7"/>
  <c r="AI178" i="7"/>
  <c r="AH179" i="7"/>
  <c r="AI182" i="7"/>
  <c r="AH185" i="7"/>
  <c r="AH186" i="7"/>
  <c r="AH189" i="7"/>
  <c r="AH190" i="7"/>
  <c r="AH193" i="7"/>
  <c r="AI196" i="7"/>
  <c r="AH197" i="7"/>
  <c r="AI200" i="7"/>
  <c r="AH203" i="7"/>
  <c r="AH204" i="7"/>
  <c r="AH207" i="7"/>
  <c r="AH208" i="7"/>
  <c r="AH211" i="7"/>
  <c r="AI214" i="7"/>
  <c r="AH215" i="7"/>
  <c r="AI218" i="7"/>
  <c r="AH221" i="7"/>
  <c r="AH222" i="7"/>
  <c r="AI224" i="7"/>
  <c r="AH225" i="7"/>
  <c r="AH226" i="7"/>
  <c r="AH229" i="7"/>
  <c r="AI232" i="7"/>
  <c r="AH233" i="7"/>
  <c r="AI236" i="7"/>
  <c r="AH239" i="7"/>
  <c r="AH240" i="7"/>
  <c r="AI242" i="7"/>
  <c r="AH243" i="7"/>
  <c r="AH244" i="7"/>
  <c r="AH247" i="7"/>
  <c r="AI250" i="7"/>
  <c r="AH251" i="7"/>
  <c r="AI254" i="7"/>
  <c r="AH257" i="7"/>
  <c r="AH258" i="7"/>
  <c r="AI260" i="7"/>
  <c r="AH261" i="7"/>
  <c r="AH262" i="7"/>
  <c r="AH265" i="7"/>
  <c r="AI268" i="7"/>
  <c r="AH269" i="7"/>
  <c r="AI272" i="7"/>
  <c r="AH275" i="7"/>
  <c r="AH276" i="7"/>
  <c r="AI278" i="7"/>
  <c r="AH279" i="7"/>
  <c r="AH280" i="7"/>
  <c r="AH283" i="7"/>
  <c r="AI286" i="7"/>
  <c r="AH287" i="7"/>
  <c r="AI290" i="7"/>
  <c r="AH293" i="7"/>
  <c r="AH294" i="7"/>
  <c r="AI296" i="7"/>
  <c r="AH297" i="7"/>
  <c r="AI2" i="8"/>
  <c r="AH3" i="8"/>
  <c r="AI3" i="8"/>
  <c r="AH4" i="8"/>
  <c r="AI4" i="8"/>
  <c r="AH5" i="8"/>
  <c r="AI5" i="8"/>
  <c r="AH6" i="8"/>
  <c r="AI6" i="8"/>
  <c r="AH7" i="8"/>
  <c r="AI7" i="8"/>
  <c r="AH8" i="8"/>
  <c r="AI8" i="8"/>
  <c r="AH9" i="8"/>
  <c r="AI9" i="8"/>
  <c r="AH10" i="8"/>
  <c r="AI10" i="8"/>
  <c r="AH11" i="8"/>
  <c r="AI11" i="8"/>
  <c r="AH12" i="8"/>
  <c r="AI12" i="8"/>
  <c r="AH13" i="8"/>
  <c r="AI13" i="8"/>
  <c r="AH14" i="8"/>
  <c r="AI14" i="8"/>
  <c r="AH15" i="8"/>
  <c r="AI15" i="8"/>
  <c r="AH16" i="8"/>
  <c r="AI16" i="8"/>
  <c r="AH17" i="8"/>
  <c r="AI17" i="8"/>
  <c r="AH18" i="8"/>
  <c r="AI18" i="8"/>
  <c r="AH19" i="8"/>
  <c r="AI19" i="8"/>
  <c r="AH20" i="8"/>
  <c r="AI20" i="8"/>
  <c r="AH21" i="8"/>
  <c r="AI21" i="8"/>
  <c r="AH22" i="8"/>
  <c r="AI22" i="8"/>
  <c r="AH23" i="8"/>
  <c r="AI23" i="8"/>
  <c r="AH24" i="8"/>
  <c r="AI24" i="8"/>
  <c r="AH25" i="8"/>
  <c r="AI25" i="8"/>
  <c r="AH26" i="8"/>
  <c r="AI26" i="8"/>
  <c r="AH27" i="8"/>
  <c r="AI27" i="8"/>
  <c r="AH28" i="8"/>
  <c r="AI28" i="8"/>
  <c r="AH29" i="8"/>
  <c r="AI29" i="8"/>
  <c r="AH30" i="8"/>
  <c r="AI30" i="8"/>
  <c r="AH31" i="8"/>
  <c r="AI31" i="8"/>
  <c r="AH32" i="8"/>
  <c r="AI32" i="8"/>
  <c r="AH33" i="8"/>
  <c r="AI33" i="8"/>
  <c r="AH34" i="8"/>
  <c r="AI34" i="8"/>
  <c r="AH35" i="8"/>
  <c r="AI35" i="8"/>
  <c r="AH36" i="8"/>
  <c r="AI36" i="8"/>
  <c r="AH37" i="8"/>
  <c r="AI37" i="8"/>
  <c r="AH38" i="8"/>
  <c r="AI38" i="8"/>
  <c r="AH39" i="8"/>
  <c r="AI39" i="8"/>
  <c r="AH40" i="8"/>
  <c r="AI40" i="8"/>
  <c r="AH41" i="8"/>
  <c r="AI41" i="8"/>
  <c r="AH42" i="8"/>
  <c r="AI42" i="8"/>
  <c r="AH43" i="8"/>
  <c r="AI43" i="8"/>
  <c r="AH44" i="8"/>
  <c r="AI44" i="8"/>
  <c r="AH45" i="8"/>
  <c r="AI45" i="8"/>
  <c r="AH46" i="8"/>
  <c r="AI46" i="8"/>
  <c r="AH47" i="8"/>
  <c r="AI47" i="8"/>
  <c r="AH48" i="8"/>
  <c r="AI48" i="8"/>
  <c r="AH49" i="8"/>
  <c r="AI49" i="8"/>
  <c r="AH50" i="8"/>
  <c r="AI50" i="8"/>
  <c r="AH51" i="8"/>
  <c r="AI51" i="8"/>
  <c r="AH52" i="8"/>
  <c r="AI52" i="8"/>
  <c r="AH53" i="8"/>
  <c r="AI53" i="8"/>
  <c r="AH54" i="8"/>
  <c r="AI54" i="8"/>
  <c r="AH55" i="8"/>
  <c r="AI55" i="8"/>
  <c r="AH56" i="8"/>
  <c r="AI56" i="8"/>
  <c r="AH57" i="8"/>
  <c r="AI57" i="8"/>
  <c r="AH58" i="8"/>
  <c r="AI58" i="8"/>
  <c r="AH59" i="8"/>
  <c r="AI59" i="8"/>
  <c r="AH60" i="8"/>
  <c r="AI60" i="8"/>
  <c r="AH61" i="8"/>
  <c r="AI61" i="8"/>
  <c r="AH62" i="8"/>
  <c r="AI62" i="8"/>
  <c r="AH63" i="8"/>
  <c r="AI63" i="8"/>
  <c r="AH64" i="8"/>
  <c r="AI64" i="8"/>
  <c r="AH65" i="8"/>
  <c r="AI65" i="8"/>
  <c r="AH66" i="8"/>
  <c r="AI66" i="8"/>
  <c r="AH67" i="8"/>
  <c r="AI67" i="8"/>
  <c r="AH68" i="8"/>
  <c r="AI68" i="8"/>
  <c r="AH69" i="8"/>
  <c r="AI69" i="8"/>
  <c r="AH70" i="8"/>
  <c r="AI70" i="8"/>
  <c r="AH71" i="8"/>
  <c r="AI71" i="8"/>
  <c r="AH72" i="8"/>
  <c r="AI72" i="8"/>
  <c r="AH73" i="8"/>
  <c r="AI73" i="8"/>
  <c r="AH74" i="8"/>
  <c r="AI74" i="8"/>
  <c r="AH75" i="8"/>
  <c r="AI75" i="8"/>
  <c r="AH76" i="8"/>
  <c r="AI76" i="8"/>
  <c r="AH77" i="8"/>
  <c r="AI77" i="8"/>
  <c r="AH78" i="8"/>
  <c r="AI78" i="8"/>
  <c r="AH79" i="8"/>
  <c r="AI79" i="8"/>
  <c r="AH80" i="8"/>
  <c r="AI80" i="8"/>
  <c r="AH81" i="8"/>
  <c r="AI81" i="8"/>
  <c r="AH82" i="8"/>
  <c r="AI82" i="8"/>
  <c r="AH83" i="8"/>
  <c r="AI83" i="8"/>
  <c r="AH84" i="8"/>
  <c r="AI84" i="8"/>
  <c r="AH85" i="8"/>
  <c r="AI85" i="8"/>
  <c r="AH86" i="8"/>
  <c r="AI86" i="8"/>
  <c r="AH87" i="8"/>
  <c r="AI87" i="8"/>
  <c r="AH88" i="8"/>
  <c r="AI88" i="8"/>
  <c r="AH89" i="8"/>
  <c r="AI89" i="8"/>
  <c r="AH90" i="8"/>
  <c r="AI90" i="8"/>
  <c r="AH91" i="8"/>
  <c r="AI91" i="8"/>
  <c r="AH92" i="8"/>
  <c r="AI92" i="8"/>
  <c r="AH93" i="8"/>
  <c r="AI93" i="8"/>
  <c r="AH94" i="8"/>
  <c r="AI94" i="8"/>
  <c r="AH95" i="8"/>
  <c r="AI95" i="8"/>
  <c r="AH96" i="8"/>
  <c r="AI96" i="8"/>
  <c r="AH97" i="8"/>
  <c r="AI97" i="8"/>
  <c r="AH98" i="8"/>
  <c r="AI98" i="8"/>
  <c r="AH99" i="8"/>
  <c r="AI99" i="8"/>
  <c r="AH100" i="8"/>
  <c r="AI100" i="8"/>
  <c r="AH101" i="8"/>
  <c r="AI101" i="8"/>
  <c r="AH102" i="8"/>
  <c r="AI102" i="8"/>
  <c r="AH103" i="8"/>
  <c r="AI103" i="8"/>
  <c r="AH104" i="8"/>
  <c r="AI104" i="8"/>
  <c r="AH105" i="8"/>
  <c r="AI105" i="8"/>
  <c r="AH106" i="8"/>
  <c r="AI106" i="8"/>
  <c r="AH107" i="8"/>
  <c r="AI107" i="8"/>
  <c r="AH108" i="8"/>
  <c r="AI108" i="8"/>
  <c r="AH109" i="8"/>
  <c r="AI109" i="8"/>
  <c r="AH110" i="8"/>
  <c r="AI110" i="8"/>
  <c r="AH111" i="8"/>
  <c r="AI111" i="8"/>
  <c r="AH112" i="8"/>
  <c r="AI112" i="8"/>
  <c r="AH113" i="8"/>
  <c r="AI113" i="8"/>
  <c r="AH114" i="8"/>
  <c r="AI114" i="8"/>
  <c r="AH115" i="8"/>
  <c r="AI115" i="8"/>
  <c r="AH116" i="8"/>
  <c r="AI116" i="8"/>
  <c r="AH117" i="8"/>
  <c r="AI117" i="8"/>
  <c r="AH118" i="8"/>
  <c r="AI118" i="8"/>
  <c r="AH119" i="8"/>
  <c r="AI119" i="8"/>
  <c r="AH120" i="8"/>
  <c r="AI120" i="8"/>
  <c r="AH121" i="8"/>
  <c r="AI121" i="8"/>
  <c r="AH122" i="8"/>
  <c r="AI122" i="8"/>
  <c r="AH123" i="8"/>
  <c r="AI123" i="8"/>
  <c r="AH124" i="8"/>
  <c r="AI124" i="8"/>
  <c r="AH125" i="8"/>
  <c r="AI125" i="8"/>
  <c r="AH126" i="8"/>
  <c r="AI126" i="8"/>
  <c r="AH127" i="8"/>
  <c r="AI127" i="8"/>
  <c r="AH128" i="8"/>
  <c r="AI128" i="8"/>
  <c r="AH129" i="8"/>
  <c r="AI129" i="8"/>
  <c r="AH130" i="8"/>
  <c r="AI130" i="8"/>
  <c r="AH131" i="8"/>
  <c r="AI131" i="8"/>
  <c r="AH132" i="8"/>
  <c r="AI132" i="8"/>
  <c r="AH133" i="8"/>
  <c r="AI133" i="8"/>
  <c r="AH134" i="8"/>
  <c r="AI134" i="8"/>
  <c r="AH135" i="8"/>
  <c r="AI135" i="8"/>
  <c r="AH136" i="8"/>
  <c r="AI136" i="8"/>
  <c r="AH137" i="8"/>
  <c r="AI137" i="8"/>
  <c r="AH138" i="8"/>
  <c r="AI138" i="8"/>
  <c r="AH139" i="8"/>
  <c r="AI139" i="8"/>
  <c r="AH140" i="8"/>
  <c r="AI140" i="8"/>
  <c r="AH141" i="8"/>
  <c r="AI141" i="8"/>
  <c r="AH142" i="8"/>
  <c r="AI142" i="8"/>
  <c r="AH143" i="8"/>
  <c r="AI143" i="8"/>
  <c r="AH144" i="8"/>
  <c r="AI144" i="8"/>
  <c r="AH145" i="8"/>
  <c r="AI145" i="8"/>
  <c r="AH146" i="8"/>
  <c r="AI146" i="8"/>
  <c r="AH147" i="8"/>
  <c r="AI147" i="8"/>
  <c r="AH148" i="8"/>
  <c r="AI148" i="8"/>
  <c r="AH149" i="8"/>
  <c r="AI149" i="8"/>
  <c r="AH150" i="8"/>
  <c r="AI150" i="8"/>
  <c r="AH151" i="8"/>
  <c r="AI151" i="8"/>
  <c r="AH152" i="8"/>
  <c r="AI152" i="8"/>
  <c r="AH153" i="8"/>
  <c r="AI153" i="8"/>
  <c r="AH154" i="8"/>
  <c r="AI154" i="8"/>
  <c r="AH155" i="8"/>
  <c r="AI155" i="8"/>
  <c r="AH156" i="8"/>
  <c r="AI156" i="8"/>
  <c r="AH157" i="8"/>
  <c r="AI157" i="8"/>
  <c r="AH158" i="8"/>
  <c r="AI158" i="8"/>
  <c r="AH159" i="8"/>
  <c r="AI159" i="8"/>
  <c r="AH160" i="8"/>
  <c r="AI160" i="8"/>
  <c r="AH161" i="8"/>
  <c r="AI161" i="8"/>
  <c r="AH162" i="8"/>
  <c r="AI162" i="8"/>
  <c r="AH163" i="8"/>
  <c r="AI163" i="8"/>
  <c r="AH164" i="8"/>
  <c r="AI164" i="8"/>
  <c r="AH165" i="8"/>
  <c r="AI165" i="8"/>
  <c r="AH166" i="8"/>
  <c r="AI166" i="8"/>
  <c r="AH167" i="8"/>
  <c r="AI167" i="8"/>
  <c r="AH168" i="8"/>
  <c r="AI168" i="8"/>
  <c r="AH169" i="8"/>
  <c r="AI169" i="8"/>
  <c r="AH170" i="8"/>
  <c r="AI170" i="8"/>
  <c r="AH171" i="8"/>
  <c r="AI171" i="8"/>
  <c r="AH172" i="8"/>
  <c r="AI172" i="8"/>
  <c r="AH173" i="8"/>
  <c r="AI173" i="8"/>
  <c r="AH174" i="8"/>
  <c r="AI174" i="8"/>
  <c r="AH175" i="8"/>
  <c r="AI175" i="8"/>
  <c r="AH176" i="8"/>
  <c r="AI176" i="8"/>
  <c r="AH177" i="8"/>
  <c r="AI177" i="8"/>
  <c r="AH178" i="8"/>
  <c r="AI178" i="8"/>
  <c r="AH179" i="8"/>
  <c r="AI179" i="8"/>
  <c r="AH180" i="8"/>
  <c r="AI180" i="8"/>
  <c r="AH181" i="8"/>
  <c r="AI181" i="8"/>
  <c r="AH182" i="8"/>
  <c r="AI182" i="8"/>
  <c r="AH183" i="8"/>
  <c r="AI183" i="8"/>
  <c r="AH184" i="8"/>
  <c r="AI184" i="8"/>
  <c r="AH185" i="8"/>
  <c r="AI185" i="8"/>
  <c r="AH186" i="8"/>
  <c r="AI186" i="8"/>
  <c r="AH187" i="8"/>
  <c r="AI187" i="8"/>
  <c r="AH188" i="8"/>
  <c r="AI188" i="8"/>
  <c r="AH189" i="8"/>
  <c r="AI189" i="8"/>
  <c r="AH190" i="8"/>
  <c r="AI190" i="8"/>
  <c r="AH191" i="8"/>
  <c r="AI191" i="8"/>
  <c r="AH192" i="8"/>
  <c r="AI192" i="8"/>
  <c r="AH193" i="8"/>
  <c r="AI193" i="8"/>
  <c r="AH194" i="8"/>
  <c r="AI194" i="8"/>
  <c r="AH195" i="8"/>
  <c r="AI195" i="8"/>
  <c r="AH196" i="8"/>
  <c r="AI196" i="8"/>
  <c r="AH197" i="8"/>
  <c r="AI197" i="8"/>
  <c r="AH198" i="8"/>
  <c r="AI198" i="8"/>
  <c r="AH199" i="8"/>
  <c r="AI199" i="8"/>
  <c r="AH200" i="8"/>
  <c r="AI200" i="8"/>
  <c r="AH201" i="8"/>
  <c r="AI201" i="8"/>
  <c r="AH202" i="8"/>
  <c r="AI202" i="8"/>
  <c r="AH203" i="8"/>
  <c r="AI203" i="8"/>
  <c r="AH204" i="8"/>
  <c r="AI204" i="8"/>
  <c r="AH205" i="8"/>
  <c r="AI205" i="8"/>
  <c r="AH206" i="8"/>
  <c r="AI206" i="8"/>
  <c r="AH207" i="8"/>
  <c r="AI207" i="8"/>
  <c r="AH208" i="8"/>
  <c r="AI208" i="8"/>
  <c r="AH209" i="8"/>
  <c r="AI209" i="8"/>
  <c r="AH210" i="8"/>
  <c r="AI210" i="8"/>
  <c r="AH211" i="8"/>
  <c r="AI211" i="8"/>
  <c r="AH212" i="8"/>
  <c r="AI212" i="8"/>
  <c r="AH213" i="8"/>
  <c r="AI213" i="8"/>
  <c r="AH214" i="8"/>
  <c r="AI214" i="8"/>
  <c r="AH215" i="8"/>
  <c r="AI215" i="8"/>
  <c r="AH216" i="8"/>
  <c r="AI216" i="8"/>
  <c r="AH217" i="8"/>
  <c r="AI217" i="8"/>
  <c r="AH218" i="8"/>
  <c r="AI218" i="8"/>
  <c r="AH219" i="8"/>
  <c r="AI219" i="8"/>
  <c r="AH220" i="8"/>
  <c r="AI220" i="8"/>
  <c r="AH221" i="8"/>
  <c r="AI221" i="8"/>
  <c r="AH222" i="8"/>
  <c r="AI222" i="8"/>
  <c r="AH223" i="8"/>
  <c r="AI223" i="8"/>
  <c r="AH224" i="8"/>
  <c r="AI224" i="8"/>
  <c r="AH225" i="8"/>
  <c r="AI225" i="8"/>
  <c r="AH226" i="8"/>
  <c r="AI226" i="8"/>
  <c r="AH227" i="8"/>
  <c r="AI227" i="8"/>
  <c r="AH228" i="8"/>
  <c r="AI228" i="8"/>
  <c r="AH229" i="8"/>
  <c r="AI229" i="8"/>
  <c r="AH230" i="8"/>
  <c r="AI230" i="8"/>
  <c r="AH231" i="8"/>
  <c r="AI231" i="8"/>
  <c r="AH232" i="8"/>
  <c r="AI232" i="8"/>
  <c r="AH233" i="8"/>
  <c r="AI233" i="8"/>
  <c r="AH234" i="8"/>
  <c r="AI234" i="8"/>
  <c r="AH235" i="8"/>
  <c r="AI235" i="8"/>
  <c r="AH236" i="8"/>
  <c r="AI236" i="8"/>
  <c r="AH237" i="8"/>
  <c r="AI237" i="8"/>
  <c r="AH238" i="8"/>
  <c r="AI238" i="8"/>
  <c r="AH239" i="8"/>
  <c r="AI239" i="8"/>
  <c r="AH240" i="8"/>
  <c r="AI240" i="8"/>
  <c r="AH241" i="8"/>
  <c r="AI241" i="8"/>
  <c r="AH242" i="8"/>
  <c r="AI242" i="8"/>
  <c r="AH243" i="8"/>
  <c r="AI243" i="8"/>
  <c r="AH244" i="8"/>
  <c r="AI244" i="8"/>
  <c r="AH245" i="8"/>
  <c r="AI245" i="8"/>
  <c r="AH246" i="8"/>
  <c r="AI246" i="8"/>
  <c r="AH247" i="8"/>
  <c r="AI247" i="8"/>
  <c r="AH248" i="8"/>
  <c r="AI248" i="8"/>
  <c r="AH249" i="8"/>
  <c r="AI249" i="8"/>
  <c r="AH250" i="8"/>
  <c r="AI250" i="8"/>
  <c r="AH251" i="8"/>
  <c r="AI251" i="8"/>
  <c r="AH252" i="8"/>
  <c r="AI252" i="8"/>
  <c r="AH253" i="8"/>
  <c r="AI253" i="8"/>
  <c r="AH254" i="8"/>
  <c r="AI254" i="8"/>
  <c r="AH255" i="8"/>
  <c r="AI255" i="8"/>
  <c r="AH256" i="8"/>
  <c r="AI256" i="8"/>
  <c r="AH257" i="8"/>
  <c r="AI257" i="8"/>
  <c r="AH258" i="8"/>
  <c r="AI258" i="8"/>
  <c r="AH259" i="8"/>
  <c r="AI259" i="8"/>
  <c r="AH260" i="8"/>
  <c r="AI260" i="8"/>
  <c r="AH261" i="8"/>
  <c r="AI261" i="8"/>
  <c r="AH262" i="8"/>
  <c r="AI262" i="8"/>
  <c r="AH263" i="8"/>
  <c r="AI263" i="8"/>
  <c r="AH264" i="8"/>
  <c r="AI264" i="8"/>
  <c r="AH265" i="8"/>
  <c r="AI265" i="8"/>
  <c r="AH266" i="8"/>
  <c r="AI266" i="8"/>
  <c r="AH267" i="8"/>
  <c r="AI267" i="8"/>
  <c r="AH268" i="8"/>
  <c r="AI268" i="8"/>
  <c r="AH269" i="8"/>
  <c r="AI269" i="8"/>
  <c r="AH270" i="8"/>
  <c r="AI270" i="8"/>
  <c r="AH271" i="8"/>
  <c r="AI271" i="8"/>
  <c r="AH272" i="8"/>
  <c r="AI272" i="8"/>
  <c r="AH273" i="8"/>
  <c r="AI273" i="8"/>
  <c r="AH274" i="8"/>
  <c r="AI274" i="8"/>
  <c r="AH275" i="8"/>
  <c r="AI275" i="8"/>
  <c r="AH276" i="8"/>
  <c r="AI276" i="8"/>
  <c r="AH277" i="8"/>
  <c r="AI277" i="8"/>
  <c r="AH278" i="8"/>
  <c r="AI278" i="8"/>
  <c r="AH279" i="8"/>
  <c r="AI279" i="8"/>
  <c r="AH280" i="8"/>
  <c r="AI280" i="8"/>
  <c r="AH281" i="8"/>
  <c r="AI281" i="8"/>
  <c r="AH282" i="8"/>
  <c r="AI282" i="8"/>
  <c r="AH283" i="8"/>
  <c r="AI283" i="8"/>
  <c r="AH284" i="8"/>
  <c r="AI284" i="8"/>
  <c r="AH285" i="8"/>
  <c r="AI285" i="8"/>
  <c r="AH286" i="8"/>
  <c r="AI286" i="8"/>
  <c r="AH287" i="8"/>
  <c r="AI287" i="8"/>
  <c r="AH288" i="8"/>
  <c r="AI288" i="8"/>
  <c r="AH289" i="8"/>
  <c r="AI289" i="8"/>
  <c r="AH290" i="8"/>
  <c r="AI290" i="8"/>
  <c r="AH291" i="8"/>
  <c r="AI291" i="8"/>
  <c r="AH292" i="8"/>
  <c r="AI292" i="8"/>
  <c r="AH293" i="8"/>
  <c r="AI293" i="8"/>
  <c r="AH294" i="8"/>
  <c r="AI294" i="8"/>
  <c r="AH295" i="8"/>
  <c r="AI295" i="8"/>
  <c r="AH296" i="8"/>
  <c r="AI296" i="8"/>
  <c r="AH297" i="8"/>
  <c r="AI297" i="8"/>
  <c r="AH298" i="8"/>
  <c r="AI298" i="8"/>
  <c r="AH299" i="8"/>
  <c r="AI299" i="8"/>
  <c r="A6" i="2"/>
  <c r="A7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3" i="2"/>
  <c r="A12" i="2"/>
  <c r="A11" i="2"/>
  <c r="A10" i="2"/>
  <c r="A9" i="2"/>
  <c r="A8" i="2"/>
  <c r="A5" i="2"/>
  <c r="A4" i="2"/>
  <c r="A3" i="2"/>
  <c r="A2" i="2"/>
  <c r="AF4" i="7" s="1"/>
  <c r="AG297" i="7" a="1"/>
  <c r="AG297" i="7"/>
  <c r="AF297" i="7" a="1"/>
  <c r="AF297" i="7"/>
  <c r="AB297" i="7"/>
  <c r="I297" i="7"/>
  <c r="AI297" i="7" s="1"/>
  <c r="G297" i="7" a="1"/>
  <c r="G297" i="7"/>
  <c r="F297" i="7"/>
  <c r="AG296" i="7" a="1"/>
  <c r="AG296" i="7"/>
  <c r="AF296" i="7" a="1"/>
  <c r="AF296" i="7"/>
  <c r="AB296" i="7"/>
  <c r="I296" i="7"/>
  <c r="G296" i="7" a="1"/>
  <c r="G296" i="7"/>
  <c r="AH296" i="7" s="1"/>
  <c r="F296" i="7"/>
  <c r="AG295" i="7" a="1"/>
  <c r="AG295" i="7"/>
  <c r="AF295" i="7" a="1"/>
  <c r="AF295" i="7"/>
  <c r="AB295" i="7"/>
  <c r="I295" i="7"/>
  <c r="AI295" i="7" s="1"/>
  <c r="G295" i="7" a="1"/>
  <c r="G295" i="7"/>
  <c r="AH295" i="7" s="1"/>
  <c r="F295" i="7"/>
  <c r="AG294" i="7" a="1"/>
  <c r="AG294" i="7"/>
  <c r="AF294" i="7" a="1"/>
  <c r="AF294" i="7"/>
  <c r="AB294" i="7"/>
  <c r="I294" i="7"/>
  <c r="AI294" i="7" s="1"/>
  <c r="G294" i="7" a="1"/>
  <c r="G294" i="7"/>
  <c r="F294" i="7"/>
  <c r="AG293" i="7" a="1"/>
  <c r="AG293" i="7"/>
  <c r="AF293" i="7" a="1"/>
  <c r="AF293" i="7"/>
  <c r="AB293" i="7"/>
  <c r="I293" i="7"/>
  <c r="AI293" i="7" s="1"/>
  <c r="G293" i="7" a="1"/>
  <c r="G293" i="7"/>
  <c r="F293" i="7"/>
  <c r="AG292" i="7" a="1"/>
  <c r="AG292" i="7"/>
  <c r="AF292" i="7" a="1"/>
  <c r="AF292" i="7"/>
  <c r="AB292" i="7"/>
  <c r="I292" i="7"/>
  <c r="AI292" i="7" s="1"/>
  <c r="G292" i="7" a="1"/>
  <c r="G292" i="7"/>
  <c r="AH292" i="7" s="1"/>
  <c r="F292" i="7"/>
  <c r="AG291" i="7" a="1"/>
  <c r="AG291" i="7"/>
  <c r="AF291" i="7" a="1"/>
  <c r="AF291" i="7"/>
  <c r="AB291" i="7"/>
  <c r="I291" i="7"/>
  <c r="AI291" i="7" s="1"/>
  <c r="G291" i="7" a="1"/>
  <c r="G291" i="7"/>
  <c r="AH291" i="7" s="1"/>
  <c r="F291" i="7"/>
  <c r="AG290" i="7" a="1"/>
  <c r="AG290" i="7"/>
  <c r="AF290" i="7" a="1"/>
  <c r="AF290" i="7"/>
  <c r="AB290" i="7"/>
  <c r="I290" i="7"/>
  <c r="G290" i="7" a="1"/>
  <c r="G290" i="7"/>
  <c r="AH290" i="7" s="1"/>
  <c r="F290" i="7"/>
  <c r="AG289" i="7" a="1"/>
  <c r="AG289" i="7"/>
  <c r="AF289" i="7" a="1"/>
  <c r="AF289" i="7"/>
  <c r="AB289" i="7"/>
  <c r="I289" i="7"/>
  <c r="AI289" i="7" s="1"/>
  <c r="G289" i="7" a="1"/>
  <c r="G289" i="7"/>
  <c r="AH289" i="7" s="1"/>
  <c r="F289" i="7"/>
  <c r="AG288" i="7" a="1"/>
  <c r="AG288" i="7"/>
  <c r="AF288" i="7" a="1"/>
  <c r="AF288" i="7"/>
  <c r="AB288" i="7"/>
  <c r="I288" i="7"/>
  <c r="AI288" i="7" s="1"/>
  <c r="G288" i="7" a="1"/>
  <c r="G288" i="7"/>
  <c r="AH288" i="7" s="1"/>
  <c r="F288" i="7"/>
  <c r="AG287" i="7" a="1"/>
  <c r="AG287" i="7"/>
  <c r="AF287" i="7" a="1"/>
  <c r="AF287" i="7"/>
  <c r="AB287" i="7"/>
  <c r="I287" i="7"/>
  <c r="AI287" i="7" s="1"/>
  <c r="G287" i="7" a="1"/>
  <c r="G287" i="7"/>
  <c r="F287" i="7"/>
  <c r="AG286" i="7" a="1"/>
  <c r="AG286" i="7"/>
  <c r="AF286" i="7" a="1"/>
  <c r="AF286" i="7"/>
  <c r="AB286" i="7"/>
  <c r="I286" i="7"/>
  <c r="G286" i="7" a="1"/>
  <c r="G286" i="7"/>
  <c r="AH286" i="7" s="1"/>
  <c r="F286" i="7"/>
  <c r="AG285" i="7" a="1"/>
  <c r="AG285" i="7"/>
  <c r="AF285" i="7" a="1"/>
  <c r="AF285" i="7"/>
  <c r="AB285" i="7"/>
  <c r="I285" i="7"/>
  <c r="AI285" i="7" s="1"/>
  <c r="G285" i="7" a="1"/>
  <c r="G285" i="7"/>
  <c r="AH285" i="7" s="1"/>
  <c r="F285" i="7"/>
  <c r="AG284" i="7" a="1"/>
  <c r="AG284" i="7"/>
  <c r="AF284" i="7" a="1"/>
  <c r="AF284" i="7"/>
  <c r="AB284" i="7"/>
  <c r="I284" i="7"/>
  <c r="AI284" i="7" s="1"/>
  <c r="G284" i="7" a="1"/>
  <c r="G284" i="7"/>
  <c r="AH284" i="7" s="1"/>
  <c r="F284" i="7"/>
  <c r="AG283" i="7" a="1"/>
  <c r="AG283" i="7"/>
  <c r="AF283" i="7" a="1"/>
  <c r="AF283" i="7"/>
  <c r="AB283" i="7"/>
  <c r="I283" i="7"/>
  <c r="AI283" i="7" s="1"/>
  <c r="G283" i="7" a="1"/>
  <c r="G283" i="7"/>
  <c r="F283" i="7"/>
  <c r="AG282" i="7" a="1"/>
  <c r="AG282" i="7"/>
  <c r="AF282" i="7" a="1"/>
  <c r="AF282" i="7"/>
  <c r="AB282" i="7"/>
  <c r="I282" i="7"/>
  <c r="AI282" i="7" s="1"/>
  <c r="G282" i="7" a="1"/>
  <c r="G282" i="7"/>
  <c r="AH282" i="7" s="1"/>
  <c r="F282" i="7"/>
  <c r="AG281" i="7" a="1"/>
  <c r="AG281" i="7"/>
  <c r="AF281" i="7" a="1"/>
  <c r="AF281" i="7"/>
  <c r="AB281" i="7"/>
  <c r="I281" i="7"/>
  <c r="AI281" i="7" s="1"/>
  <c r="G281" i="7" a="1"/>
  <c r="G281" i="7"/>
  <c r="AH281" i="7" s="1"/>
  <c r="F281" i="7"/>
  <c r="AG280" i="7" a="1"/>
  <c r="AG280" i="7"/>
  <c r="AF280" i="7" a="1"/>
  <c r="AF280" i="7"/>
  <c r="AB280" i="7"/>
  <c r="I280" i="7"/>
  <c r="AI280" i="7" s="1"/>
  <c r="G280" i="7" a="1"/>
  <c r="G280" i="7"/>
  <c r="F280" i="7"/>
  <c r="AG279" i="7" a="1"/>
  <c r="AG279" i="7"/>
  <c r="AF279" i="7" a="1"/>
  <c r="AF279" i="7"/>
  <c r="AB279" i="7"/>
  <c r="I279" i="7"/>
  <c r="AI279" i="7" s="1"/>
  <c r="G279" i="7" a="1"/>
  <c r="G279" i="7"/>
  <c r="F279" i="7"/>
  <c r="AG278" i="7" a="1"/>
  <c r="AG278" i="7"/>
  <c r="AF278" i="7" a="1"/>
  <c r="AF278" i="7"/>
  <c r="AB278" i="7"/>
  <c r="I278" i="7"/>
  <c r="G278" i="7" a="1"/>
  <c r="G278" i="7"/>
  <c r="AH278" i="7" s="1"/>
  <c r="F278" i="7"/>
  <c r="AG277" i="7" a="1"/>
  <c r="AG277" i="7"/>
  <c r="AF277" i="7" a="1"/>
  <c r="AF277" i="7"/>
  <c r="AB277" i="7"/>
  <c r="I277" i="7"/>
  <c r="AI277" i="7" s="1"/>
  <c r="G277" i="7" a="1"/>
  <c r="G277" i="7"/>
  <c r="AH277" i="7" s="1"/>
  <c r="F277" i="7"/>
  <c r="AG276" i="7" a="1"/>
  <c r="AG276" i="7"/>
  <c r="AF276" i="7" a="1"/>
  <c r="AF276" i="7"/>
  <c r="AB276" i="7"/>
  <c r="I276" i="7"/>
  <c r="AI276" i="7" s="1"/>
  <c r="G276" i="7" a="1"/>
  <c r="G276" i="7"/>
  <c r="F276" i="7"/>
  <c r="AG275" i="7" a="1"/>
  <c r="AG275" i="7"/>
  <c r="AF275" i="7" a="1"/>
  <c r="AF275" i="7"/>
  <c r="AB275" i="7"/>
  <c r="I275" i="7"/>
  <c r="AI275" i="7" s="1"/>
  <c r="G275" i="7" a="1"/>
  <c r="G275" i="7"/>
  <c r="F275" i="7"/>
  <c r="AG274" i="7" a="1"/>
  <c r="AG274" i="7"/>
  <c r="AF274" i="7" a="1"/>
  <c r="AF274" i="7"/>
  <c r="AB274" i="7"/>
  <c r="I274" i="7"/>
  <c r="AI274" i="7" s="1"/>
  <c r="G274" i="7" a="1"/>
  <c r="G274" i="7"/>
  <c r="AH274" i="7" s="1"/>
  <c r="F274" i="7"/>
  <c r="AG273" i="7" a="1"/>
  <c r="AG273" i="7"/>
  <c r="AF273" i="7" a="1"/>
  <c r="AF273" i="7"/>
  <c r="AB273" i="7"/>
  <c r="I273" i="7"/>
  <c r="AI273" i="7" s="1"/>
  <c r="G273" i="7" a="1"/>
  <c r="G273" i="7"/>
  <c r="AH273" i="7" s="1"/>
  <c r="F273" i="7"/>
  <c r="AG272" i="7" a="1"/>
  <c r="AG272" i="7"/>
  <c r="AF272" i="7" a="1"/>
  <c r="AF272" i="7"/>
  <c r="AB272" i="7"/>
  <c r="I272" i="7"/>
  <c r="G272" i="7" a="1"/>
  <c r="G272" i="7"/>
  <c r="AH272" i="7" s="1"/>
  <c r="F272" i="7"/>
  <c r="AG271" i="7" a="1"/>
  <c r="AG271" i="7"/>
  <c r="AF271" i="7" a="1"/>
  <c r="AF271" i="7"/>
  <c r="AB271" i="7"/>
  <c r="I271" i="7"/>
  <c r="AI271" i="7" s="1"/>
  <c r="G271" i="7" a="1"/>
  <c r="G271" i="7"/>
  <c r="AH271" i="7" s="1"/>
  <c r="F271" i="7"/>
  <c r="AG270" i="7" a="1"/>
  <c r="AG270" i="7"/>
  <c r="AF270" i="7" a="1"/>
  <c r="AF270" i="7"/>
  <c r="AB270" i="7"/>
  <c r="I270" i="7"/>
  <c r="AI270" i="7" s="1"/>
  <c r="G270" i="7" a="1"/>
  <c r="G270" i="7"/>
  <c r="AH270" i="7" s="1"/>
  <c r="F270" i="7"/>
  <c r="AG269" i="7" a="1"/>
  <c r="AG269" i="7"/>
  <c r="AF269" i="7" a="1"/>
  <c r="AF269" i="7"/>
  <c r="AB269" i="7"/>
  <c r="I269" i="7"/>
  <c r="AI269" i="7" s="1"/>
  <c r="G269" i="7" a="1"/>
  <c r="G269" i="7"/>
  <c r="F269" i="7"/>
  <c r="AG268" i="7" a="1"/>
  <c r="AG268" i="7"/>
  <c r="AF268" i="7" a="1"/>
  <c r="AF268" i="7"/>
  <c r="AB268" i="7"/>
  <c r="I268" i="7"/>
  <c r="G268" i="7" a="1"/>
  <c r="G268" i="7"/>
  <c r="AH268" i="7" s="1"/>
  <c r="F268" i="7"/>
  <c r="AG267" i="7" a="1"/>
  <c r="AG267" i="7"/>
  <c r="AF267" i="7" a="1"/>
  <c r="AF267" i="7"/>
  <c r="AB267" i="7"/>
  <c r="I267" i="7"/>
  <c r="AI267" i="7" s="1"/>
  <c r="G267" i="7" a="1"/>
  <c r="G267" i="7"/>
  <c r="AH267" i="7" s="1"/>
  <c r="F267" i="7"/>
  <c r="AG266" i="7" a="1"/>
  <c r="AG266" i="7"/>
  <c r="AF266" i="7" a="1"/>
  <c r="AF266" i="7"/>
  <c r="AB266" i="7"/>
  <c r="I266" i="7"/>
  <c r="AI266" i="7" s="1"/>
  <c r="G266" i="7" a="1"/>
  <c r="G266" i="7"/>
  <c r="AH266" i="7" s="1"/>
  <c r="F266" i="7"/>
  <c r="AG265" i="7" a="1"/>
  <c r="AG265" i="7"/>
  <c r="AF265" i="7" a="1"/>
  <c r="AF265" i="7"/>
  <c r="AB265" i="7"/>
  <c r="I265" i="7"/>
  <c r="AI265" i="7" s="1"/>
  <c r="G265" i="7" a="1"/>
  <c r="G265" i="7"/>
  <c r="F265" i="7"/>
  <c r="AG264" i="7" a="1"/>
  <c r="AG264" i="7"/>
  <c r="AF264" i="7" a="1"/>
  <c r="AF264" i="7"/>
  <c r="AB264" i="7"/>
  <c r="I264" i="7"/>
  <c r="AI264" i="7" s="1"/>
  <c r="G264" i="7" a="1"/>
  <c r="G264" i="7"/>
  <c r="AH264" i="7" s="1"/>
  <c r="F264" i="7"/>
  <c r="AG263" i="7" a="1"/>
  <c r="AG263" i="7"/>
  <c r="AF263" i="7" a="1"/>
  <c r="AF263" i="7"/>
  <c r="AB263" i="7"/>
  <c r="I263" i="7"/>
  <c r="AI263" i="7" s="1"/>
  <c r="G263" i="7" a="1"/>
  <c r="G263" i="7"/>
  <c r="AH263" i="7" s="1"/>
  <c r="F263" i="7"/>
  <c r="AG262" i="7" a="1"/>
  <c r="AG262" i="7"/>
  <c r="AF262" i="7" a="1"/>
  <c r="AF262" i="7"/>
  <c r="AB262" i="7"/>
  <c r="I262" i="7"/>
  <c r="AI262" i="7" s="1"/>
  <c r="G262" i="7" a="1"/>
  <c r="G262" i="7"/>
  <c r="F262" i="7"/>
  <c r="AG261" i="7" a="1"/>
  <c r="AG261" i="7"/>
  <c r="AF261" i="7" a="1"/>
  <c r="AF261" i="7"/>
  <c r="AB261" i="7"/>
  <c r="I261" i="7"/>
  <c r="AI261" i="7" s="1"/>
  <c r="G261" i="7" a="1"/>
  <c r="G261" i="7"/>
  <c r="F261" i="7"/>
  <c r="AG260" i="7" a="1"/>
  <c r="AG260" i="7"/>
  <c r="AF260" i="7" a="1"/>
  <c r="AF260" i="7"/>
  <c r="AB260" i="7"/>
  <c r="I260" i="7"/>
  <c r="G260" i="7" a="1"/>
  <c r="G260" i="7"/>
  <c r="AH260" i="7" s="1"/>
  <c r="F260" i="7"/>
  <c r="AG259" i="7" a="1"/>
  <c r="AG259" i="7"/>
  <c r="AF259" i="7" a="1"/>
  <c r="AF259" i="7"/>
  <c r="AB259" i="7"/>
  <c r="I259" i="7"/>
  <c r="AI259" i="7" s="1"/>
  <c r="G259" i="7" a="1"/>
  <c r="G259" i="7"/>
  <c r="AH259" i="7" s="1"/>
  <c r="F259" i="7"/>
  <c r="AG258" i="7" a="1"/>
  <c r="AG258" i="7"/>
  <c r="AF258" i="7" a="1"/>
  <c r="AF258" i="7"/>
  <c r="AB258" i="7"/>
  <c r="I258" i="7"/>
  <c r="AI258" i="7" s="1"/>
  <c r="G258" i="7" a="1"/>
  <c r="G258" i="7"/>
  <c r="F258" i="7"/>
  <c r="AG257" i="7" a="1"/>
  <c r="AG257" i="7"/>
  <c r="AF257" i="7" a="1"/>
  <c r="AF257" i="7"/>
  <c r="AB257" i="7"/>
  <c r="I257" i="7"/>
  <c r="AI257" i="7" s="1"/>
  <c r="G257" i="7" a="1"/>
  <c r="G257" i="7"/>
  <c r="F257" i="7"/>
  <c r="AG256" i="7" a="1"/>
  <c r="AG256" i="7"/>
  <c r="AF256" i="7" a="1"/>
  <c r="AF256" i="7"/>
  <c r="AB256" i="7"/>
  <c r="I256" i="7"/>
  <c r="AI256" i="7" s="1"/>
  <c r="G256" i="7" a="1"/>
  <c r="G256" i="7"/>
  <c r="AH256" i="7" s="1"/>
  <c r="F256" i="7"/>
  <c r="AG255" i="7" a="1"/>
  <c r="AG255" i="7"/>
  <c r="AF255" i="7" a="1"/>
  <c r="AF255" i="7"/>
  <c r="AB255" i="7"/>
  <c r="I255" i="7"/>
  <c r="AI255" i="7" s="1"/>
  <c r="G255" i="7" a="1"/>
  <c r="G255" i="7"/>
  <c r="AH255" i="7" s="1"/>
  <c r="F255" i="7"/>
  <c r="AG254" i="7" a="1"/>
  <c r="AG254" i="7"/>
  <c r="AF254" i="7" a="1"/>
  <c r="AF254" i="7"/>
  <c r="AB254" i="7"/>
  <c r="I254" i="7"/>
  <c r="G254" i="7" a="1"/>
  <c r="G254" i="7"/>
  <c r="AH254" i="7" s="1"/>
  <c r="F254" i="7"/>
  <c r="AG253" i="7" a="1"/>
  <c r="AG253" i="7"/>
  <c r="AF253" i="7" a="1"/>
  <c r="AF253" i="7"/>
  <c r="AB253" i="7"/>
  <c r="I253" i="7"/>
  <c r="AI253" i="7" s="1"/>
  <c r="G253" i="7" a="1"/>
  <c r="G253" i="7"/>
  <c r="AH253" i="7" s="1"/>
  <c r="F253" i="7"/>
  <c r="AG252" i="7" a="1"/>
  <c r="AG252" i="7"/>
  <c r="AF252" i="7" a="1"/>
  <c r="AF252" i="7"/>
  <c r="AB252" i="7"/>
  <c r="I252" i="7"/>
  <c r="AI252" i="7" s="1"/>
  <c r="G252" i="7" a="1"/>
  <c r="G252" i="7"/>
  <c r="AH252" i="7" s="1"/>
  <c r="F252" i="7"/>
  <c r="AG251" i="7" a="1"/>
  <c r="AG251" i="7"/>
  <c r="AF251" i="7" a="1"/>
  <c r="AF251" i="7"/>
  <c r="AB251" i="7"/>
  <c r="I251" i="7"/>
  <c r="AI251" i="7" s="1"/>
  <c r="G251" i="7" a="1"/>
  <c r="G251" i="7"/>
  <c r="F251" i="7"/>
  <c r="AG250" i="7" a="1"/>
  <c r="AG250" i="7"/>
  <c r="AF250" i="7" a="1"/>
  <c r="AF250" i="7"/>
  <c r="AB250" i="7"/>
  <c r="I250" i="7"/>
  <c r="G250" i="7" a="1"/>
  <c r="G250" i="7"/>
  <c r="AH250" i="7" s="1"/>
  <c r="F250" i="7"/>
  <c r="AG249" i="7" a="1"/>
  <c r="AG249" i="7"/>
  <c r="AF249" i="7" a="1"/>
  <c r="AF249" i="7"/>
  <c r="AB249" i="7"/>
  <c r="I249" i="7"/>
  <c r="AI249" i="7" s="1"/>
  <c r="G249" i="7" a="1"/>
  <c r="G249" i="7"/>
  <c r="AH249" i="7" s="1"/>
  <c r="F249" i="7"/>
  <c r="AG248" i="7" a="1"/>
  <c r="AG248" i="7"/>
  <c r="AF248" i="7" a="1"/>
  <c r="AF248" i="7"/>
  <c r="AB248" i="7"/>
  <c r="I248" i="7"/>
  <c r="AI248" i="7" s="1"/>
  <c r="G248" i="7" a="1"/>
  <c r="G248" i="7"/>
  <c r="AH248" i="7" s="1"/>
  <c r="F248" i="7"/>
  <c r="AG247" i="7" a="1"/>
  <c r="AG247" i="7"/>
  <c r="AF247" i="7" a="1"/>
  <c r="AF247" i="7"/>
  <c r="AB247" i="7"/>
  <c r="I247" i="7"/>
  <c r="AI247" i="7" s="1"/>
  <c r="G247" i="7" a="1"/>
  <c r="G247" i="7"/>
  <c r="F247" i="7"/>
  <c r="AG246" i="7" a="1"/>
  <c r="AG246" i="7"/>
  <c r="AF246" i="7" a="1"/>
  <c r="AF246" i="7"/>
  <c r="AB246" i="7"/>
  <c r="I246" i="7"/>
  <c r="AI246" i="7" s="1"/>
  <c r="G246" i="7" a="1"/>
  <c r="G246" i="7"/>
  <c r="AH246" i="7" s="1"/>
  <c r="F246" i="7"/>
  <c r="AG245" i="7" a="1"/>
  <c r="AG245" i="7"/>
  <c r="AF245" i="7" a="1"/>
  <c r="AF245" i="7"/>
  <c r="AB245" i="7"/>
  <c r="I245" i="7"/>
  <c r="AI245" i="7" s="1"/>
  <c r="G245" i="7" a="1"/>
  <c r="G245" i="7"/>
  <c r="AH245" i="7" s="1"/>
  <c r="F245" i="7"/>
  <c r="AG244" i="7" a="1"/>
  <c r="AG244" i="7"/>
  <c r="AF244" i="7" a="1"/>
  <c r="AF244" i="7"/>
  <c r="AB244" i="7"/>
  <c r="I244" i="7"/>
  <c r="AI244" i="7" s="1"/>
  <c r="G244" i="7" a="1"/>
  <c r="G244" i="7"/>
  <c r="F244" i="7"/>
  <c r="AG243" i="7" a="1"/>
  <c r="AG243" i="7"/>
  <c r="AF243" i="7" a="1"/>
  <c r="AF243" i="7"/>
  <c r="AB243" i="7"/>
  <c r="I243" i="7"/>
  <c r="AI243" i="7" s="1"/>
  <c r="G243" i="7" a="1"/>
  <c r="G243" i="7"/>
  <c r="F243" i="7"/>
  <c r="AG242" i="7" a="1"/>
  <c r="AG242" i="7"/>
  <c r="AF242" i="7" a="1"/>
  <c r="AF242" i="7"/>
  <c r="AB242" i="7"/>
  <c r="I242" i="7"/>
  <c r="G242" i="7" a="1"/>
  <c r="G242" i="7"/>
  <c r="AH242" i="7" s="1"/>
  <c r="F242" i="7"/>
  <c r="AG241" i="7" a="1"/>
  <c r="AG241" i="7"/>
  <c r="AF241" i="7" a="1"/>
  <c r="AF241" i="7"/>
  <c r="AB241" i="7"/>
  <c r="I241" i="7"/>
  <c r="AI241" i="7" s="1"/>
  <c r="G241" i="7" a="1"/>
  <c r="G241" i="7"/>
  <c r="AH241" i="7" s="1"/>
  <c r="F241" i="7"/>
  <c r="AG240" i="7" a="1"/>
  <c r="AG240" i="7"/>
  <c r="AF240" i="7" a="1"/>
  <c r="AF240" i="7"/>
  <c r="AB240" i="7"/>
  <c r="I240" i="7"/>
  <c r="AI240" i="7" s="1"/>
  <c r="G240" i="7" a="1"/>
  <c r="G240" i="7"/>
  <c r="F240" i="7"/>
  <c r="AG239" i="7" a="1"/>
  <c r="AG239" i="7"/>
  <c r="AF239" i="7" a="1"/>
  <c r="AF239" i="7"/>
  <c r="AB239" i="7"/>
  <c r="I239" i="7"/>
  <c r="AI239" i="7" s="1"/>
  <c r="G239" i="7" a="1"/>
  <c r="G239" i="7"/>
  <c r="F239" i="7"/>
  <c r="AG238" i="7" a="1"/>
  <c r="AG238" i="7"/>
  <c r="AF238" i="7" a="1"/>
  <c r="AF238" i="7"/>
  <c r="AB238" i="7"/>
  <c r="I238" i="7"/>
  <c r="AI238" i="7" s="1"/>
  <c r="G238" i="7" a="1"/>
  <c r="G238" i="7"/>
  <c r="AH238" i="7" s="1"/>
  <c r="F238" i="7"/>
  <c r="AG237" i="7" a="1"/>
  <c r="AG237" i="7"/>
  <c r="AF237" i="7" a="1"/>
  <c r="AF237" i="7"/>
  <c r="AB237" i="7"/>
  <c r="I237" i="7"/>
  <c r="AI237" i="7" s="1"/>
  <c r="G237" i="7" a="1"/>
  <c r="G237" i="7"/>
  <c r="AH237" i="7" s="1"/>
  <c r="F237" i="7"/>
  <c r="AG236" i="7" a="1"/>
  <c r="AG236" i="7"/>
  <c r="AF236" i="7" a="1"/>
  <c r="AF236" i="7"/>
  <c r="AB236" i="7"/>
  <c r="I236" i="7"/>
  <c r="G236" i="7" a="1"/>
  <c r="G236" i="7"/>
  <c r="AH236" i="7" s="1"/>
  <c r="F236" i="7"/>
  <c r="AG235" i="7" a="1"/>
  <c r="AG235" i="7"/>
  <c r="AF235" i="7" a="1"/>
  <c r="AF235" i="7"/>
  <c r="AB235" i="7"/>
  <c r="I235" i="7"/>
  <c r="AI235" i="7" s="1"/>
  <c r="G235" i="7" a="1"/>
  <c r="G235" i="7"/>
  <c r="AH235" i="7" s="1"/>
  <c r="F235" i="7"/>
  <c r="AG234" i="7" a="1"/>
  <c r="AG234" i="7"/>
  <c r="AF234" i="7" a="1"/>
  <c r="AF234" i="7"/>
  <c r="AB234" i="7"/>
  <c r="I234" i="7"/>
  <c r="AI234" i="7" s="1"/>
  <c r="G234" i="7" a="1"/>
  <c r="G234" i="7"/>
  <c r="AH234" i="7" s="1"/>
  <c r="F234" i="7"/>
  <c r="AG233" i="7" a="1"/>
  <c r="AG233" i="7"/>
  <c r="AF233" i="7" a="1"/>
  <c r="AF233" i="7"/>
  <c r="AB233" i="7"/>
  <c r="I233" i="7"/>
  <c r="AI233" i="7" s="1"/>
  <c r="G233" i="7" a="1"/>
  <c r="G233" i="7"/>
  <c r="F233" i="7"/>
  <c r="AG232" i="7" a="1"/>
  <c r="AG232" i="7"/>
  <c r="AF232" i="7" a="1"/>
  <c r="AF232" i="7"/>
  <c r="AB232" i="7"/>
  <c r="I232" i="7"/>
  <c r="G232" i="7" a="1"/>
  <c r="G232" i="7"/>
  <c r="AH232" i="7" s="1"/>
  <c r="F232" i="7"/>
  <c r="AG231" i="7" a="1"/>
  <c r="AG231" i="7"/>
  <c r="AF231" i="7" a="1"/>
  <c r="AF231" i="7"/>
  <c r="AB231" i="7"/>
  <c r="I231" i="7"/>
  <c r="AI231" i="7" s="1"/>
  <c r="G231" i="7" a="1"/>
  <c r="G231" i="7"/>
  <c r="AH231" i="7" s="1"/>
  <c r="F231" i="7"/>
  <c r="AG230" i="7" a="1"/>
  <c r="AG230" i="7"/>
  <c r="AF230" i="7" a="1"/>
  <c r="AF230" i="7"/>
  <c r="AB230" i="7"/>
  <c r="I230" i="7"/>
  <c r="AI230" i="7" s="1"/>
  <c r="G230" i="7" a="1"/>
  <c r="G230" i="7"/>
  <c r="AH230" i="7" s="1"/>
  <c r="F230" i="7"/>
  <c r="AG229" i="7" a="1"/>
  <c r="AG229" i="7"/>
  <c r="AF229" i="7" a="1"/>
  <c r="AF229" i="7"/>
  <c r="AB229" i="7"/>
  <c r="I229" i="7"/>
  <c r="AI229" i="7" s="1"/>
  <c r="G229" i="7" a="1"/>
  <c r="G229" i="7"/>
  <c r="F229" i="7"/>
  <c r="AG228" i="7" a="1"/>
  <c r="AG228" i="7"/>
  <c r="AF228" i="7" a="1"/>
  <c r="AF228" i="7"/>
  <c r="AB228" i="7"/>
  <c r="I228" i="7"/>
  <c r="AI228" i="7" s="1"/>
  <c r="G228" i="7" a="1"/>
  <c r="G228" i="7"/>
  <c r="AH228" i="7" s="1"/>
  <c r="F228" i="7"/>
  <c r="AG227" i="7" a="1"/>
  <c r="AG227" i="7"/>
  <c r="AF227" i="7" a="1"/>
  <c r="AF227" i="7"/>
  <c r="AB227" i="7"/>
  <c r="I227" i="7"/>
  <c r="AI227" i="7" s="1"/>
  <c r="G227" i="7" a="1"/>
  <c r="G227" i="7"/>
  <c r="AH227" i="7" s="1"/>
  <c r="F227" i="7"/>
  <c r="AG226" i="7" a="1"/>
  <c r="AG226" i="7"/>
  <c r="AF226" i="7" a="1"/>
  <c r="AF226" i="7"/>
  <c r="AB226" i="7"/>
  <c r="I226" i="7"/>
  <c r="AI226" i="7" s="1"/>
  <c r="G226" i="7" a="1"/>
  <c r="G226" i="7"/>
  <c r="F226" i="7"/>
  <c r="AG225" i="7" a="1"/>
  <c r="AG225" i="7"/>
  <c r="AF225" i="7" a="1"/>
  <c r="AF225" i="7"/>
  <c r="AB225" i="7"/>
  <c r="I225" i="7"/>
  <c r="AI225" i="7" s="1"/>
  <c r="G225" i="7" a="1"/>
  <c r="G225" i="7"/>
  <c r="F225" i="7"/>
  <c r="AG224" i="7" a="1"/>
  <c r="AG224" i="7"/>
  <c r="AF224" i="7" a="1"/>
  <c r="AF224" i="7"/>
  <c r="AB224" i="7"/>
  <c r="I224" i="7"/>
  <c r="G224" i="7" a="1"/>
  <c r="G224" i="7"/>
  <c r="AH224" i="7" s="1"/>
  <c r="F224" i="7"/>
  <c r="AG223" i="7" a="1"/>
  <c r="AG223" i="7"/>
  <c r="AF223" i="7" a="1"/>
  <c r="AF223" i="7"/>
  <c r="AB223" i="7"/>
  <c r="I223" i="7"/>
  <c r="AI223" i="7" s="1"/>
  <c r="G223" i="7" a="1"/>
  <c r="G223" i="7"/>
  <c r="AH223" i="7" s="1"/>
  <c r="F223" i="7"/>
  <c r="AG222" i="7" a="1"/>
  <c r="AG222" i="7"/>
  <c r="AF222" i="7" a="1"/>
  <c r="AF222" i="7"/>
  <c r="AB222" i="7"/>
  <c r="I222" i="7"/>
  <c r="AI222" i="7" s="1"/>
  <c r="G222" i="7" a="1"/>
  <c r="G222" i="7"/>
  <c r="F222" i="7"/>
  <c r="AG221" i="7" a="1"/>
  <c r="AG221" i="7"/>
  <c r="AF221" i="7" a="1"/>
  <c r="AF221" i="7"/>
  <c r="AB221" i="7"/>
  <c r="I221" i="7"/>
  <c r="AI221" i="7" s="1"/>
  <c r="G221" i="7" a="1"/>
  <c r="G221" i="7"/>
  <c r="F221" i="7"/>
  <c r="AG220" i="7" a="1"/>
  <c r="AG220" i="7"/>
  <c r="AF220" i="7" a="1"/>
  <c r="AF220" i="7"/>
  <c r="AB220" i="7"/>
  <c r="I220" i="7"/>
  <c r="AI220" i="7" s="1"/>
  <c r="G220" i="7" a="1"/>
  <c r="G220" i="7"/>
  <c r="AH220" i="7" s="1"/>
  <c r="F220" i="7"/>
  <c r="AG219" i="7" a="1"/>
  <c r="AG219" i="7"/>
  <c r="AF219" i="7" a="1"/>
  <c r="AF219" i="7"/>
  <c r="AB219" i="7"/>
  <c r="I219" i="7"/>
  <c r="AI219" i="7" s="1"/>
  <c r="G219" i="7" a="1"/>
  <c r="G219" i="7"/>
  <c r="AH219" i="7" s="1"/>
  <c r="F219" i="7"/>
  <c r="AG218" i="7" a="1"/>
  <c r="AG218" i="7"/>
  <c r="AF218" i="7" a="1"/>
  <c r="AF218" i="7"/>
  <c r="AB218" i="7"/>
  <c r="I218" i="7"/>
  <c r="G218" i="7" a="1"/>
  <c r="G218" i="7"/>
  <c r="AH218" i="7" s="1"/>
  <c r="F218" i="7"/>
  <c r="AG217" i="7" a="1"/>
  <c r="AG217" i="7"/>
  <c r="AF217" i="7" a="1"/>
  <c r="AF217" i="7"/>
  <c r="AB217" i="7"/>
  <c r="I217" i="7"/>
  <c r="AI217" i="7" s="1"/>
  <c r="G217" i="7" a="1"/>
  <c r="G217" i="7"/>
  <c r="AH217" i="7" s="1"/>
  <c r="F217" i="7"/>
  <c r="AG216" i="7" a="1"/>
  <c r="AG216" i="7"/>
  <c r="AF216" i="7" a="1"/>
  <c r="AF216" i="7"/>
  <c r="AB216" i="7"/>
  <c r="I216" i="7"/>
  <c r="AI216" i="7" s="1"/>
  <c r="G216" i="7" a="1"/>
  <c r="G216" i="7"/>
  <c r="AH216" i="7" s="1"/>
  <c r="F216" i="7"/>
  <c r="AG215" i="7" a="1"/>
  <c r="AG215" i="7"/>
  <c r="AF215" i="7" a="1"/>
  <c r="AF215" i="7"/>
  <c r="AB215" i="7"/>
  <c r="I215" i="7"/>
  <c r="AI215" i="7" s="1"/>
  <c r="G215" i="7" a="1"/>
  <c r="G215" i="7"/>
  <c r="F215" i="7"/>
  <c r="AG214" i="7" a="1"/>
  <c r="AG214" i="7"/>
  <c r="AF214" i="7" a="1"/>
  <c r="AF214" i="7"/>
  <c r="AB214" i="7"/>
  <c r="I214" i="7"/>
  <c r="G214" i="7" a="1"/>
  <c r="G214" i="7"/>
  <c r="AH214" i="7" s="1"/>
  <c r="F214" i="7"/>
  <c r="AG213" i="7" a="1"/>
  <c r="AG213" i="7"/>
  <c r="AF213" i="7" a="1"/>
  <c r="AF213" i="7"/>
  <c r="AB213" i="7"/>
  <c r="I213" i="7"/>
  <c r="AI213" i="7" s="1"/>
  <c r="G213" i="7" a="1"/>
  <c r="G213" i="7"/>
  <c r="AH213" i="7" s="1"/>
  <c r="F213" i="7"/>
  <c r="AG212" i="7" a="1"/>
  <c r="AG212" i="7"/>
  <c r="AF212" i="7" a="1"/>
  <c r="AF212" i="7"/>
  <c r="AB212" i="7"/>
  <c r="I212" i="7"/>
  <c r="AI212" i="7" s="1"/>
  <c r="G212" i="7" a="1"/>
  <c r="G212" i="7"/>
  <c r="AH212" i="7" s="1"/>
  <c r="F212" i="7"/>
  <c r="AG211" i="7" a="1"/>
  <c r="AG211" i="7"/>
  <c r="AF211" i="7" a="1"/>
  <c r="AF211" i="7"/>
  <c r="AB211" i="7"/>
  <c r="I211" i="7"/>
  <c r="AI211" i="7" s="1"/>
  <c r="G211" i="7" a="1"/>
  <c r="G211" i="7"/>
  <c r="F211" i="7"/>
  <c r="AG210" i="7" a="1"/>
  <c r="AG210" i="7"/>
  <c r="AF210" i="7" a="1"/>
  <c r="AF210" i="7"/>
  <c r="AB210" i="7"/>
  <c r="I210" i="7"/>
  <c r="AI210" i="7" s="1"/>
  <c r="G210" i="7" a="1"/>
  <c r="G210" i="7"/>
  <c r="AH210" i="7" s="1"/>
  <c r="F210" i="7"/>
  <c r="AG209" i="7" a="1"/>
  <c r="AG209" i="7"/>
  <c r="AF209" i="7" a="1"/>
  <c r="AF209" i="7"/>
  <c r="AB209" i="7"/>
  <c r="I209" i="7"/>
  <c r="AI209" i="7" s="1"/>
  <c r="G209" i="7" a="1"/>
  <c r="G209" i="7"/>
  <c r="AH209" i="7" s="1"/>
  <c r="F209" i="7"/>
  <c r="AG208" i="7" a="1"/>
  <c r="AG208" i="7"/>
  <c r="AF208" i="7" a="1"/>
  <c r="AF208" i="7"/>
  <c r="AB208" i="7"/>
  <c r="I208" i="7"/>
  <c r="AI208" i="7" s="1"/>
  <c r="G208" i="7" a="1"/>
  <c r="G208" i="7"/>
  <c r="F208" i="7"/>
  <c r="AG207" i="7" a="1"/>
  <c r="AG207" i="7"/>
  <c r="AF207" i="7" a="1"/>
  <c r="AF207" i="7"/>
  <c r="AB207" i="7"/>
  <c r="I207" i="7"/>
  <c r="AI207" i="7" s="1"/>
  <c r="G207" i="7" a="1"/>
  <c r="G207" i="7"/>
  <c r="F207" i="7"/>
  <c r="AG206" i="7" a="1"/>
  <c r="AG206" i="7"/>
  <c r="AF206" i="7" a="1"/>
  <c r="AF206" i="7"/>
  <c r="AB206" i="7"/>
  <c r="I206" i="7"/>
  <c r="AI206" i="7" s="1"/>
  <c r="G206" i="7" a="1"/>
  <c r="G206" i="7"/>
  <c r="AH206" i="7" s="1"/>
  <c r="F206" i="7"/>
  <c r="AG205" i="7" a="1"/>
  <c r="AG205" i="7"/>
  <c r="AF205" i="7" a="1"/>
  <c r="AF205" i="7"/>
  <c r="AB205" i="7"/>
  <c r="I205" i="7"/>
  <c r="AI205" i="7" s="1"/>
  <c r="G205" i="7" a="1"/>
  <c r="G205" i="7"/>
  <c r="AH205" i="7" s="1"/>
  <c r="F205" i="7"/>
  <c r="AG204" i="7" a="1"/>
  <c r="AG204" i="7"/>
  <c r="AF204" i="7" a="1"/>
  <c r="AF204" i="7"/>
  <c r="AB204" i="7"/>
  <c r="I204" i="7"/>
  <c r="AI204" i="7" s="1"/>
  <c r="G204" i="7" a="1"/>
  <c r="G204" i="7"/>
  <c r="F204" i="7"/>
  <c r="AG203" i="7" a="1"/>
  <c r="AG203" i="7"/>
  <c r="AF203" i="7" a="1"/>
  <c r="AF203" i="7"/>
  <c r="AB203" i="7"/>
  <c r="I203" i="7"/>
  <c r="AI203" i="7" s="1"/>
  <c r="G203" i="7" a="1"/>
  <c r="G203" i="7"/>
  <c r="F203" i="7"/>
  <c r="AG202" i="7" a="1"/>
  <c r="AG202" i="7"/>
  <c r="AF202" i="7" a="1"/>
  <c r="AF202" i="7"/>
  <c r="AB202" i="7"/>
  <c r="I202" i="7"/>
  <c r="AI202" i="7" s="1"/>
  <c r="G202" i="7" a="1"/>
  <c r="G202" i="7"/>
  <c r="AH202" i="7" s="1"/>
  <c r="F202" i="7"/>
  <c r="AG201" i="7" a="1"/>
  <c r="AG201" i="7"/>
  <c r="AF201" i="7" a="1"/>
  <c r="AF201" i="7"/>
  <c r="AB201" i="7"/>
  <c r="I201" i="7"/>
  <c r="AI201" i="7" s="1"/>
  <c r="G201" i="7" a="1"/>
  <c r="G201" i="7"/>
  <c r="AH201" i="7" s="1"/>
  <c r="F201" i="7"/>
  <c r="AG200" i="7" a="1"/>
  <c r="AG200" i="7"/>
  <c r="AF200" i="7" a="1"/>
  <c r="AF200" i="7"/>
  <c r="AB200" i="7"/>
  <c r="I200" i="7"/>
  <c r="G200" i="7" a="1"/>
  <c r="G200" i="7"/>
  <c r="AH200" i="7" s="1"/>
  <c r="F200" i="7"/>
  <c r="AG199" i="7" a="1"/>
  <c r="AG199" i="7"/>
  <c r="AF199" i="7" a="1"/>
  <c r="AF199" i="7"/>
  <c r="AB199" i="7"/>
  <c r="I199" i="7"/>
  <c r="AI199" i="7" s="1"/>
  <c r="G199" i="7" a="1"/>
  <c r="G199" i="7"/>
  <c r="AH199" i="7" s="1"/>
  <c r="F199" i="7"/>
  <c r="AG198" i="7" a="1"/>
  <c r="AG198" i="7"/>
  <c r="AF198" i="7" a="1"/>
  <c r="AF198" i="7"/>
  <c r="AB198" i="7"/>
  <c r="I198" i="7"/>
  <c r="AI198" i="7" s="1"/>
  <c r="G198" i="7" a="1"/>
  <c r="G198" i="7"/>
  <c r="AH198" i="7" s="1"/>
  <c r="F198" i="7"/>
  <c r="AG197" i="7" a="1"/>
  <c r="AG197" i="7"/>
  <c r="AF197" i="7" a="1"/>
  <c r="AF197" i="7"/>
  <c r="AB197" i="7"/>
  <c r="I197" i="7"/>
  <c r="AI197" i="7" s="1"/>
  <c r="G197" i="7" a="1"/>
  <c r="G197" i="7"/>
  <c r="F197" i="7"/>
  <c r="AG196" i="7" a="1"/>
  <c r="AG196" i="7"/>
  <c r="AF196" i="7" a="1"/>
  <c r="AF196" i="7"/>
  <c r="AB196" i="7"/>
  <c r="I196" i="7"/>
  <c r="G196" i="7" a="1"/>
  <c r="G196" i="7"/>
  <c r="AH196" i="7" s="1"/>
  <c r="F196" i="7"/>
  <c r="AG195" i="7" a="1"/>
  <c r="AG195" i="7"/>
  <c r="AF195" i="7" a="1"/>
  <c r="AF195" i="7"/>
  <c r="AB195" i="7"/>
  <c r="I195" i="7"/>
  <c r="AI195" i="7" s="1"/>
  <c r="G195" i="7" a="1"/>
  <c r="G195" i="7"/>
  <c r="AH195" i="7" s="1"/>
  <c r="F195" i="7"/>
  <c r="AG194" i="7" a="1"/>
  <c r="AG194" i="7"/>
  <c r="AF194" i="7" a="1"/>
  <c r="AF194" i="7"/>
  <c r="AB194" i="7"/>
  <c r="I194" i="7"/>
  <c r="AI194" i="7" s="1"/>
  <c r="G194" i="7" a="1"/>
  <c r="G194" i="7"/>
  <c r="AH194" i="7" s="1"/>
  <c r="F194" i="7"/>
  <c r="AG193" i="7" a="1"/>
  <c r="AG193" i="7"/>
  <c r="AF193" i="7" a="1"/>
  <c r="AF193" i="7"/>
  <c r="AB193" i="7"/>
  <c r="I193" i="7"/>
  <c r="AI193" i="7" s="1"/>
  <c r="G193" i="7" a="1"/>
  <c r="G193" i="7"/>
  <c r="F193" i="7"/>
  <c r="AG192" i="7" a="1"/>
  <c r="AG192" i="7"/>
  <c r="AF192" i="7" a="1"/>
  <c r="AF192" i="7"/>
  <c r="AB192" i="7"/>
  <c r="I192" i="7"/>
  <c r="AI192" i="7" s="1"/>
  <c r="G192" i="7" a="1"/>
  <c r="G192" i="7"/>
  <c r="AH192" i="7" s="1"/>
  <c r="F192" i="7"/>
  <c r="AG191" i="7" a="1"/>
  <c r="AG191" i="7"/>
  <c r="AF191" i="7" a="1"/>
  <c r="AF191" i="7"/>
  <c r="AB191" i="7"/>
  <c r="I191" i="7"/>
  <c r="AI191" i="7" s="1"/>
  <c r="G191" i="7" a="1"/>
  <c r="G191" i="7"/>
  <c r="AH191" i="7" s="1"/>
  <c r="F191" i="7"/>
  <c r="AG190" i="7" a="1"/>
  <c r="AG190" i="7"/>
  <c r="AF190" i="7" a="1"/>
  <c r="AF190" i="7"/>
  <c r="AB190" i="7"/>
  <c r="I190" i="7"/>
  <c r="AI190" i="7" s="1"/>
  <c r="G190" i="7" a="1"/>
  <c r="G190" i="7"/>
  <c r="F190" i="7"/>
  <c r="AG189" i="7" a="1"/>
  <c r="AG189" i="7"/>
  <c r="AF189" i="7" a="1"/>
  <c r="AF189" i="7"/>
  <c r="AB189" i="7"/>
  <c r="I189" i="7"/>
  <c r="AI189" i="7" s="1"/>
  <c r="G189" i="7" a="1"/>
  <c r="G189" i="7"/>
  <c r="F189" i="7"/>
  <c r="AG188" i="7" a="1"/>
  <c r="AG188" i="7"/>
  <c r="AF188" i="7" a="1"/>
  <c r="AF188" i="7"/>
  <c r="AB188" i="7"/>
  <c r="I188" i="7"/>
  <c r="AI188" i="7" s="1"/>
  <c r="G188" i="7" a="1"/>
  <c r="G188" i="7"/>
  <c r="AH188" i="7" s="1"/>
  <c r="F188" i="7"/>
  <c r="AG187" i="7" a="1"/>
  <c r="AG187" i="7"/>
  <c r="AF187" i="7" a="1"/>
  <c r="AF187" i="7"/>
  <c r="AB187" i="7"/>
  <c r="I187" i="7"/>
  <c r="AI187" i="7" s="1"/>
  <c r="G187" i="7" a="1"/>
  <c r="G187" i="7"/>
  <c r="AH187" i="7" s="1"/>
  <c r="F187" i="7"/>
  <c r="AG186" i="7" a="1"/>
  <c r="AG186" i="7"/>
  <c r="AF186" i="7" a="1"/>
  <c r="AF186" i="7"/>
  <c r="AB186" i="7"/>
  <c r="I186" i="7"/>
  <c r="AI186" i="7" s="1"/>
  <c r="G186" i="7" a="1"/>
  <c r="G186" i="7"/>
  <c r="F186" i="7"/>
  <c r="AG185" i="7" a="1"/>
  <c r="AG185" i="7"/>
  <c r="AF185" i="7" a="1"/>
  <c r="AF185" i="7"/>
  <c r="AB185" i="7"/>
  <c r="I185" i="7"/>
  <c r="AI185" i="7" s="1"/>
  <c r="G185" i="7" a="1"/>
  <c r="G185" i="7"/>
  <c r="F185" i="7"/>
  <c r="AG184" i="7" a="1"/>
  <c r="AG184" i="7"/>
  <c r="AF184" i="7" a="1"/>
  <c r="AF184" i="7"/>
  <c r="AB184" i="7"/>
  <c r="I184" i="7"/>
  <c r="AI184" i="7" s="1"/>
  <c r="G184" i="7" a="1"/>
  <c r="G184" i="7"/>
  <c r="AH184" i="7" s="1"/>
  <c r="F184" i="7"/>
  <c r="AG183" i="7" a="1"/>
  <c r="AG183" i="7"/>
  <c r="AF183" i="7" a="1"/>
  <c r="AF183" i="7"/>
  <c r="AB183" i="7"/>
  <c r="I183" i="7"/>
  <c r="AI183" i="7" s="1"/>
  <c r="G183" i="7" a="1"/>
  <c r="G183" i="7"/>
  <c r="AH183" i="7" s="1"/>
  <c r="F183" i="7"/>
  <c r="AG182" i="7" a="1"/>
  <c r="AG182" i="7"/>
  <c r="AF182" i="7" a="1"/>
  <c r="AF182" i="7"/>
  <c r="AB182" i="7"/>
  <c r="I182" i="7"/>
  <c r="G182" i="7" a="1"/>
  <c r="G182" i="7"/>
  <c r="AH182" i="7" s="1"/>
  <c r="F182" i="7"/>
  <c r="AG181" i="7" a="1"/>
  <c r="AG181" i="7"/>
  <c r="AF181" i="7" a="1"/>
  <c r="AF181" i="7"/>
  <c r="AB181" i="7"/>
  <c r="I181" i="7"/>
  <c r="AI181" i="7" s="1"/>
  <c r="G181" i="7" a="1"/>
  <c r="G181" i="7"/>
  <c r="AH181" i="7" s="1"/>
  <c r="F181" i="7"/>
  <c r="AG180" i="7" a="1"/>
  <c r="AG180" i="7"/>
  <c r="AF180" i="7" a="1"/>
  <c r="AF180" i="7"/>
  <c r="AB180" i="7"/>
  <c r="I180" i="7"/>
  <c r="AI180" i="7" s="1"/>
  <c r="G180" i="7" a="1"/>
  <c r="G180" i="7"/>
  <c r="AH180" i="7" s="1"/>
  <c r="F180" i="7"/>
  <c r="AG179" i="7" a="1"/>
  <c r="AG179" i="7"/>
  <c r="AF179" i="7" a="1"/>
  <c r="AF179" i="7"/>
  <c r="AB179" i="7"/>
  <c r="I179" i="7"/>
  <c r="AI179" i="7" s="1"/>
  <c r="G179" i="7" a="1"/>
  <c r="G179" i="7"/>
  <c r="F179" i="7"/>
  <c r="AG178" i="7" a="1"/>
  <c r="AG178" i="7"/>
  <c r="AF178" i="7" a="1"/>
  <c r="AF178" i="7"/>
  <c r="AB178" i="7"/>
  <c r="I178" i="7"/>
  <c r="G178" i="7" a="1"/>
  <c r="G178" i="7"/>
  <c r="AH178" i="7" s="1"/>
  <c r="F178" i="7"/>
  <c r="AG177" i="7" a="1"/>
  <c r="AG177" i="7"/>
  <c r="AF177" i="7" a="1"/>
  <c r="AF177" i="7"/>
  <c r="AB177" i="7"/>
  <c r="I177" i="7"/>
  <c r="AI177" i="7" s="1"/>
  <c r="G177" i="7" a="1"/>
  <c r="G177" i="7"/>
  <c r="AH177" i="7" s="1"/>
  <c r="F177" i="7"/>
  <c r="AG176" i="7" a="1"/>
  <c r="AG176" i="7"/>
  <c r="AF176" i="7" a="1"/>
  <c r="AF176" i="7"/>
  <c r="AB176" i="7"/>
  <c r="I176" i="7"/>
  <c r="AI176" i="7" s="1"/>
  <c r="G176" i="7" a="1"/>
  <c r="G176" i="7"/>
  <c r="AH176" i="7" s="1"/>
  <c r="F176" i="7"/>
  <c r="AG175" i="7" a="1"/>
  <c r="AG175" i="7"/>
  <c r="AF175" i="7" a="1"/>
  <c r="AF175" i="7"/>
  <c r="AB175" i="7"/>
  <c r="I175" i="7"/>
  <c r="AI175" i="7" s="1"/>
  <c r="G175" i="7" a="1"/>
  <c r="G175" i="7"/>
  <c r="F175" i="7"/>
  <c r="AG174" i="7" a="1"/>
  <c r="AG174" i="7"/>
  <c r="AF174" i="7" a="1"/>
  <c r="AF174" i="7"/>
  <c r="AB174" i="7"/>
  <c r="I174" i="7"/>
  <c r="AI174" i="7" s="1"/>
  <c r="G174" i="7" a="1"/>
  <c r="G174" i="7"/>
  <c r="AH174" i="7" s="1"/>
  <c r="F174" i="7"/>
  <c r="AG173" i="7" a="1"/>
  <c r="AG173" i="7"/>
  <c r="AF173" i="7" a="1"/>
  <c r="AF173" i="7"/>
  <c r="AB173" i="7"/>
  <c r="I173" i="7"/>
  <c r="AI173" i="7" s="1"/>
  <c r="G173" i="7" a="1"/>
  <c r="G173" i="7"/>
  <c r="AH173" i="7" s="1"/>
  <c r="F173" i="7"/>
  <c r="AG172" i="7" a="1"/>
  <c r="AG172" i="7"/>
  <c r="AF172" i="7" a="1"/>
  <c r="AF172" i="7"/>
  <c r="AB172" i="7"/>
  <c r="I172" i="7"/>
  <c r="AI172" i="7" s="1"/>
  <c r="G172" i="7" a="1"/>
  <c r="G172" i="7"/>
  <c r="F172" i="7"/>
  <c r="AG171" i="7" a="1"/>
  <c r="AG171" i="7"/>
  <c r="AF171" i="7" a="1"/>
  <c r="AF171" i="7"/>
  <c r="AB171" i="7"/>
  <c r="I171" i="7"/>
  <c r="AI171" i="7" s="1"/>
  <c r="G171" i="7" a="1"/>
  <c r="G171" i="7"/>
  <c r="F171" i="7"/>
  <c r="AG170" i="7" a="1"/>
  <c r="AG170" i="7"/>
  <c r="AF170" i="7" a="1"/>
  <c r="AF170" i="7"/>
  <c r="AB170" i="7"/>
  <c r="I170" i="7"/>
  <c r="AI170" i="7" s="1"/>
  <c r="G170" i="7" a="1"/>
  <c r="G170" i="7"/>
  <c r="AH170" i="7" s="1"/>
  <c r="F170" i="7"/>
  <c r="AG169" i="7" a="1"/>
  <c r="AG169" i="7"/>
  <c r="AF169" i="7" a="1"/>
  <c r="AF169" i="7"/>
  <c r="AB169" i="7"/>
  <c r="I169" i="7"/>
  <c r="AI169" i="7" s="1"/>
  <c r="G169" i="7" a="1"/>
  <c r="G169" i="7"/>
  <c r="AH169" i="7" s="1"/>
  <c r="F169" i="7"/>
  <c r="AG168" i="7" a="1"/>
  <c r="AG168" i="7"/>
  <c r="AF168" i="7" a="1"/>
  <c r="AF168" i="7"/>
  <c r="AB168" i="7"/>
  <c r="I168" i="7"/>
  <c r="AI168" i="7" s="1"/>
  <c r="G168" i="7" a="1"/>
  <c r="G168" i="7"/>
  <c r="F168" i="7"/>
  <c r="AG167" i="7" a="1"/>
  <c r="AG167" i="7"/>
  <c r="AF167" i="7" a="1"/>
  <c r="AF167" i="7"/>
  <c r="AB167" i="7"/>
  <c r="I167" i="7"/>
  <c r="AI167" i="7" s="1"/>
  <c r="G167" i="7" a="1"/>
  <c r="G167" i="7"/>
  <c r="F167" i="7"/>
  <c r="AG166" i="7" a="1"/>
  <c r="AG166" i="7"/>
  <c r="AF166" i="7" a="1"/>
  <c r="AF166" i="7"/>
  <c r="AB166" i="7"/>
  <c r="I166" i="7"/>
  <c r="AI166" i="7" s="1"/>
  <c r="G166" i="7" a="1"/>
  <c r="G166" i="7"/>
  <c r="AH166" i="7" s="1"/>
  <c r="F166" i="7"/>
  <c r="AG165" i="7" a="1"/>
  <c r="AG165" i="7"/>
  <c r="AF165" i="7" a="1"/>
  <c r="AF165" i="7"/>
  <c r="AB165" i="7"/>
  <c r="I165" i="7"/>
  <c r="AI165" i="7" s="1"/>
  <c r="G165" i="7" a="1"/>
  <c r="G165" i="7"/>
  <c r="AH165" i="7" s="1"/>
  <c r="F165" i="7"/>
  <c r="AG164" i="7" a="1"/>
  <c r="AG164" i="7"/>
  <c r="AF164" i="7" a="1"/>
  <c r="AF164" i="7"/>
  <c r="AB164" i="7"/>
  <c r="I164" i="7"/>
  <c r="G164" i="7" a="1"/>
  <c r="G164" i="7"/>
  <c r="AH164" i="7" s="1"/>
  <c r="F164" i="7"/>
  <c r="AG163" i="7" a="1"/>
  <c r="AG163" i="7"/>
  <c r="AF163" i="7" a="1"/>
  <c r="AF163" i="7"/>
  <c r="AB163" i="7"/>
  <c r="I163" i="7"/>
  <c r="AI163" i="7" s="1"/>
  <c r="G163" i="7" a="1"/>
  <c r="G163" i="7"/>
  <c r="AH163" i="7" s="1"/>
  <c r="F163" i="7"/>
  <c r="AG162" i="7" a="1"/>
  <c r="AG162" i="7"/>
  <c r="AF162" i="7" a="1"/>
  <c r="AF162" i="7"/>
  <c r="AB162" i="7"/>
  <c r="I162" i="7"/>
  <c r="AI162" i="7" s="1"/>
  <c r="G162" i="7" a="1"/>
  <c r="G162" i="7"/>
  <c r="AH162" i="7" s="1"/>
  <c r="F162" i="7"/>
  <c r="AG161" i="7" a="1"/>
  <c r="AG161" i="7"/>
  <c r="AF161" i="7" a="1"/>
  <c r="AF161" i="7"/>
  <c r="AB161" i="7"/>
  <c r="I161" i="7"/>
  <c r="AI161" i="7" s="1"/>
  <c r="G161" i="7" a="1"/>
  <c r="G161" i="7"/>
  <c r="F161" i="7"/>
  <c r="AG160" i="7" a="1"/>
  <c r="AG160" i="7"/>
  <c r="AF160" i="7" a="1"/>
  <c r="AF160" i="7"/>
  <c r="AB160" i="7"/>
  <c r="I160" i="7"/>
  <c r="G160" i="7" a="1"/>
  <c r="G160" i="7"/>
  <c r="AH160" i="7" s="1"/>
  <c r="F160" i="7"/>
  <c r="AG159" i="7" a="1"/>
  <c r="AG159" i="7"/>
  <c r="AF159" i="7" a="1"/>
  <c r="AF159" i="7"/>
  <c r="AB159" i="7"/>
  <c r="I159" i="7"/>
  <c r="AI159" i="7" s="1"/>
  <c r="G159" i="7" a="1"/>
  <c r="G159" i="7"/>
  <c r="AH159" i="7" s="1"/>
  <c r="F159" i="7"/>
  <c r="AG158" i="7" a="1"/>
  <c r="AG158" i="7"/>
  <c r="AF158" i="7" a="1"/>
  <c r="AF158" i="7"/>
  <c r="AB158" i="7"/>
  <c r="I158" i="7"/>
  <c r="AI158" i="7" s="1"/>
  <c r="G158" i="7" a="1"/>
  <c r="G158" i="7"/>
  <c r="AH158" i="7" s="1"/>
  <c r="F158" i="7"/>
  <c r="AG157" i="7" a="1"/>
  <c r="AG157" i="7"/>
  <c r="AF157" i="7" a="1"/>
  <c r="AF157" i="7"/>
  <c r="AB157" i="7"/>
  <c r="I157" i="7"/>
  <c r="AI157" i="7" s="1"/>
  <c r="G157" i="7" a="1"/>
  <c r="G157" i="7"/>
  <c r="F157" i="7"/>
  <c r="AG156" i="7" a="1"/>
  <c r="AG156" i="7"/>
  <c r="AF156" i="7" a="1"/>
  <c r="AF156" i="7"/>
  <c r="AB156" i="7"/>
  <c r="I156" i="7"/>
  <c r="AI156" i="7" s="1"/>
  <c r="G156" i="7" a="1"/>
  <c r="G156" i="7"/>
  <c r="AH156" i="7" s="1"/>
  <c r="F156" i="7"/>
  <c r="AG155" i="7" a="1"/>
  <c r="AG155" i="7"/>
  <c r="AF155" i="7" a="1"/>
  <c r="AF155" i="7"/>
  <c r="AB155" i="7"/>
  <c r="I155" i="7"/>
  <c r="AI155" i="7" s="1"/>
  <c r="G155" i="7" a="1"/>
  <c r="G155" i="7"/>
  <c r="AH155" i="7" s="1"/>
  <c r="F155" i="7"/>
  <c r="AG154" i="7" a="1"/>
  <c r="AG154" i="7"/>
  <c r="AF154" i="7" a="1"/>
  <c r="AF154" i="7"/>
  <c r="AB154" i="7"/>
  <c r="I154" i="7"/>
  <c r="AI154" i="7" s="1"/>
  <c r="G154" i="7" a="1"/>
  <c r="G154" i="7"/>
  <c r="F154" i="7"/>
  <c r="AG153" i="7" a="1"/>
  <c r="AG153" i="7"/>
  <c r="AF153" i="7" a="1"/>
  <c r="AF153" i="7"/>
  <c r="AB153" i="7"/>
  <c r="I153" i="7"/>
  <c r="AI153" i="7" s="1"/>
  <c r="G153" i="7" a="1"/>
  <c r="G153" i="7"/>
  <c r="F153" i="7"/>
  <c r="AG152" i="7" a="1"/>
  <c r="AG152" i="7"/>
  <c r="AF152" i="7" a="1"/>
  <c r="AF152" i="7"/>
  <c r="AB152" i="7"/>
  <c r="I152" i="7"/>
  <c r="AI152" i="7" s="1"/>
  <c r="G152" i="7" a="1"/>
  <c r="G152" i="7"/>
  <c r="AH152" i="7" s="1"/>
  <c r="F152" i="7"/>
  <c r="AG151" i="7" a="1"/>
  <c r="AG151" i="7"/>
  <c r="AF151" i="7" a="1"/>
  <c r="AF151" i="7"/>
  <c r="AB151" i="7"/>
  <c r="I151" i="7"/>
  <c r="AI151" i="7" s="1"/>
  <c r="G151" i="7" a="1"/>
  <c r="G151" i="7"/>
  <c r="AH151" i="7" s="1"/>
  <c r="F151" i="7"/>
  <c r="AG150" i="7" a="1"/>
  <c r="AG150" i="7"/>
  <c r="AF150" i="7" a="1"/>
  <c r="AF150" i="7"/>
  <c r="AB150" i="7"/>
  <c r="I150" i="7"/>
  <c r="AI150" i="7" s="1"/>
  <c r="G150" i="7" a="1"/>
  <c r="G150" i="7"/>
  <c r="F150" i="7"/>
  <c r="AG149" i="7" a="1"/>
  <c r="AG149" i="7"/>
  <c r="AF149" i="7" a="1"/>
  <c r="AF149" i="7"/>
  <c r="AB149" i="7"/>
  <c r="I149" i="7"/>
  <c r="AI149" i="7" s="1"/>
  <c r="G149" i="7" a="1"/>
  <c r="G149" i="7"/>
  <c r="F149" i="7"/>
  <c r="AG148" i="7" a="1"/>
  <c r="AG148" i="7"/>
  <c r="AF148" i="7" a="1"/>
  <c r="AF148" i="7"/>
  <c r="AB148" i="7"/>
  <c r="I148" i="7"/>
  <c r="AI148" i="7" s="1"/>
  <c r="G148" i="7" a="1"/>
  <c r="G148" i="7"/>
  <c r="AH148" i="7" s="1"/>
  <c r="F148" i="7"/>
  <c r="AG147" i="7" a="1"/>
  <c r="AG147" i="7"/>
  <c r="AF147" i="7" a="1"/>
  <c r="AF147" i="7"/>
  <c r="AB147" i="7"/>
  <c r="I147" i="7"/>
  <c r="AI147" i="7" s="1"/>
  <c r="G147" i="7" a="1"/>
  <c r="G147" i="7"/>
  <c r="AH147" i="7" s="1"/>
  <c r="F147" i="7"/>
  <c r="AG146" i="7" a="1"/>
  <c r="AG146" i="7"/>
  <c r="AF146" i="7" a="1"/>
  <c r="AF146" i="7"/>
  <c r="AB146" i="7"/>
  <c r="I146" i="7"/>
  <c r="G146" i="7" a="1"/>
  <c r="G146" i="7"/>
  <c r="AH146" i="7" s="1"/>
  <c r="F146" i="7"/>
  <c r="AG145" i="7" a="1"/>
  <c r="AG145" i="7"/>
  <c r="AF145" i="7" a="1"/>
  <c r="AF145" i="7"/>
  <c r="AB145" i="7"/>
  <c r="I145" i="7"/>
  <c r="AI145" i="7" s="1"/>
  <c r="G145" i="7" a="1"/>
  <c r="G145" i="7"/>
  <c r="AH145" i="7" s="1"/>
  <c r="F145" i="7"/>
  <c r="AG144" i="7" a="1"/>
  <c r="AG144" i="7"/>
  <c r="AF144" i="7" a="1"/>
  <c r="AF144" i="7"/>
  <c r="AB144" i="7"/>
  <c r="I144" i="7"/>
  <c r="AI144" i="7" s="1"/>
  <c r="G144" i="7" a="1"/>
  <c r="G144" i="7"/>
  <c r="AH144" i="7" s="1"/>
  <c r="F144" i="7"/>
  <c r="AG143" i="7" a="1"/>
  <c r="AG143" i="7"/>
  <c r="AF143" i="7" a="1"/>
  <c r="AF143" i="7"/>
  <c r="AB143" i="7"/>
  <c r="I143" i="7"/>
  <c r="AI143" i="7" s="1"/>
  <c r="G143" i="7" a="1"/>
  <c r="G143" i="7"/>
  <c r="F143" i="7"/>
  <c r="AG142" i="7" a="1"/>
  <c r="AG142" i="7"/>
  <c r="AF142" i="7" a="1"/>
  <c r="AF142" i="7"/>
  <c r="AB142" i="7"/>
  <c r="I142" i="7"/>
  <c r="G142" i="7" a="1"/>
  <c r="G142" i="7"/>
  <c r="AH142" i="7" s="1"/>
  <c r="F142" i="7"/>
  <c r="AG141" i="7" a="1"/>
  <c r="AG141" i="7"/>
  <c r="AF141" i="7" a="1"/>
  <c r="AF141" i="7"/>
  <c r="AB141" i="7"/>
  <c r="I141" i="7"/>
  <c r="AI141" i="7" s="1"/>
  <c r="G141" i="7" a="1"/>
  <c r="G141" i="7"/>
  <c r="AH141" i="7" s="1"/>
  <c r="F141" i="7"/>
  <c r="AG140" i="7" a="1"/>
  <c r="AG140" i="7"/>
  <c r="AF140" i="7" a="1"/>
  <c r="AF140" i="7"/>
  <c r="AB140" i="7"/>
  <c r="I140" i="7"/>
  <c r="AI140" i="7" s="1"/>
  <c r="G140" i="7" a="1"/>
  <c r="G140" i="7"/>
  <c r="AH140" i="7" s="1"/>
  <c r="F140" i="7"/>
  <c r="AG139" i="7" a="1"/>
  <c r="AG139" i="7"/>
  <c r="AF139" i="7" a="1"/>
  <c r="AF139" i="7"/>
  <c r="AB139" i="7"/>
  <c r="I139" i="7"/>
  <c r="AI139" i="7" s="1"/>
  <c r="G139" i="7" a="1"/>
  <c r="G139" i="7"/>
  <c r="F139" i="7"/>
  <c r="AG138" i="7" a="1"/>
  <c r="AG138" i="7"/>
  <c r="AF138" i="7" a="1"/>
  <c r="AF138" i="7"/>
  <c r="AB138" i="7"/>
  <c r="I138" i="7"/>
  <c r="AI138" i="7" s="1"/>
  <c r="G138" i="7" a="1"/>
  <c r="G138" i="7"/>
  <c r="AH138" i="7" s="1"/>
  <c r="F138" i="7"/>
  <c r="AG137" i="7" a="1"/>
  <c r="AG137" i="7"/>
  <c r="AF137" i="7" a="1"/>
  <c r="AF137" i="7"/>
  <c r="AB137" i="7"/>
  <c r="I137" i="7"/>
  <c r="AI137" i="7" s="1"/>
  <c r="G137" i="7" a="1"/>
  <c r="G137" i="7"/>
  <c r="AH137" i="7" s="1"/>
  <c r="F137" i="7"/>
  <c r="AG136" i="7" a="1"/>
  <c r="AG136" i="7"/>
  <c r="AF136" i="7" a="1"/>
  <c r="AF136" i="7"/>
  <c r="AB136" i="7"/>
  <c r="I136" i="7"/>
  <c r="AI136" i="7" s="1"/>
  <c r="G136" i="7" a="1"/>
  <c r="G136" i="7"/>
  <c r="F136" i="7"/>
  <c r="AG135" i="7" a="1"/>
  <c r="AG135" i="7"/>
  <c r="AF135" i="7" a="1"/>
  <c r="AF135" i="7"/>
  <c r="AB135" i="7"/>
  <c r="I135" i="7"/>
  <c r="AI135" i="7" s="1"/>
  <c r="G135" i="7" a="1"/>
  <c r="G135" i="7"/>
  <c r="F135" i="7"/>
  <c r="AG134" i="7" a="1"/>
  <c r="AG134" i="7"/>
  <c r="AF134" i="7" a="1"/>
  <c r="AF134" i="7"/>
  <c r="AB134" i="7"/>
  <c r="I134" i="7"/>
  <c r="AI134" i="7" s="1"/>
  <c r="G134" i="7" a="1"/>
  <c r="G134" i="7"/>
  <c r="AH134" i="7" s="1"/>
  <c r="F134" i="7"/>
  <c r="AG133" i="7" a="1"/>
  <c r="AG133" i="7"/>
  <c r="AF133" i="7" a="1"/>
  <c r="AF133" i="7"/>
  <c r="AB133" i="7"/>
  <c r="I133" i="7"/>
  <c r="AI133" i="7" s="1"/>
  <c r="G133" i="7" a="1"/>
  <c r="G133" i="7"/>
  <c r="AH133" i="7" s="1"/>
  <c r="F133" i="7"/>
  <c r="AG132" i="7" a="1"/>
  <c r="AG132" i="7"/>
  <c r="AF132" i="7" a="1"/>
  <c r="AF132" i="7"/>
  <c r="AB132" i="7"/>
  <c r="I132" i="7"/>
  <c r="AI132" i="7" s="1"/>
  <c r="G132" i="7" a="1"/>
  <c r="G132" i="7"/>
  <c r="F132" i="7"/>
  <c r="AG131" i="7" a="1"/>
  <c r="AG131" i="7"/>
  <c r="AF131" i="7" a="1"/>
  <c r="AF131" i="7"/>
  <c r="AB131" i="7"/>
  <c r="I131" i="7"/>
  <c r="AI131" i="7" s="1"/>
  <c r="G131" i="7" a="1"/>
  <c r="G131" i="7"/>
  <c r="F131" i="7"/>
  <c r="AG130" i="7" a="1"/>
  <c r="AG130" i="7"/>
  <c r="AF130" i="7" a="1"/>
  <c r="AF130" i="7"/>
  <c r="AB130" i="7"/>
  <c r="I130" i="7"/>
  <c r="AI130" i="7" s="1"/>
  <c r="G130" i="7" a="1"/>
  <c r="G130" i="7"/>
  <c r="AH130" i="7" s="1"/>
  <c r="F130" i="7"/>
  <c r="AG129" i="7" a="1"/>
  <c r="AG129" i="7"/>
  <c r="AF129" i="7" a="1"/>
  <c r="AF129" i="7"/>
  <c r="AB129" i="7"/>
  <c r="I129" i="7"/>
  <c r="AI129" i="7" s="1"/>
  <c r="G129" i="7" a="1"/>
  <c r="G129" i="7"/>
  <c r="AH129" i="7" s="1"/>
  <c r="F129" i="7"/>
  <c r="AG128" i="7" a="1"/>
  <c r="AG128" i="7"/>
  <c r="AF128" i="7" a="1"/>
  <c r="AF128" i="7"/>
  <c r="AB128" i="7"/>
  <c r="I128" i="7"/>
  <c r="G128" i="7" a="1"/>
  <c r="G128" i="7"/>
  <c r="AH128" i="7" s="1"/>
  <c r="F128" i="7"/>
  <c r="AG127" i="7" a="1"/>
  <c r="AG127" i="7"/>
  <c r="AF127" i="7" a="1"/>
  <c r="AF127" i="7"/>
  <c r="AB127" i="7"/>
  <c r="I127" i="7"/>
  <c r="AI127" i="7" s="1"/>
  <c r="G127" i="7" a="1"/>
  <c r="G127" i="7"/>
  <c r="AH127" i="7" s="1"/>
  <c r="F127" i="7"/>
  <c r="AG126" i="7" a="1"/>
  <c r="AG126" i="7"/>
  <c r="AF126" i="7" a="1"/>
  <c r="AF126" i="7"/>
  <c r="AB126" i="7"/>
  <c r="I126" i="7"/>
  <c r="AI126" i="7" s="1"/>
  <c r="G126" i="7" a="1"/>
  <c r="G126" i="7"/>
  <c r="AH126" i="7" s="1"/>
  <c r="F126" i="7"/>
  <c r="AG125" i="7" a="1"/>
  <c r="AG125" i="7"/>
  <c r="AF125" i="7" a="1"/>
  <c r="AF125" i="7"/>
  <c r="AB125" i="7"/>
  <c r="I125" i="7"/>
  <c r="AI125" i="7" s="1"/>
  <c r="G125" i="7" a="1"/>
  <c r="G125" i="7"/>
  <c r="F125" i="7"/>
  <c r="AG124" i="7" a="1"/>
  <c r="AG124" i="7"/>
  <c r="AF124" i="7" a="1"/>
  <c r="AF124" i="7"/>
  <c r="AB124" i="7"/>
  <c r="I124" i="7"/>
  <c r="G124" i="7" a="1"/>
  <c r="G124" i="7"/>
  <c r="AH124" i="7" s="1"/>
  <c r="F124" i="7"/>
  <c r="AG123" i="7" a="1"/>
  <c r="AG123" i="7"/>
  <c r="AF123" i="7" a="1"/>
  <c r="AF123" i="7"/>
  <c r="AB123" i="7"/>
  <c r="I123" i="7"/>
  <c r="AI123" i="7" s="1"/>
  <c r="G123" i="7" a="1"/>
  <c r="G123" i="7"/>
  <c r="AH123" i="7" s="1"/>
  <c r="F123" i="7"/>
  <c r="AG122" i="7" a="1"/>
  <c r="AG122" i="7"/>
  <c r="AF122" i="7" a="1"/>
  <c r="AF122" i="7"/>
  <c r="AB122" i="7"/>
  <c r="I122" i="7"/>
  <c r="AI122" i="7" s="1"/>
  <c r="G122" i="7" a="1"/>
  <c r="G122" i="7"/>
  <c r="AH122" i="7" s="1"/>
  <c r="F122" i="7"/>
  <c r="AG121" i="7" a="1"/>
  <c r="AG121" i="7"/>
  <c r="AF121" i="7" a="1"/>
  <c r="AF121" i="7"/>
  <c r="AB121" i="7"/>
  <c r="I121" i="7"/>
  <c r="AI121" i="7" s="1"/>
  <c r="G121" i="7" a="1"/>
  <c r="G121" i="7"/>
  <c r="F121" i="7"/>
  <c r="AG120" i="7" a="1"/>
  <c r="AG120" i="7"/>
  <c r="AF120" i="7" a="1"/>
  <c r="AF120" i="7"/>
  <c r="AB120" i="7"/>
  <c r="I120" i="7"/>
  <c r="AI120" i="7" s="1"/>
  <c r="G120" i="7" a="1"/>
  <c r="G120" i="7"/>
  <c r="AH120" i="7" s="1"/>
  <c r="F120" i="7"/>
  <c r="AG119" i="7" a="1"/>
  <c r="AG119" i="7"/>
  <c r="AF119" i="7" a="1"/>
  <c r="AF119" i="7"/>
  <c r="AB119" i="7"/>
  <c r="I119" i="7"/>
  <c r="AI119" i="7" s="1"/>
  <c r="G119" i="7" a="1"/>
  <c r="G119" i="7"/>
  <c r="AH119" i="7" s="1"/>
  <c r="F119" i="7"/>
  <c r="AG118" i="7" a="1"/>
  <c r="AG118" i="7"/>
  <c r="AF118" i="7" a="1"/>
  <c r="AF118" i="7"/>
  <c r="AB118" i="7"/>
  <c r="I118" i="7"/>
  <c r="AI118" i="7" s="1"/>
  <c r="G118" i="7" a="1"/>
  <c r="G118" i="7"/>
  <c r="F118" i="7"/>
  <c r="AG117" i="7" a="1"/>
  <c r="AG117" i="7"/>
  <c r="AF117" i="7" a="1"/>
  <c r="AF117" i="7"/>
  <c r="AB117" i="7"/>
  <c r="I117" i="7"/>
  <c r="AI117" i="7" s="1"/>
  <c r="G117" i="7" a="1"/>
  <c r="G117" i="7"/>
  <c r="F117" i="7"/>
  <c r="AG116" i="7" a="1"/>
  <c r="AG116" i="7"/>
  <c r="AF116" i="7" a="1"/>
  <c r="AF116" i="7"/>
  <c r="AB116" i="7"/>
  <c r="I116" i="7"/>
  <c r="AI116" i="7" s="1"/>
  <c r="G116" i="7" a="1"/>
  <c r="G116" i="7"/>
  <c r="AH116" i="7" s="1"/>
  <c r="F116" i="7"/>
  <c r="AG115" i="7" a="1"/>
  <c r="AG115" i="7"/>
  <c r="AF115" i="7" a="1"/>
  <c r="AF115" i="7"/>
  <c r="AB115" i="7"/>
  <c r="I115" i="7"/>
  <c r="AI115" i="7" s="1"/>
  <c r="G115" i="7" a="1"/>
  <c r="G115" i="7"/>
  <c r="AH115" i="7" s="1"/>
  <c r="F115" i="7"/>
  <c r="AG114" i="7" a="1"/>
  <c r="AG114" i="7"/>
  <c r="AF114" i="7" a="1"/>
  <c r="AF114" i="7"/>
  <c r="AB114" i="7"/>
  <c r="I114" i="7"/>
  <c r="AI114" i="7" s="1"/>
  <c r="G114" i="7" a="1"/>
  <c r="G114" i="7"/>
  <c r="F114" i="7"/>
  <c r="AG113" i="7" a="1"/>
  <c r="AG113" i="7"/>
  <c r="AF113" i="7" a="1"/>
  <c r="AF113" i="7"/>
  <c r="AB113" i="7"/>
  <c r="I113" i="7"/>
  <c r="AI113" i="7" s="1"/>
  <c r="G113" i="7" a="1"/>
  <c r="G113" i="7"/>
  <c r="F113" i="7"/>
  <c r="AG112" i="7" a="1"/>
  <c r="AG112" i="7"/>
  <c r="AF112" i="7" a="1"/>
  <c r="AF112" i="7"/>
  <c r="AB112" i="7"/>
  <c r="I112" i="7"/>
  <c r="AI112" i="7" s="1"/>
  <c r="G112" i="7" a="1"/>
  <c r="G112" i="7"/>
  <c r="AH112" i="7" s="1"/>
  <c r="F112" i="7"/>
  <c r="AG111" i="7" a="1"/>
  <c r="AG111" i="7"/>
  <c r="AF111" i="7" a="1"/>
  <c r="AF111" i="7"/>
  <c r="AB111" i="7"/>
  <c r="I111" i="7"/>
  <c r="AI111" i="7" s="1"/>
  <c r="G111" i="7" a="1"/>
  <c r="G111" i="7"/>
  <c r="AH111" i="7" s="1"/>
  <c r="F111" i="7"/>
  <c r="AG110" i="7" a="1"/>
  <c r="AG110" i="7"/>
  <c r="AF110" i="7" a="1"/>
  <c r="AF110" i="7"/>
  <c r="AB110" i="7"/>
  <c r="I110" i="7"/>
  <c r="G110" i="7" a="1"/>
  <c r="G110" i="7"/>
  <c r="AH110" i="7" s="1"/>
  <c r="F110" i="7"/>
  <c r="AG109" i="7" a="1"/>
  <c r="AG109" i="7"/>
  <c r="AF109" i="7" a="1"/>
  <c r="AF109" i="7"/>
  <c r="AB109" i="7"/>
  <c r="I109" i="7"/>
  <c r="AI109" i="7" s="1"/>
  <c r="G109" i="7" a="1"/>
  <c r="G109" i="7"/>
  <c r="AH109" i="7" s="1"/>
  <c r="F109" i="7"/>
  <c r="AG108" i="7" a="1"/>
  <c r="AG108" i="7"/>
  <c r="AF108" i="7" a="1"/>
  <c r="AF108" i="7"/>
  <c r="AB108" i="7"/>
  <c r="I108" i="7"/>
  <c r="AI108" i="7" s="1"/>
  <c r="G108" i="7" a="1"/>
  <c r="G108" i="7"/>
  <c r="AH108" i="7" s="1"/>
  <c r="F108" i="7"/>
  <c r="AG107" i="7" a="1"/>
  <c r="AG107" i="7"/>
  <c r="AF107" i="7" a="1"/>
  <c r="AF107" i="7"/>
  <c r="AB107" i="7"/>
  <c r="I107" i="7"/>
  <c r="AI107" i="7" s="1"/>
  <c r="G107" i="7" a="1"/>
  <c r="G107" i="7"/>
  <c r="F107" i="7"/>
  <c r="AG106" i="7" a="1"/>
  <c r="AG106" i="7"/>
  <c r="AF106" i="7" a="1"/>
  <c r="AF106" i="7"/>
  <c r="AB106" i="7"/>
  <c r="I106" i="7"/>
  <c r="G106" i="7" a="1"/>
  <c r="G106" i="7"/>
  <c r="AH106" i="7" s="1"/>
  <c r="F106" i="7"/>
  <c r="AG105" i="7" a="1"/>
  <c r="AG105" i="7"/>
  <c r="AF105" i="7" a="1"/>
  <c r="AF105" i="7"/>
  <c r="AB105" i="7"/>
  <c r="I105" i="7"/>
  <c r="AI105" i="7" s="1"/>
  <c r="G105" i="7" a="1"/>
  <c r="G105" i="7"/>
  <c r="AH105" i="7" s="1"/>
  <c r="F105" i="7"/>
  <c r="AG104" i="7" a="1"/>
  <c r="AG104" i="7"/>
  <c r="AF104" i="7" a="1"/>
  <c r="AF104" i="7"/>
  <c r="AB104" i="7"/>
  <c r="I104" i="7"/>
  <c r="AI104" i="7" s="1"/>
  <c r="G104" i="7" a="1"/>
  <c r="G104" i="7"/>
  <c r="AH104" i="7" s="1"/>
  <c r="F104" i="7"/>
  <c r="AG103" i="7" a="1"/>
  <c r="AG103" i="7"/>
  <c r="AF103" i="7" a="1"/>
  <c r="AF103" i="7"/>
  <c r="AB103" i="7"/>
  <c r="I103" i="7"/>
  <c r="AI103" i="7" s="1"/>
  <c r="G103" i="7" a="1"/>
  <c r="G103" i="7"/>
  <c r="F103" i="7"/>
  <c r="AG102" i="7" a="1"/>
  <c r="AG102" i="7"/>
  <c r="AF102" i="7" a="1"/>
  <c r="AF102" i="7"/>
  <c r="AB102" i="7"/>
  <c r="I102" i="7"/>
  <c r="AI102" i="7" s="1"/>
  <c r="G102" i="7" a="1"/>
  <c r="G102" i="7"/>
  <c r="AH102" i="7" s="1"/>
  <c r="F102" i="7"/>
  <c r="AG101" i="7" a="1"/>
  <c r="AG101" i="7"/>
  <c r="AF101" i="7" a="1"/>
  <c r="AF101" i="7"/>
  <c r="AB101" i="7"/>
  <c r="I101" i="7"/>
  <c r="AI101" i="7" s="1"/>
  <c r="G101" i="7" a="1"/>
  <c r="G101" i="7"/>
  <c r="AH101" i="7" s="1"/>
  <c r="F101" i="7"/>
  <c r="AG100" i="7" a="1"/>
  <c r="AG100" i="7"/>
  <c r="AF100" i="7" a="1"/>
  <c r="AF100" i="7"/>
  <c r="AB100" i="7"/>
  <c r="I100" i="7"/>
  <c r="AI100" i="7" s="1"/>
  <c r="G100" i="7" a="1"/>
  <c r="G100" i="7"/>
  <c r="F100" i="7"/>
  <c r="AG99" i="7" a="1"/>
  <c r="AG99" i="7"/>
  <c r="AF99" i="7" a="1"/>
  <c r="AF99" i="7"/>
  <c r="AB99" i="7"/>
  <c r="I99" i="7"/>
  <c r="AI99" i="7" s="1"/>
  <c r="G99" i="7" a="1"/>
  <c r="G99" i="7"/>
  <c r="F99" i="7"/>
  <c r="AG98" i="7" a="1"/>
  <c r="AG98" i="7"/>
  <c r="AF98" i="7" a="1"/>
  <c r="AF98" i="7"/>
  <c r="AB98" i="7"/>
  <c r="I98" i="7"/>
  <c r="AI98" i="7" s="1"/>
  <c r="G98" i="7" a="1"/>
  <c r="G98" i="7"/>
  <c r="AH98" i="7" s="1"/>
  <c r="F98" i="7"/>
  <c r="AG97" i="7" a="1"/>
  <c r="AG97" i="7"/>
  <c r="AF97" i="7" a="1"/>
  <c r="AF97" i="7"/>
  <c r="AB97" i="7"/>
  <c r="I97" i="7"/>
  <c r="AI97" i="7" s="1"/>
  <c r="G97" i="7" a="1"/>
  <c r="G97" i="7"/>
  <c r="AH97" i="7" s="1"/>
  <c r="F97" i="7"/>
  <c r="AG96" i="7" a="1"/>
  <c r="AG96" i="7"/>
  <c r="AF96" i="7" a="1"/>
  <c r="AF96" i="7"/>
  <c r="AB96" i="7"/>
  <c r="I96" i="7"/>
  <c r="AI96" i="7" s="1"/>
  <c r="G96" i="7" a="1"/>
  <c r="G96" i="7"/>
  <c r="F96" i="7"/>
  <c r="AG95" i="7" a="1"/>
  <c r="AG95" i="7"/>
  <c r="AF95" i="7" a="1"/>
  <c r="AF95" i="7"/>
  <c r="AB95" i="7"/>
  <c r="I95" i="7"/>
  <c r="AI95" i="7" s="1"/>
  <c r="G95" i="7" a="1"/>
  <c r="G95" i="7"/>
  <c r="F95" i="7"/>
  <c r="AG94" i="7" a="1"/>
  <c r="AG94" i="7"/>
  <c r="AF94" i="7" a="1"/>
  <c r="AF94" i="7"/>
  <c r="AB94" i="7"/>
  <c r="I94" i="7"/>
  <c r="AI94" i="7" s="1"/>
  <c r="G94" i="7" a="1"/>
  <c r="G94" i="7"/>
  <c r="AH94" i="7" s="1"/>
  <c r="F94" i="7"/>
  <c r="AG93" i="7" a="1"/>
  <c r="AG93" i="7"/>
  <c r="AF93" i="7" a="1"/>
  <c r="AF93" i="7"/>
  <c r="AB93" i="7"/>
  <c r="I93" i="7"/>
  <c r="AI93" i="7" s="1"/>
  <c r="G93" i="7" a="1"/>
  <c r="G93" i="7"/>
  <c r="AH93" i="7" s="1"/>
  <c r="F93" i="7"/>
  <c r="AG92" i="7" a="1"/>
  <c r="AG92" i="7"/>
  <c r="AF92" i="7" a="1"/>
  <c r="AF92" i="7"/>
  <c r="AB92" i="7"/>
  <c r="I92" i="7"/>
  <c r="G92" i="7" a="1"/>
  <c r="G92" i="7"/>
  <c r="AH92" i="7" s="1"/>
  <c r="F92" i="7"/>
  <c r="AG91" i="7" a="1"/>
  <c r="AG91" i="7"/>
  <c r="AF91" i="7" a="1"/>
  <c r="AF91" i="7"/>
  <c r="AB91" i="7"/>
  <c r="I91" i="7"/>
  <c r="AI91" i="7" s="1"/>
  <c r="G91" i="7" a="1"/>
  <c r="G91" i="7"/>
  <c r="AH91" i="7" s="1"/>
  <c r="F91" i="7"/>
  <c r="AG90" i="7" a="1"/>
  <c r="AG90" i="7"/>
  <c r="AF90" i="7" a="1"/>
  <c r="AF90" i="7"/>
  <c r="AB90" i="7"/>
  <c r="I90" i="7"/>
  <c r="AI90" i="7" s="1"/>
  <c r="G90" i="7" a="1"/>
  <c r="G90" i="7"/>
  <c r="AH90" i="7" s="1"/>
  <c r="F90" i="7"/>
  <c r="AG89" i="7" a="1"/>
  <c r="AG89" i="7"/>
  <c r="AF89" i="7" a="1"/>
  <c r="AF89" i="7"/>
  <c r="AB89" i="7"/>
  <c r="I89" i="7"/>
  <c r="AI89" i="7" s="1"/>
  <c r="G89" i="7" a="1"/>
  <c r="G89" i="7"/>
  <c r="F89" i="7"/>
  <c r="AG88" i="7" a="1"/>
  <c r="AG88" i="7"/>
  <c r="AF88" i="7" a="1"/>
  <c r="AF88" i="7"/>
  <c r="AB88" i="7"/>
  <c r="I88" i="7"/>
  <c r="G88" i="7" a="1"/>
  <c r="G88" i="7"/>
  <c r="AH88" i="7" s="1"/>
  <c r="F88" i="7"/>
  <c r="AG87" i="7" a="1"/>
  <c r="AG87" i="7"/>
  <c r="AF87" i="7" a="1"/>
  <c r="AF87" i="7"/>
  <c r="AB87" i="7"/>
  <c r="I87" i="7"/>
  <c r="AI87" i="7" s="1"/>
  <c r="G87" i="7" a="1"/>
  <c r="G87" i="7"/>
  <c r="AH87" i="7" s="1"/>
  <c r="F87" i="7"/>
  <c r="AG86" i="7" a="1"/>
  <c r="AG86" i="7"/>
  <c r="AF86" i="7" a="1"/>
  <c r="AF86" i="7"/>
  <c r="AB86" i="7"/>
  <c r="I86" i="7"/>
  <c r="AI86" i="7" s="1"/>
  <c r="G86" i="7" a="1"/>
  <c r="G86" i="7"/>
  <c r="AH86" i="7" s="1"/>
  <c r="F86" i="7"/>
  <c r="AG85" i="7" a="1"/>
  <c r="AG85" i="7"/>
  <c r="AF85" i="7" a="1"/>
  <c r="AF85" i="7"/>
  <c r="AB85" i="7"/>
  <c r="I85" i="7"/>
  <c r="AI85" i="7" s="1"/>
  <c r="G85" i="7" a="1"/>
  <c r="G85" i="7"/>
  <c r="F85" i="7"/>
  <c r="AG84" i="7" a="1"/>
  <c r="AG84" i="7"/>
  <c r="AF84" i="7" a="1"/>
  <c r="AF84" i="7"/>
  <c r="AB84" i="7"/>
  <c r="I84" i="7"/>
  <c r="AI84" i="7" s="1"/>
  <c r="G84" i="7" a="1"/>
  <c r="G84" i="7"/>
  <c r="AH84" i="7" s="1"/>
  <c r="F84" i="7"/>
  <c r="AG83" i="7" a="1"/>
  <c r="AG83" i="7"/>
  <c r="AF83" i="7" a="1"/>
  <c r="AF83" i="7"/>
  <c r="AB83" i="7"/>
  <c r="I83" i="7"/>
  <c r="AI83" i="7" s="1"/>
  <c r="G83" i="7" a="1"/>
  <c r="G83" i="7"/>
  <c r="AH83" i="7" s="1"/>
  <c r="F83" i="7"/>
  <c r="AG82" i="7" a="1"/>
  <c r="AG82" i="7"/>
  <c r="AF82" i="7" a="1"/>
  <c r="AF82" i="7"/>
  <c r="AB82" i="7"/>
  <c r="I82" i="7"/>
  <c r="AI82" i="7" s="1"/>
  <c r="G82" i="7" a="1"/>
  <c r="G82" i="7"/>
  <c r="F82" i="7"/>
  <c r="AG81" i="7" a="1"/>
  <c r="AG81" i="7"/>
  <c r="AF81" i="7" a="1"/>
  <c r="AF81" i="7"/>
  <c r="AB81" i="7"/>
  <c r="I81" i="7"/>
  <c r="AI81" i="7" s="1"/>
  <c r="G81" i="7" a="1"/>
  <c r="G81" i="7"/>
  <c r="F81" i="7"/>
  <c r="AG80" i="7" a="1"/>
  <c r="AG80" i="7"/>
  <c r="AF80" i="7" a="1"/>
  <c r="AF80" i="7"/>
  <c r="AB80" i="7"/>
  <c r="I80" i="7"/>
  <c r="AI80" i="7" s="1"/>
  <c r="G80" i="7" a="1"/>
  <c r="G80" i="7"/>
  <c r="AH80" i="7" s="1"/>
  <c r="F80" i="7"/>
  <c r="AG79" i="7" a="1"/>
  <c r="AG79" i="7"/>
  <c r="AF79" i="7" a="1"/>
  <c r="AF79" i="7"/>
  <c r="AB79" i="7"/>
  <c r="I79" i="7"/>
  <c r="AI79" i="7" s="1"/>
  <c r="G79" i="7" a="1"/>
  <c r="G79" i="7"/>
  <c r="AH79" i="7" s="1"/>
  <c r="F79" i="7"/>
  <c r="AG78" i="7" a="1"/>
  <c r="AG78" i="7"/>
  <c r="AF78" i="7" a="1"/>
  <c r="AF78" i="7"/>
  <c r="AB78" i="7"/>
  <c r="I78" i="7"/>
  <c r="AI78" i="7" s="1"/>
  <c r="G78" i="7" a="1"/>
  <c r="G78" i="7"/>
  <c r="F78" i="7"/>
  <c r="AG77" i="7" a="1"/>
  <c r="AG77" i="7"/>
  <c r="AF77" i="7" a="1"/>
  <c r="AF77" i="7"/>
  <c r="AB77" i="7"/>
  <c r="I77" i="7"/>
  <c r="AI77" i="7" s="1"/>
  <c r="G77" i="7" a="1"/>
  <c r="G77" i="7"/>
  <c r="F77" i="7"/>
  <c r="AG76" i="7" a="1"/>
  <c r="AG76" i="7"/>
  <c r="AF76" i="7" a="1"/>
  <c r="AF76" i="7"/>
  <c r="AB76" i="7"/>
  <c r="I76" i="7"/>
  <c r="AI76" i="7" s="1"/>
  <c r="G76" i="7" a="1"/>
  <c r="G76" i="7"/>
  <c r="AH76" i="7" s="1"/>
  <c r="F76" i="7"/>
  <c r="AG75" i="7" a="1"/>
  <c r="AG75" i="7"/>
  <c r="AF75" i="7" a="1"/>
  <c r="AF75" i="7"/>
  <c r="AB75" i="7"/>
  <c r="I75" i="7"/>
  <c r="AI75" i="7" s="1"/>
  <c r="G75" i="7" a="1"/>
  <c r="G75" i="7"/>
  <c r="AH75" i="7" s="1"/>
  <c r="F75" i="7"/>
  <c r="AG74" i="7" a="1"/>
  <c r="AG74" i="7"/>
  <c r="AF74" i="7" a="1"/>
  <c r="AF74" i="7"/>
  <c r="AB74" i="7"/>
  <c r="I74" i="7"/>
  <c r="G74" i="7" a="1"/>
  <c r="G74" i="7"/>
  <c r="AH74" i="7" s="1"/>
  <c r="F74" i="7"/>
  <c r="AG73" i="7" a="1"/>
  <c r="AG73" i="7"/>
  <c r="AF73" i="7" a="1"/>
  <c r="AF73" i="7"/>
  <c r="AB73" i="7"/>
  <c r="I73" i="7"/>
  <c r="AI73" i="7" s="1"/>
  <c r="G73" i="7" a="1"/>
  <c r="G73" i="7"/>
  <c r="AH73" i="7" s="1"/>
  <c r="F73" i="7"/>
  <c r="AG72" i="7" a="1"/>
  <c r="AG72" i="7"/>
  <c r="AF72" i="7" a="1"/>
  <c r="AF72" i="7"/>
  <c r="AB72" i="7"/>
  <c r="I72" i="7"/>
  <c r="AI72" i="7" s="1"/>
  <c r="G72" i="7" a="1"/>
  <c r="G72" i="7"/>
  <c r="AH72" i="7" s="1"/>
  <c r="F72" i="7"/>
  <c r="AG71" i="7" a="1"/>
  <c r="AG71" i="7"/>
  <c r="AF71" i="7" a="1"/>
  <c r="AF71" i="7"/>
  <c r="AB71" i="7"/>
  <c r="I71" i="7"/>
  <c r="AI71" i="7" s="1"/>
  <c r="G71" i="7" a="1"/>
  <c r="G71" i="7"/>
  <c r="F71" i="7"/>
  <c r="AG70" i="7" a="1"/>
  <c r="AG70" i="7"/>
  <c r="AF70" i="7" a="1"/>
  <c r="AF70" i="7"/>
  <c r="AB70" i="7"/>
  <c r="I70" i="7"/>
  <c r="G70" i="7" a="1"/>
  <c r="G70" i="7"/>
  <c r="AH70" i="7" s="1"/>
  <c r="F70" i="7"/>
  <c r="AG69" i="7" a="1"/>
  <c r="AG69" i="7"/>
  <c r="AF69" i="7" a="1"/>
  <c r="AF69" i="7"/>
  <c r="AB69" i="7"/>
  <c r="I69" i="7"/>
  <c r="AI69" i="7" s="1"/>
  <c r="G69" i="7" a="1"/>
  <c r="G69" i="7"/>
  <c r="AH69" i="7" s="1"/>
  <c r="F69" i="7"/>
  <c r="AG68" i="7" a="1"/>
  <c r="AG68" i="7"/>
  <c r="AF68" i="7" a="1"/>
  <c r="AF68" i="7"/>
  <c r="AB68" i="7"/>
  <c r="I68" i="7"/>
  <c r="AI68" i="7" s="1"/>
  <c r="G68" i="7" a="1"/>
  <c r="G68" i="7"/>
  <c r="AH68" i="7" s="1"/>
  <c r="F68" i="7"/>
  <c r="AG67" i="7" a="1"/>
  <c r="AG67" i="7"/>
  <c r="AF67" i="7" a="1"/>
  <c r="AF67" i="7"/>
  <c r="AB67" i="7"/>
  <c r="I67" i="7"/>
  <c r="AI67" i="7" s="1"/>
  <c r="G67" i="7" a="1"/>
  <c r="G67" i="7"/>
  <c r="F67" i="7"/>
  <c r="AG66" i="7" a="1"/>
  <c r="AG66" i="7"/>
  <c r="AF66" i="7" a="1"/>
  <c r="AF66" i="7"/>
  <c r="AB66" i="7"/>
  <c r="I66" i="7"/>
  <c r="AI66" i="7" s="1"/>
  <c r="G66" i="7" a="1"/>
  <c r="G66" i="7"/>
  <c r="AH66" i="7" s="1"/>
  <c r="F66" i="7"/>
  <c r="AG65" i="7" a="1"/>
  <c r="AG65" i="7"/>
  <c r="AF65" i="7" a="1"/>
  <c r="AF65" i="7"/>
  <c r="AB65" i="7"/>
  <c r="I65" i="7"/>
  <c r="AI65" i="7" s="1"/>
  <c r="G65" i="7" a="1"/>
  <c r="G65" i="7"/>
  <c r="AH65" i="7" s="1"/>
  <c r="F65" i="7"/>
  <c r="AG64" i="7" a="1"/>
  <c r="AG64" i="7"/>
  <c r="AF64" i="7" a="1"/>
  <c r="AF64" i="7"/>
  <c r="AB64" i="7"/>
  <c r="I64" i="7"/>
  <c r="AI64" i="7" s="1"/>
  <c r="G64" i="7" a="1"/>
  <c r="G64" i="7"/>
  <c r="F64" i="7"/>
  <c r="AG63" i="7" a="1"/>
  <c r="AG63" i="7"/>
  <c r="AF63" i="7" a="1"/>
  <c r="AF63" i="7"/>
  <c r="AB63" i="7"/>
  <c r="I63" i="7"/>
  <c r="AI63" i="7" s="1"/>
  <c r="G63" i="7" a="1"/>
  <c r="G63" i="7"/>
  <c r="F63" i="7"/>
  <c r="AG62" i="7" a="1"/>
  <c r="AG62" i="7"/>
  <c r="AF62" i="7" a="1"/>
  <c r="AF62" i="7"/>
  <c r="AB62" i="7"/>
  <c r="I62" i="7"/>
  <c r="AI62" i="7" s="1"/>
  <c r="G62" i="7" a="1"/>
  <c r="G62" i="7"/>
  <c r="AH62" i="7" s="1"/>
  <c r="F62" i="7"/>
  <c r="AG61" i="7" a="1"/>
  <c r="AG61" i="7"/>
  <c r="AF61" i="7" a="1"/>
  <c r="AF61" i="7"/>
  <c r="AB61" i="7"/>
  <c r="I61" i="7"/>
  <c r="AI61" i="7" s="1"/>
  <c r="G61" i="7" a="1"/>
  <c r="G61" i="7"/>
  <c r="AH61" i="7" s="1"/>
  <c r="F61" i="7"/>
  <c r="AG60" i="7" a="1"/>
  <c r="AG60" i="7"/>
  <c r="AF60" i="7" a="1"/>
  <c r="AF60" i="7"/>
  <c r="AB60" i="7"/>
  <c r="I60" i="7"/>
  <c r="AI60" i="7" s="1"/>
  <c r="G60" i="7" a="1"/>
  <c r="G60" i="7"/>
  <c r="F60" i="7"/>
  <c r="AG59" i="7" a="1"/>
  <c r="AG59" i="7"/>
  <c r="AF59" i="7" a="1"/>
  <c r="AF59" i="7"/>
  <c r="AB59" i="7"/>
  <c r="I59" i="7"/>
  <c r="AI59" i="7" s="1"/>
  <c r="G59" i="7" a="1"/>
  <c r="G59" i="7"/>
  <c r="F59" i="7"/>
  <c r="AG58" i="7" a="1"/>
  <c r="AG58" i="7"/>
  <c r="AF58" i="7" a="1"/>
  <c r="AF58" i="7"/>
  <c r="AB58" i="7"/>
  <c r="I58" i="7"/>
  <c r="AI58" i="7" s="1"/>
  <c r="G58" i="7" a="1"/>
  <c r="G58" i="7"/>
  <c r="AH58" i="7" s="1"/>
  <c r="F58" i="7"/>
  <c r="AG57" i="7" a="1"/>
  <c r="AG57" i="7"/>
  <c r="AF57" i="7" a="1"/>
  <c r="AF57" i="7"/>
  <c r="AB57" i="7"/>
  <c r="I57" i="7"/>
  <c r="AI57" i="7" s="1"/>
  <c r="G57" i="7" a="1"/>
  <c r="G57" i="7"/>
  <c r="AH57" i="7" s="1"/>
  <c r="F57" i="7"/>
  <c r="AG56" i="7" a="1"/>
  <c r="AG56" i="7"/>
  <c r="AF56" i="7" a="1"/>
  <c r="AF56" i="7"/>
  <c r="AB56" i="7"/>
  <c r="I56" i="7"/>
  <c r="G56" i="7" a="1"/>
  <c r="G56" i="7"/>
  <c r="AH56" i="7" s="1"/>
  <c r="F56" i="7"/>
  <c r="AG55" i="7" a="1"/>
  <c r="AG55" i="7"/>
  <c r="AF55" i="7" a="1"/>
  <c r="AF55" i="7"/>
  <c r="AB55" i="7"/>
  <c r="I55" i="7"/>
  <c r="AI55" i="7" s="1"/>
  <c r="G55" i="7" a="1"/>
  <c r="G55" i="7"/>
  <c r="AH55" i="7" s="1"/>
  <c r="F55" i="7"/>
  <c r="AG54" i="7" a="1"/>
  <c r="AG54" i="7"/>
  <c r="AF54" i="7" a="1"/>
  <c r="AF54" i="7"/>
  <c r="AB54" i="7"/>
  <c r="I54" i="7"/>
  <c r="AI54" i="7" s="1"/>
  <c r="G54" i="7" a="1"/>
  <c r="G54" i="7"/>
  <c r="AH54" i="7" s="1"/>
  <c r="F54" i="7"/>
  <c r="AG53" i="7" a="1"/>
  <c r="AG53" i="7"/>
  <c r="AF53" i="7" a="1"/>
  <c r="AF53" i="7"/>
  <c r="AB53" i="7"/>
  <c r="I53" i="7"/>
  <c r="AI53" i="7" s="1"/>
  <c r="G53" i="7" a="1"/>
  <c r="G53" i="7"/>
  <c r="F53" i="7"/>
  <c r="AG52" i="7" a="1"/>
  <c r="AG52" i="7"/>
  <c r="AF52" i="7" a="1"/>
  <c r="AF52" i="7"/>
  <c r="AB52" i="7"/>
  <c r="I52" i="7"/>
  <c r="G52" i="7" a="1"/>
  <c r="G52" i="7"/>
  <c r="AH52" i="7" s="1"/>
  <c r="F52" i="7"/>
  <c r="AG51" i="7" a="1"/>
  <c r="AG51" i="7"/>
  <c r="AF51" i="7" a="1"/>
  <c r="AF51" i="7"/>
  <c r="AB51" i="7"/>
  <c r="I51" i="7"/>
  <c r="AI51" i="7" s="1"/>
  <c r="G51" i="7" a="1"/>
  <c r="G51" i="7"/>
  <c r="AH51" i="7" s="1"/>
  <c r="F51" i="7"/>
  <c r="AG50" i="7" a="1"/>
  <c r="AG50" i="7"/>
  <c r="AF50" i="7" a="1"/>
  <c r="AF50" i="7"/>
  <c r="AB50" i="7"/>
  <c r="I50" i="7"/>
  <c r="AI50" i="7" s="1"/>
  <c r="G50" i="7" a="1"/>
  <c r="G50" i="7"/>
  <c r="AH50" i="7" s="1"/>
  <c r="F50" i="7"/>
  <c r="AG49" i="7" a="1"/>
  <c r="AG49" i="7"/>
  <c r="AF49" i="7" a="1"/>
  <c r="AF49" i="7"/>
  <c r="AB49" i="7"/>
  <c r="I49" i="7"/>
  <c r="AI49" i="7" s="1"/>
  <c r="G49" i="7" a="1"/>
  <c r="G49" i="7"/>
  <c r="F49" i="7"/>
  <c r="AG48" i="7" a="1"/>
  <c r="AG48" i="7"/>
  <c r="AF48" i="7" a="1"/>
  <c r="AF48" i="7"/>
  <c r="AB48" i="7"/>
  <c r="I48" i="7"/>
  <c r="AI48" i="7" s="1"/>
  <c r="G48" i="7" a="1"/>
  <c r="G48" i="7"/>
  <c r="AH48" i="7" s="1"/>
  <c r="F48" i="7"/>
  <c r="AG47" i="7" a="1"/>
  <c r="AG47" i="7"/>
  <c r="AF47" i="7" a="1"/>
  <c r="AF47" i="7"/>
  <c r="AB47" i="7"/>
  <c r="I47" i="7"/>
  <c r="AI47" i="7" s="1"/>
  <c r="G47" i="7" a="1"/>
  <c r="G47" i="7"/>
  <c r="AH47" i="7" s="1"/>
  <c r="F47" i="7"/>
  <c r="AG46" i="7" a="1"/>
  <c r="AG46" i="7"/>
  <c r="AF46" i="7" a="1"/>
  <c r="AF46" i="7"/>
  <c r="AB46" i="7"/>
  <c r="I46" i="7"/>
  <c r="AI46" i="7" s="1"/>
  <c r="G46" i="7" a="1"/>
  <c r="G46" i="7"/>
  <c r="F46" i="7"/>
  <c r="AG45" i="7" a="1"/>
  <c r="AG45" i="7"/>
  <c r="AF45" i="7" a="1"/>
  <c r="AF45" i="7"/>
  <c r="AB45" i="7"/>
  <c r="I45" i="7"/>
  <c r="AI45" i="7" s="1"/>
  <c r="G45" i="7" a="1"/>
  <c r="G45" i="7"/>
  <c r="F45" i="7"/>
  <c r="AG44" i="7" a="1"/>
  <c r="AG44" i="7"/>
  <c r="AF44" i="7" a="1"/>
  <c r="AF44" i="7"/>
  <c r="AB44" i="7"/>
  <c r="I44" i="7"/>
  <c r="AI44" i="7" s="1"/>
  <c r="G44" i="7" a="1"/>
  <c r="G44" i="7"/>
  <c r="AH44" i="7" s="1"/>
  <c r="F44" i="7"/>
  <c r="AG43" i="7" a="1"/>
  <c r="AG43" i="7"/>
  <c r="AF43" i="7" a="1"/>
  <c r="AF43" i="7"/>
  <c r="AB43" i="7"/>
  <c r="I43" i="7"/>
  <c r="AI43" i="7" s="1"/>
  <c r="G43" i="7" a="1"/>
  <c r="G43" i="7"/>
  <c r="AH43" i="7" s="1"/>
  <c r="F43" i="7"/>
  <c r="AG42" i="7" a="1"/>
  <c r="AG42" i="7"/>
  <c r="AF42" i="7" a="1"/>
  <c r="AF42" i="7"/>
  <c r="AB42" i="7"/>
  <c r="I42" i="7"/>
  <c r="AI42" i="7" s="1"/>
  <c r="G42" i="7" a="1"/>
  <c r="G42" i="7"/>
  <c r="F42" i="7"/>
  <c r="AG41" i="7" a="1"/>
  <c r="AG41" i="7"/>
  <c r="AF41" i="7" a="1"/>
  <c r="AF41" i="7"/>
  <c r="AB41" i="7"/>
  <c r="I41" i="7"/>
  <c r="AI41" i="7" s="1"/>
  <c r="G41" i="7" a="1"/>
  <c r="G41" i="7"/>
  <c r="F41" i="7"/>
  <c r="AG40" i="7" a="1"/>
  <c r="AG40" i="7"/>
  <c r="AF40" i="7" a="1"/>
  <c r="AF40" i="7"/>
  <c r="AB40" i="7"/>
  <c r="I40" i="7"/>
  <c r="AI40" i="7" s="1"/>
  <c r="G40" i="7" a="1"/>
  <c r="G40" i="7"/>
  <c r="AH40" i="7" s="1"/>
  <c r="F40" i="7"/>
  <c r="AG39" i="7" a="1"/>
  <c r="AG39" i="7"/>
  <c r="AF39" i="7" a="1"/>
  <c r="AF39" i="7"/>
  <c r="AB39" i="7"/>
  <c r="I39" i="7"/>
  <c r="AI39" i="7" s="1"/>
  <c r="G39" i="7" a="1"/>
  <c r="G39" i="7"/>
  <c r="AH39" i="7" s="1"/>
  <c r="F39" i="7"/>
  <c r="AG38" i="7" a="1"/>
  <c r="AG38" i="7"/>
  <c r="AF38" i="7" a="1"/>
  <c r="AF38" i="7"/>
  <c r="AB38" i="7"/>
  <c r="I38" i="7"/>
  <c r="G38" i="7" a="1"/>
  <c r="G38" i="7"/>
  <c r="AH38" i="7" s="1"/>
  <c r="F38" i="7"/>
  <c r="AG37" i="7" a="1"/>
  <c r="AG37" i="7"/>
  <c r="AF37" i="7" a="1"/>
  <c r="AF37" i="7"/>
  <c r="AB37" i="7"/>
  <c r="I37" i="7"/>
  <c r="AI37" i="7" s="1"/>
  <c r="G37" i="7" a="1"/>
  <c r="G37" i="7"/>
  <c r="AH37" i="7" s="1"/>
  <c r="F37" i="7"/>
  <c r="AG36" i="7" a="1"/>
  <c r="AG36" i="7"/>
  <c r="AF36" i="7" a="1"/>
  <c r="AF36" i="7"/>
  <c r="AB36" i="7"/>
  <c r="I36" i="7"/>
  <c r="AI36" i="7" s="1"/>
  <c r="G36" i="7" a="1"/>
  <c r="G36" i="7"/>
  <c r="AH36" i="7" s="1"/>
  <c r="F36" i="7"/>
  <c r="AG35" i="7" a="1"/>
  <c r="AG35" i="7"/>
  <c r="AF35" i="7" a="1"/>
  <c r="AF35" i="7"/>
  <c r="AB35" i="7"/>
  <c r="I35" i="7"/>
  <c r="AI35" i="7" s="1"/>
  <c r="G35" i="7" a="1"/>
  <c r="G35" i="7"/>
  <c r="F35" i="7"/>
  <c r="AG34" i="7" a="1"/>
  <c r="AG34" i="7"/>
  <c r="AF34" i="7" a="1"/>
  <c r="AF34" i="7"/>
  <c r="AB34" i="7"/>
  <c r="I34" i="7"/>
  <c r="G34" i="7" a="1"/>
  <c r="G34" i="7"/>
  <c r="AH34" i="7" s="1"/>
  <c r="F34" i="7"/>
  <c r="AG33" i="7" a="1"/>
  <c r="AG33" i="7"/>
  <c r="AF33" i="7" a="1"/>
  <c r="AF33" i="7"/>
  <c r="AB33" i="7"/>
  <c r="I33" i="7"/>
  <c r="AI33" i="7" s="1"/>
  <c r="G33" i="7" a="1"/>
  <c r="G33" i="7"/>
  <c r="AH33" i="7" s="1"/>
  <c r="F33" i="7"/>
  <c r="AG32" i="7" a="1"/>
  <c r="AG32" i="7"/>
  <c r="AF32" i="7" a="1"/>
  <c r="AF32" i="7"/>
  <c r="AB32" i="7"/>
  <c r="I32" i="7"/>
  <c r="AI32" i="7" s="1"/>
  <c r="G32" i="7" a="1"/>
  <c r="G32" i="7"/>
  <c r="AH32" i="7" s="1"/>
  <c r="F32" i="7"/>
  <c r="AG31" i="7" a="1"/>
  <c r="AG31" i="7"/>
  <c r="AF31" i="7" a="1"/>
  <c r="AF31" i="7"/>
  <c r="AB31" i="7"/>
  <c r="I31" i="7"/>
  <c r="AI31" i="7" s="1"/>
  <c r="G31" i="7" a="1"/>
  <c r="G31" i="7"/>
  <c r="F31" i="7"/>
  <c r="AG30" i="7" a="1"/>
  <c r="AG30" i="7"/>
  <c r="AF30" i="7" a="1"/>
  <c r="AF30" i="7"/>
  <c r="AB30" i="7"/>
  <c r="I30" i="7"/>
  <c r="AI30" i="7" s="1"/>
  <c r="G30" i="7" a="1"/>
  <c r="G30" i="7"/>
  <c r="AH30" i="7" s="1"/>
  <c r="F30" i="7"/>
  <c r="AG29" i="7" a="1"/>
  <c r="AG29" i="7"/>
  <c r="AF29" i="7" a="1"/>
  <c r="AF29" i="7"/>
  <c r="AB29" i="7"/>
  <c r="I29" i="7"/>
  <c r="AI29" i="7" s="1"/>
  <c r="G29" i="7" a="1"/>
  <c r="G29" i="7"/>
  <c r="AH29" i="7" s="1"/>
  <c r="F29" i="7"/>
  <c r="AG28" i="7" a="1"/>
  <c r="AG28" i="7"/>
  <c r="AF28" i="7" a="1"/>
  <c r="AF28" i="7"/>
  <c r="AB28" i="7"/>
  <c r="I28" i="7"/>
  <c r="AI28" i="7" s="1"/>
  <c r="G28" i="7" a="1"/>
  <c r="G28" i="7"/>
  <c r="F28" i="7"/>
  <c r="AG27" i="7" a="1"/>
  <c r="AG27" i="7"/>
  <c r="AF27" i="7" a="1"/>
  <c r="AF27" i="7"/>
  <c r="AB27" i="7"/>
  <c r="I27" i="7"/>
  <c r="AI27" i="7" s="1"/>
  <c r="G27" i="7" a="1"/>
  <c r="G27" i="7"/>
  <c r="F27" i="7"/>
  <c r="AG26" i="7" a="1"/>
  <c r="AG26" i="7"/>
  <c r="AF26" i="7" a="1"/>
  <c r="AF26" i="7"/>
  <c r="AB26" i="7"/>
  <c r="I26" i="7"/>
  <c r="AI26" i="7" s="1"/>
  <c r="G26" i="7" a="1"/>
  <c r="G26" i="7"/>
  <c r="AH26" i="7" s="1"/>
  <c r="F26" i="7"/>
  <c r="AG25" i="7" a="1"/>
  <c r="AG25" i="7"/>
  <c r="AF25" i="7" a="1"/>
  <c r="AF25" i="7"/>
  <c r="AB25" i="7"/>
  <c r="I25" i="7"/>
  <c r="AI25" i="7" s="1"/>
  <c r="G25" i="7" a="1"/>
  <c r="G25" i="7"/>
  <c r="AH25" i="7" s="1"/>
  <c r="F25" i="7"/>
  <c r="AG24" i="7" a="1"/>
  <c r="AG24" i="7"/>
  <c r="AF24" i="7" a="1"/>
  <c r="AF24" i="7"/>
  <c r="AB24" i="7"/>
  <c r="I24" i="7"/>
  <c r="AI24" i="7" s="1"/>
  <c r="G24" i="7" a="1"/>
  <c r="G24" i="7"/>
  <c r="F24" i="7"/>
  <c r="AG23" i="7" a="1"/>
  <c r="AG23" i="7"/>
  <c r="AF23" i="7" a="1"/>
  <c r="AF23" i="7"/>
  <c r="AB23" i="7"/>
  <c r="I23" i="7"/>
  <c r="AI23" i="7" s="1"/>
  <c r="G23" i="7" a="1"/>
  <c r="G23" i="7"/>
  <c r="F23" i="7"/>
  <c r="AG22" i="7" a="1"/>
  <c r="AG22" i="7"/>
  <c r="AF22" i="7" a="1"/>
  <c r="AF22" i="7"/>
  <c r="AB22" i="7"/>
  <c r="I22" i="7"/>
  <c r="AI22" i="7" s="1"/>
  <c r="G22" i="7" a="1"/>
  <c r="G22" i="7"/>
  <c r="AH22" i="7" s="1"/>
  <c r="F22" i="7"/>
  <c r="AG21" i="7" a="1"/>
  <c r="AG21" i="7"/>
  <c r="AF21" i="7" a="1"/>
  <c r="AF21" i="7"/>
  <c r="AB21" i="7"/>
  <c r="I21" i="7"/>
  <c r="AI21" i="7" s="1"/>
  <c r="G21" i="7" a="1"/>
  <c r="G21" i="7"/>
  <c r="AH21" i="7" s="1"/>
  <c r="F21" i="7"/>
  <c r="AG20" i="7" a="1"/>
  <c r="AG20" i="7"/>
  <c r="AF20" i="7" a="1"/>
  <c r="AF20" i="7"/>
  <c r="AB20" i="7"/>
  <c r="I20" i="7"/>
  <c r="G20" i="7" a="1"/>
  <c r="G20" i="7"/>
  <c r="AH20" i="7" s="1"/>
  <c r="F20" i="7"/>
  <c r="AG19" i="7" a="1"/>
  <c r="AG19" i="7"/>
  <c r="AF19" i="7" a="1"/>
  <c r="AF19" i="7"/>
  <c r="AB19" i="7"/>
  <c r="I19" i="7"/>
  <c r="AI19" i="7" s="1"/>
  <c r="G19" i="7" a="1"/>
  <c r="G19" i="7"/>
  <c r="AH19" i="7" s="1"/>
  <c r="F19" i="7"/>
  <c r="AG18" i="7" a="1"/>
  <c r="AG18" i="7"/>
  <c r="AF18" i="7" a="1"/>
  <c r="AF18" i="7"/>
  <c r="AB18" i="7"/>
  <c r="I18" i="7"/>
  <c r="AI18" i="7" s="1"/>
  <c r="G18" i="7" a="1"/>
  <c r="G18" i="7"/>
  <c r="AH18" i="7" s="1"/>
  <c r="F18" i="7"/>
  <c r="AG17" i="7" a="1"/>
  <c r="AG17" i="7"/>
  <c r="AF17" i="7" a="1"/>
  <c r="AF17" i="7"/>
  <c r="AB17" i="7"/>
  <c r="I17" i="7"/>
  <c r="AI17" i="7" s="1"/>
  <c r="G17" i="7" a="1"/>
  <c r="G17" i="7"/>
  <c r="F17" i="7"/>
  <c r="AG16" i="7" a="1"/>
  <c r="AG16" i="7"/>
  <c r="AF16" i="7" a="1"/>
  <c r="AF16" i="7"/>
  <c r="AB16" i="7"/>
  <c r="I16" i="7"/>
  <c r="G16" i="7" a="1"/>
  <c r="G16" i="7"/>
  <c r="AH16" i="7" s="1"/>
  <c r="F16" i="7"/>
  <c r="AG15" i="7" a="1"/>
  <c r="AG15" i="7"/>
  <c r="AF15" i="7" a="1"/>
  <c r="AF15" i="7"/>
  <c r="AB15" i="7"/>
  <c r="I15" i="7"/>
  <c r="AI15" i="7" s="1"/>
  <c r="G15" i="7" a="1"/>
  <c r="G15" i="7"/>
  <c r="AH15" i="7" s="1"/>
  <c r="F15" i="7"/>
  <c r="AG14" i="7" a="1"/>
  <c r="AG14" i="7"/>
  <c r="AF14" i="7" a="1"/>
  <c r="AF14" i="7"/>
  <c r="AB14" i="7"/>
  <c r="I14" i="7"/>
  <c r="AI14" i="7" s="1"/>
  <c r="G14" i="7" a="1"/>
  <c r="G14" i="7"/>
  <c r="AH14" i="7" s="1"/>
  <c r="F14" i="7"/>
  <c r="AG13" i="7" a="1"/>
  <c r="AG13" i="7"/>
  <c r="AF13" i="7" a="1"/>
  <c r="AF13" i="7"/>
  <c r="AB13" i="7"/>
  <c r="I13" i="7"/>
  <c r="AI13" i="7" s="1"/>
  <c r="G13" i="7" a="1"/>
  <c r="G13" i="7"/>
  <c r="F13" i="7"/>
  <c r="AG12" i="7" a="1"/>
  <c r="AG12" i="7"/>
  <c r="AF12" i="7" a="1"/>
  <c r="AF12" i="7"/>
  <c r="AB12" i="7"/>
  <c r="I12" i="7"/>
  <c r="AI12" i="7" s="1"/>
  <c r="G12" i="7" a="1"/>
  <c r="G12" i="7"/>
  <c r="AH12" i="7" s="1"/>
  <c r="F12" i="7"/>
  <c r="AG11" i="7" a="1"/>
  <c r="AG11" i="7"/>
  <c r="AF11" i="7" a="1"/>
  <c r="AF11" i="7"/>
  <c r="AB11" i="7"/>
  <c r="I11" i="7"/>
  <c r="AI11" i="7" s="1"/>
  <c r="G11" i="7" a="1"/>
  <c r="G11" i="7"/>
  <c r="AH11" i="7" s="1"/>
  <c r="F11" i="7"/>
  <c r="AG10" i="7" a="1"/>
  <c r="AG10" i="7"/>
  <c r="AF10" i="7" a="1"/>
  <c r="AF10" i="7"/>
  <c r="AB10" i="7"/>
  <c r="I10" i="7"/>
  <c r="AI10" i="7" s="1"/>
  <c r="G10" i="7" a="1"/>
  <c r="G10" i="7"/>
  <c r="F10" i="7"/>
  <c r="AG9" i="7" a="1"/>
  <c r="AG9" i="7"/>
  <c r="AF9" i="7" a="1"/>
  <c r="AF9" i="7"/>
  <c r="AB9" i="7"/>
  <c r="I9" i="7"/>
  <c r="AI9" i="7" s="1"/>
  <c r="G9" i="7" a="1"/>
  <c r="G9" i="7"/>
  <c r="F9" i="7"/>
  <c r="AG8" i="7" a="1"/>
  <c r="AG8" i="7"/>
  <c r="AF8" i="7" a="1"/>
  <c r="AF8" i="7"/>
  <c r="AB8" i="7"/>
  <c r="I8" i="7"/>
  <c r="AI8" i="7" s="1"/>
  <c r="G8" i="7" a="1"/>
  <c r="G8" i="7"/>
  <c r="AH8" i="7" s="1"/>
  <c r="F8" i="7"/>
  <c r="AG7" i="7" a="1"/>
  <c r="AG7" i="7"/>
  <c r="AF7" i="7" a="1"/>
  <c r="AF7" i="7"/>
  <c r="AB7" i="7"/>
  <c r="I7" i="7"/>
  <c r="AI7" i="7" s="1"/>
  <c r="G7" i="7" a="1"/>
  <c r="G7" i="7"/>
  <c r="AH7" i="7" s="1"/>
  <c r="F7" i="7"/>
  <c r="AG6" i="7" a="1"/>
  <c r="AG6" i="7"/>
  <c r="AF6" i="7" a="1"/>
  <c r="AF6" i="7"/>
  <c r="AB6" i="7"/>
  <c r="I6" i="7"/>
  <c r="AI6" i="7" s="1"/>
  <c r="G6" i="7" a="1"/>
  <c r="G6" i="7"/>
  <c r="F6" i="7"/>
  <c r="AG5" i="7" a="1"/>
  <c r="AF5" i="7" a="1"/>
  <c r="AB5" i="7"/>
  <c r="I5" i="7"/>
  <c r="AI5" i="7" s="1"/>
  <c r="G5" i="7" a="1"/>
  <c r="AG4" i="7" a="1"/>
  <c r="AF4" i="7" a="1"/>
  <c r="AB4" i="7"/>
  <c r="I4" i="7"/>
  <c r="AI4" i="7" s="1"/>
  <c r="G4" i="7" a="1"/>
  <c r="AG3" i="7" a="1"/>
  <c r="AF3" i="7" a="1"/>
  <c r="AB3" i="7"/>
  <c r="I3" i="7"/>
  <c r="AI3" i="7" s="1"/>
  <c r="G3" i="7" a="1"/>
  <c r="AG2" i="7" a="1"/>
  <c r="AF2" i="7" a="1"/>
  <c r="AB2" i="7"/>
  <c r="I2" i="7"/>
  <c r="G2" i="7" a="1"/>
  <c r="AB298" i="6"/>
  <c r="I298" i="6"/>
  <c r="AI298" i="6" s="1"/>
  <c r="AG297" i="6" a="1"/>
  <c r="AG297" i="6"/>
  <c r="AF297" i="6" a="1"/>
  <c r="AF297" i="6"/>
  <c r="AB297" i="6"/>
  <c r="I297" i="6"/>
  <c r="AI297" i="6" s="1"/>
  <c r="G297" i="6" a="1"/>
  <c r="G297" i="6"/>
  <c r="AH297" i="6" s="1"/>
  <c r="F297" i="6"/>
  <c r="AG296" i="6" a="1"/>
  <c r="AG296" i="6"/>
  <c r="AF296" i="6" a="1"/>
  <c r="AF296" i="6"/>
  <c r="AB296" i="6"/>
  <c r="I296" i="6"/>
  <c r="AI296" i="6" s="1"/>
  <c r="G296" i="6" a="1"/>
  <c r="G296" i="6"/>
  <c r="AH296" i="6" s="1"/>
  <c r="F296" i="6"/>
  <c r="AG295" i="6" a="1"/>
  <c r="AG295" i="6"/>
  <c r="AF295" i="6" a="1"/>
  <c r="AF295" i="6"/>
  <c r="AB295" i="6"/>
  <c r="I295" i="6"/>
  <c r="AI295" i="6" s="1"/>
  <c r="G295" i="6" a="1"/>
  <c r="G295" i="6"/>
  <c r="AH295" i="6" s="1"/>
  <c r="F295" i="6"/>
  <c r="AG294" i="6" a="1"/>
  <c r="AG294" i="6"/>
  <c r="AF294" i="6" a="1"/>
  <c r="AF294" i="6"/>
  <c r="AB294" i="6"/>
  <c r="I294" i="6"/>
  <c r="AI294" i="6" s="1"/>
  <c r="G294" i="6" a="1"/>
  <c r="G294" i="6"/>
  <c r="AH294" i="6" s="1"/>
  <c r="F294" i="6"/>
  <c r="AG293" i="6" a="1"/>
  <c r="AG293" i="6"/>
  <c r="AF293" i="6" a="1"/>
  <c r="AF293" i="6"/>
  <c r="AB293" i="6"/>
  <c r="I293" i="6"/>
  <c r="G293" i="6" a="1"/>
  <c r="G293" i="6"/>
  <c r="AH293" i="6" s="1"/>
  <c r="F293" i="6"/>
  <c r="AG292" i="6" a="1"/>
  <c r="AG292" i="6"/>
  <c r="AF292" i="6" a="1"/>
  <c r="AF292" i="6"/>
  <c r="AB292" i="6"/>
  <c r="I292" i="6"/>
  <c r="AI292" i="6" s="1"/>
  <c r="G292" i="6" a="1"/>
  <c r="G292" i="6"/>
  <c r="AH292" i="6" s="1"/>
  <c r="F292" i="6"/>
  <c r="AG291" i="6" a="1"/>
  <c r="AG291" i="6"/>
  <c r="AF291" i="6" a="1"/>
  <c r="AF291" i="6"/>
  <c r="AB291" i="6"/>
  <c r="I291" i="6"/>
  <c r="AI291" i="6" s="1"/>
  <c r="G291" i="6" a="1"/>
  <c r="G291" i="6"/>
  <c r="AH291" i="6" s="1"/>
  <c r="F291" i="6"/>
  <c r="AG290" i="6" a="1"/>
  <c r="AG290" i="6"/>
  <c r="AF290" i="6" a="1"/>
  <c r="AF290" i="6"/>
  <c r="AB290" i="6"/>
  <c r="I290" i="6"/>
  <c r="AI290" i="6" s="1"/>
  <c r="G290" i="6" a="1"/>
  <c r="G290" i="6"/>
  <c r="AH290" i="6" s="1"/>
  <c r="F290" i="6"/>
  <c r="AG289" i="6" a="1"/>
  <c r="AG289" i="6"/>
  <c r="AF289" i="6" a="1"/>
  <c r="AF289" i="6"/>
  <c r="AB289" i="6"/>
  <c r="I289" i="6"/>
  <c r="AI289" i="6" s="1"/>
  <c r="G289" i="6" a="1"/>
  <c r="G289" i="6"/>
  <c r="AH289" i="6" s="1"/>
  <c r="F289" i="6"/>
  <c r="AG288" i="6" a="1"/>
  <c r="AG288" i="6"/>
  <c r="AF288" i="6" a="1"/>
  <c r="AF288" i="6"/>
  <c r="AB288" i="6"/>
  <c r="I288" i="6"/>
  <c r="AI288" i="6" s="1"/>
  <c r="G288" i="6" a="1"/>
  <c r="G288" i="6"/>
  <c r="AH288" i="6" s="1"/>
  <c r="F288" i="6"/>
  <c r="AG287" i="6" a="1"/>
  <c r="AG287" i="6"/>
  <c r="AF287" i="6" a="1"/>
  <c r="AF287" i="6"/>
  <c r="AB287" i="6"/>
  <c r="I287" i="6"/>
  <c r="AI287" i="6" s="1"/>
  <c r="G287" i="6" a="1"/>
  <c r="G287" i="6"/>
  <c r="AH287" i="6" s="1"/>
  <c r="F287" i="6"/>
  <c r="AG286" i="6" a="1"/>
  <c r="AG286" i="6"/>
  <c r="AF286" i="6" a="1"/>
  <c r="AF286" i="6"/>
  <c r="AB286" i="6"/>
  <c r="I286" i="6"/>
  <c r="AI286" i="6" s="1"/>
  <c r="G286" i="6" a="1"/>
  <c r="G286" i="6"/>
  <c r="AH286" i="6" s="1"/>
  <c r="F286" i="6"/>
  <c r="AG285" i="6" a="1"/>
  <c r="AG285" i="6"/>
  <c r="AF285" i="6" a="1"/>
  <c r="AF285" i="6"/>
  <c r="AB285" i="6"/>
  <c r="I285" i="6"/>
  <c r="AI285" i="6" s="1"/>
  <c r="G285" i="6" a="1"/>
  <c r="G285" i="6"/>
  <c r="AH285" i="6" s="1"/>
  <c r="F285" i="6"/>
  <c r="AG284" i="6" a="1"/>
  <c r="AG284" i="6"/>
  <c r="AF284" i="6" a="1"/>
  <c r="AF284" i="6"/>
  <c r="AB284" i="6"/>
  <c r="I284" i="6"/>
  <c r="AI284" i="6" s="1"/>
  <c r="G284" i="6" a="1"/>
  <c r="G284" i="6"/>
  <c r="AH284" i="6" s="1"/>
  <c r="F284" i="6"/>
  <c r="AG283" i="6" a="1"/>
  <c r="AG283" i="6"/>
  <c r="AF283" i="6" a="1"/>
  <c r="AF283" i="6"/>
  <c r="AB283" i="6"/>
  <c r="I283" i="6"/>
  <c r="AI283" i="6" s="1"/>
  <c r="G283" i="6" a="1"/>
  <c r="G283" i="6"/>
  <c r="AH283" i="6" s="1"/>
  <c r="F283" i="6"/>
  <c r="AG282" i="6" a="1"/>
  <c r="AG282" i="6"/>
  <c r="AF282" i="6" a="1"/>
  <c r="AF282" i="6"/>
  <c r="AB282" i="6"/>
  <c r="I282" i="6"/>
  <c r="AI282" i="6" s="1"/>
  <c r="G282" i="6" a="1"/>
  <c r="G282" i="6"/>
  <c r="AH282" i="6" s="1"/>
  <c r="F282" i="6"/>
  <c r="AG281" i="6" a="1"/>
  <c r="AG281" i="6"/>
  <c r="AF281" i="6" a="1"/>
  <c r="AF281" i="6"/>
  <c r="AB281" i="6"/>
  <c r="I281" i="6"/>
  <c r="AI281" i="6" s="1"/>
  <c r="G281" i="6" a="1"/>
  <c r="G281" i="6"/>
  <c r="AH281" i="6" s="1"/>
  <c r="F281" i="6"/>
  <c r="AG280" i="6" a="1"/>
  <c r="AG280" i="6"/>
  <c r="AF280" i="6" a="1"/>
  <c r="AF280" i="6"/>
  <c r="AB280" i="6"/>
  <c r="I280" i="6"/>
  <c r="AI280" i="6" s="1"/>
  <c r="G280" i="6" a="1"/>
  <c r="G280" i="6"/>
  <c r="AH280" i="6" s="1"/>
  <c r="F280" i="6"/>
  <c r="AG279" i="6" a="1"/>
  <c r="AG279" i="6"/>
  <c r="AF279" i="6" a="1"/>
  <c r="AF279" i="6"/>
  <c r="AB279" i="6"/>
  <c r="I279" i="6"/>
  <c r="AI279" i="6" s="1"/>
  <c r="G279" i="6" a="1"/>
  <c r="G279" i="6"/>
  <c r="AH279" i="6" s="1"/>
  <c r="F279" i="6"/>
  <c r="AG278" i="6" a="1"/>
  <c r="AG278" i="6"/>
  <c r="AF278" i="6" a="1"/>
  <c r="AF278" i="6"/>
  <c r="AB278" i="6"/>
  <c r="I278" i="6"/>
  <c r="AI278" i="6" s="1"/>
  <c r="G278" i="6" a="1"/>
  <c r="G278" i="6"/>
  <c r="AH278" i="6" s="1"/>
  <c r="F278" i="6"/>
  <c r="AG277" i="6" a="1"/>
  <c r="AG277" i="6"/>
  <c r="AF277" i="6" a="1"/>
  <c r="AF277" i="6"/>
  <c r="AB277" i="6"/>
  <c r="I277" i="6"/>
  <c r="AI277" i="6" s="1"/>
  <c r="G277" i="6" a="1"/>
  <c r="G277" i="6"/>
  <c r="AH277" i="6" s="1"/>
  <c r="F277" i="6"/>
  <c r="AG276" i="6" a="1"/>
  <c r="AG276" i="6"/>
  <c r="AF276" i="6" a="1"/>
  <c r="AF276" i="6"/>
  <c r="AB276" i="6"/>
  <c r="I276" i="6"/>
  <c r="AI276" i="6" s="1"/>
  <c r="G276" i="6" a="1"/>
  <c r="G276" i="6"/>
  <c r="AH276" i="6" s="1"/>
  <c r="F276" i="6"/>
  <c r="AG275" i="6" a="1"/>
  <c r="AG275" i="6"/>
  <c r="AF275" i="6" a="1"/>
  <c r="AF275" i="6"/>
  <c r="AB275" i="6"/>
  <c r="I275" i="6"/>
  <c r="G275" i="6" a="1"/>
  <c r="G275" i="6"/>
  <c r="AH275" i="6" s="1"/>
  <c r="F275" i="6"/>
  <c r="AG274" i="6" a="1"/>
  <c r="AG274" i="6"/>
  <c r="AF274" i="6" a="1"/>
  <c r="AF274" i="6"/>
  <c r="AB274" i="6"/>
  <c r="I274" i="6"/>
  <c r="AI274" i="6" s="1"/>
  <c r="G274" i="6" a="1"/>
  <c r="G274" i="6"/>
  <c r="AH274" i="6" s="1"/>
  <c r="F274" i="6"/>
  <c r="AG273" i="6" a="1"/>
  <c r="AG273" i="6"/>
  <c r="AF273" i="6" a="1"/>
  <c r="AF273" i="6"/>
  <c r="AB273" i="6"/>
  <c r="I273" i="6"/>
  <c r="AI273" i="6" s="1"/>
  <c r="G273" i="6" a="1"/>
  <c r="G273" i="6"/>
  <c r="AH273" i="6" s="1"/>
  <c r="F273" i="6"/>
  <c r="AG272" i="6" a="1"/>
  <c r="AG272" i="6"/>
  <c r="AF272" i="6" a="1"/>
  <c r="AF272" i="6"/>
  <c r="AB272" i="6"/>
  <c r="I272" i="6"/>
  <c r="AI272" i="6" s="1"/>
  <c r="G272" i="6" a="1"/>
  <c r="G272" i="6"/>
  <c r="AH272" i="6" s="1"/>
  <c r="F272" i="6"/>
  <c r="AG271" i="6" a="1"/>
  <c r="AG271" i="6"/>
  <c r="AF271" i="6" a="1"/>
  <c r="AF271" i="6"/>
  <c r="AB271" i="6"/>
  <c r="I271" i="6"/>
  <c r="AI271" i="6" s="1"/>
  <c r="G271" i="6" a="1"/>
  <c r="G271" i="6"/>
  <c r="AH271" i="6" s="1"/>
  <c r="F271" i="6"/>
  <c r="AG270" i="6" a="1"/>
  <c r="AG270" i="6"/>
  <c r="AF270" i="6" a="1"/>
  <c r="AF270" i="6"/>
  <c r="AB270" i="6"/>
  <c r="I270" i="6"/>
  <c r="AI270" i="6" s="1"/>
  <c r="G270" i="6" a="1"/>
  <c r="G270" i="6"/>
  <c r="AH270" i="6" s="1"/>
  <c r="F270" i="6"/>
  <c r="AG269" i="6" a="1"/>
  <c r="AG269" i="6"/>
  <c r="AF269" i="6" a="1"/>
  <c r="AF269" i="6"/>
  <c r="AB269" i="6"/>
  <c r="I269" i="6"/>
  <c r="AI269" i="6" s="1"/>
  <c r="G269" i="6" a="1"/>
  <c r="G269" i="6"/>
  <c r="AH269" i="6" s="1"/>
  <c r="F269" i="6"/>
  <c r="AG268" i="6" a="1"/>
  <c r="AG268" i="6"/>
  <c r="AF268" i="6" a="1"/>
  <c r="AF268" i="6"/>
  <c r="AB268" i="6"/>
  <c r="I268" i="6"/>
  <c r="AI268" i="6" s="1"/>
  <c r="G268" i="6" a="1"/>
  <c r="G268" i="6"/>
  <c r="AH268" i="6" s="1"/>
  <c r="F268" i="6"/>
  <c r="AG267" i="6" a="1"/>
  <c r="AG267" i="6"/>
  <c r="AF267" i="6" a="1"/>
  <c r="AF267" i="6"/>
  <c r="AB267" i="6"/>
  <c r="I267" i="6"/>
  <c r="AI267" i="6" s="1"/>
  <c r="G267" i="6" a="1"/>
  <c r="G267" i="6"/>
  <c r="AH267" i="6" s="1"/>
  <c r="F267" i="6"/>
  <c r="AG266" i="6" a="1"/>
  <c r="AG266" i="6"/>
  <c r="AF266" i="6" a="1"/>
  <c r="AF266" i="6"/>
  <c r="AB266" i="6"/>
  <c r="I266" i="6"/>
  <c r="AI266" i="6" s="1"/>
  <c r="G266" i="6" a="1"/>
  <c r="G266" i="6"/>
  <c r="AH266" i="6" s="1"/>
  <c r="F266" i="6"/>
  <c r="AG265" i="6" a="1"/>
  <c r="AG265" i="6"/>
  <c r="AF265" i="6" a="1"/>
  <c r="AF265" i="6"/>
  <c r="AB265" i="6"/>
  <c r="I265" i="6"/>
  <c r="AI265" i="6" s="1"/>
  <c r="G265" i="6" a="1"/>
  <c r="G265" i="6"/>
  <c r="AH265" i="6" s="1"/>
  <c r="F265" i="6"/>
  <c r="AG264" i="6" a="1"/>
  <c r="AG264" i="6"/>
  <c r="AF264" i="6" a="1"/>
  <c r="AF264" i="6"/>
  <c r="AB264" i="6"/>
  <c r="I264" i="6"/>
  <c r="AI264" i="6" s="1"/>
  <c r="G264" i="6" a="1"/>
  <c r="G264" i="6"/>
  <c r="AH264" i="6" s="1"/>
  <c r="F264" i="6"/>
  <c r="AG263" i="6" a="1"/>
  <c r="AG263" i="6"/>
  <c r="AF263" i="6" a="1"/>
  <c r="AF263" i="6"/>
  <c r="AB263" i="6"/>
  <c r="I263" i="6"/>
  <c r="AI263" i="6" s="1"/>
  <c r="G263" i="6" a="1"/>
  <c r="G263" i="6"/>
  <c r="AH263" i="6" s="1"/>
  <c r="F263" i="6"/>
  <c r="AG262" i="6" a="1"/>
  <c r="AG262" i="6"/>
  <c r="AF262" i="6" a="1"/>
  <c r="AF262" i="6"/>
  <c r="AB262" i="6"/>
  <c r="I262" i="6"/>
  <c r="AI262" i="6" s="1"/>
  <c r="G262" i="6" a="1"/>
  <c r="G262" i="6"/>
  <c r="AH262" i="6" s="1"/>
  <c r="F262" i="6"/>
  <c r="AG261" i="6" a="1"/>
  <c r="AG261" i="6"/>
  <c r="AF261" i="6" a="1"/>
  <c r="AF261" i="6"/>
  <c r="AB261" i="6"/>
  <c r="I261" i="6"/>
  <c r="AI261" i="6" s="1"/>
  <c r="G261" i="6" a="1"/>
  <c r="G261" i="6"/>
  <c r="AH261" i="6" s="1"/>
  <c r="F261" i="6"/>
  <c r="AG260" i="6" a="1"/>
  <c r="AG260" i="6"/>
  <c r="AF260" i="6" a="1"/>
  <c r="AF260" i="6"/>
  <c r="AB260" i="6"/>
  <c r="I260" i="6"/>
  <c r="AI260" i="6" s="1"/>
  <c r="G260" i="6" a="1"/>
  <c r="G260" i="6"/>
  <c r="AH260" i="6" s="1"/>
  <c r="F260" i="6"/>
  <c r="AG259" i="6" a="1"/>
  <c r="AG259" i="6"/>
  <c r="AF259" i="6" a="1"/>
  <c r="AF259" i="6"/>
  <c r="AB259" i="6"/>
  <c r="I259" i="6"/>
  <c r="AI259" i="6" s="1"/>
  <c r="G259" i="6" a="1"/>
  <c r="G259" i="6"/>
  <c r="AH259" i="6" s="1"/>
  <c r="F259" i="6"/>
  <c r="AG258" i="6" a="1"/>
  <c r="AG258" i="6"/>
  <c r="AF258" i="6" a="1"/>
  <c r="AF258" i="6"/>
  <c r="AB258" i="6"/>
  <c r="I258" i="6"/>
  <c r="AI258" i="6" s="1"/>
  <c r="G258" i="6" a="1"/>
  <c r="G258" i="6"/>
  <c r="AH258" i="6" s="1"/>
  <c r="F258" i="6"/>
  <c r="AG257" i="6" a="1"/>
  <c r="AG257" i="6"/>
  <c r="AF257" i="6" a="1"/>
  <c r="AF257" i="6"/>
  <c r="AB257" i="6"/>
  <c r="I257" i="6"/>
  <c r="G257" i="6" a="1"/>
  <c r="G257" i="6"/>
  <c r="AH257" i="6" s="1"/>
  <c r="F257" i="6"/>
  <c r="AG256" i="6" a="1"/>
  <c r="AG256" i="6"/>
  <c r="AF256" i="6" a="1"/>
  <c r="AF256" i="6"/>
  <c r="AB256" i="6"/>
  <c r="I256" i="6"/>
  <c r="AI256" i="6" s="1"/>
  <c r="G256" i="6" a="1"/>
  <c r="G256" i="6"/>
  <c r="AH256" i="6" s="1"/>
  <c r="F256" i="6"/>
  <c r="AG255" i="6" a="1"/>
  <c r="AG255" i="6"/>
  <c r="AF255" i="6" a="1"/>
  <c r="AF255" i="6"/>
  <c r="AB255" i="6"/>
  <c r="I255" i="6"/>
  <c r="AI255" i="6" s="1"/>
  <c r="G255" i="6" a="1"/>
  <c r="G255" i="6"/>
  <c r="AH255" i="6" s="1"/>
  <c r="F255" i="6"/>
  <c r="AG254" i="6" a="1"/>
  <c r="AG254" i="6"/>
  <c r="AF254" i="6" a="1"/>
  <c r="AF254" i="6"/>
  <c r="AB254" i="6"/>
  <c r="I254" i="6"/>
  <c r="AI254" i="6" s="1"/>
  <c r="G254" i="6" a="1"/>
  <c r="G254" i="6"/>
  <c r="AH254" i="6" s="1"/>
  <c r="F254" i="6"/>
  <c r="AG253" i="6" a="1"/>
  <c r="AG253" i="6"/>
  <c r="AF253" i="6" a="1"/>
  <c r="AF253" i="6"/>
  <c r="AB253" i="6"/>
  <c r="I253" i="6"/>
  <c r="AI253" i="6" s="1"/>
  <c r="G253" i="6" a="1"/>
  <c r="G253" i="6"/>
  <c r="AH253" i="6" s="1"/>
  <c r="F253" i="6"/>
  <c r="AG252" i="6" a="1"/>
  <c r="AG252" i="6"/>
  <c r="AF252" i="6" a="1"/>
  <c r="AF252" i="6"/>
  <c r="AB252" i="6"/>
  <c r="I252" i="6"/>
  <c r="AI252" i="6" s="1"/>
  <c r="G252" i="6" a="1"/>
  <c r="G252" i="6"/>
  <c r="AH252" i="6" s="1"/>
  <c r="F252" i="6"/>
  <c r="AG251" i="6" a="1"/>
  <c r="AG251" i="6"/>
  <c r="AF251" i="6" a="1"/>
  <c r="AF251" i="6"/>
  <c r="AB251" i="6"/>
  <c r="I251" i="6"/>
  <c r="AI251" i="6" s="1"/>
  <c r="G251" i="6" a="1"/>
  <c r="G251" i="6"/>
  <c r="AH251" i="6" s="1"/>
  <c r="F251" i="6"/>
  <c r="AG250" i="6" a="1"/>
  <c r="AG250" i="6"/>
  <c r="AF250" i="6" a="1"/>
  <c r="AF250" i="6"/>
  <c r="AB250" i="6"/>
  <c r="I250" i="6"/>
  <c r="AI250" i="6" s="1"/>
  <c r="G250" i="6" a="1"/>
  <c r="G250" i="6"/>
  <c r="AH250" i="6" s="1"/>
  <c r="F250" i="6"/>
  <c r="AG249" i="6" a="1"/>
  <c r="AG249" i="6"/>
  <c r="AF249" i="6" a="1"/>
  <c r="AF249" i="6"/>
  <c r="AB249" i="6"/>
  <c r="I249" i="6"/>
  <c r="AI249" i="6" s="1"/>
  <c r="G249" i="6" a="1"/>
  <c r="G249" i="6"/>
  <c r="AH249" i="6" s="1"/>
  <c r="F249" i="6"/>
  <c r="AG248" i="6" a="1"/>
  <c r="AG248" i="6"/>
  <c r="AF248" i="6" a="1"/>
  <c r="AF248" i="6"/>
  <c r="AB248" i="6"/>
  <c r="I248" i="6"/>
  <c r="AI248" i="6" s="1"/>
  <c r="G248" i="6" a="1"/>
  <c r="G248" i="6"/>
  <c r="AH248" i="6" s="1"/>
  <c r="F248" i="6"/>
  <c r="AG247" i="6" a="1"/>
  <c r="AG247" i="6"/>
  <c r="AF247" i="6" a="1"/>
  <c r="AF247" i="6"/>
  <c r="AB247" i="6"/>
  <c r="I247" i="6"/>
  <c r="AI247" i="6" s="1"/>
  <c r="G247" i="6" a="1"/>
  <c r="G247" i="6"/>
  <c r="AH247" i="6" s="1"/>
  <c r="F247" i="6"/>
  <c r="AG246" i="6" a="1"/>
  <c r="AG246" i="6"/>
  <c r="AF246" i="6" a="1"/>
  <c r="AF246" i="6"/>
  <c r="AB246" i="6"/>
  <c r="I246" i="6"/>
  <c r="AI246" i="6" s="1"/>
  <c r="G246" i="6" a="1"/>
  <c r="G246" i="6"/>
  <c r="AH246" i="6" s="1"/>
  <c r="F246" i="6"/>
  <c r="AG245" i="6" a="1"/>
  <c r="AG245" i="6"/>
  <c r="AF245" i="6" a="1"/>
  <c r="AF245" i="6"/>
  <c r="AB245" i="6"/>
  <c r="I245" i="6"/>
  <c r="AI245" i="6" s="1"/>
  <c r="G245" i="6" a="1"/>
  <c r="G245" i="6"/>
  <c r="AH245" i="6" s="1"/>
  <c r="F245" i="6"/>
  <c r="AG244" i="6" a="1"/>
  <c r="AG244" i="6"/>
  <c r="AF244" i="6" a="1"/>
  <c r="AF244" i="6"/>
  <c r="AB244" i="6"/>
  <c r="I244" i="6"/>
  <c r="AI244" i="6" s="1"/>
  <c r="G244" i="6" a="1"/>
  <c r="G244" i="6"/>
  <c r="AH244" i="6" s="1"/>
  <c r="F244" i="6"/>
  <c r="AG243" i="6" a="1"/>
  <c r="AG243" i="6"/>
  <c r="AF243" i="6" a="1"/>
  <c r="AF243" i="6"/>
  <c r="AB243" i="6"/>
  <c r="I243" i="6"/>
  <c r="AI243" i="6" s="1"/>
  <c r="G243" i="6" a="1"/>
  <c r="G243" i="6"/>
  <c r="AH243" i="6" s="1"/>
  <c r="F243" i="6"/>
  <c r="AG242" i="6" a="1"/>
  <c r="AG242" i="6"/>
  <c r="AF242" i="6" a="1"/>
  <c r="AF242" i="6"/>
  <c r="AB242" i="6"/>
  <c r="I242" i="6"/>
  <c r="AI242" i="6" s="1"/>
  <c r="G242" i="6" a="1"/>
  <c r="G242" i="6"/>
  <c r="AH242" i="6" s="1"/>
  <c r="F242" i="6"/>
  <c r="AG241" i="6" a="1"/>
  <c r="AG241" i="6"/>
  <c r="AF241" i="6" a="1"/>
  <c r="AF241" i="6"/>
  <c r="AB241" i="6"/>
  <c r="I241" i="6"/>
  <c r="AI241" i="6" s="1"/>
  <c r="G241" i="6" a="1"/>
  <c r="G241" i="6"/>
  <c r="AH241" i="6" s="1"/>
  <c r="F241" i="6"/>
  <c r="AG240" i="6" a="1"/>
  <c r="AG240" i="6"/>
  <c r="AF240" i="6" a="1"/>
  <c r="AF240" i="6"/>
  <c r="AB240" i="6"/>
  <c r="I240" i="6"/>
  <c r="AI240" i="6" s="1"/>
  <c r="G240" i="6" a="1"/>
  <c r="G240" i="6"/>
  <c r="AH240" i="6" s="1"/>
  <c r="F240" i="6"/>
  <c r="AG239" i="6" a="1"/>
  <c r="AG239" i="6"/>
  <c r="AF239" i="6" a="1"/>
  <c r="AF239" i="6"/>
  <c r="AB239" i="6"/>
  <c r="I239" i="6"/>
  <c r="G239" i="6" a="1"/>
  <c r="G239" i="6"/>
  <c r="AH239" i="6" s="1"/>
  <c r="F239" i="6"/>
  <c r="AG238" i="6" a="1"/>
  <c r="AG238" i="6"/>
  <c r="AF238" i="6" a="1"/>
  <c r="AF238" i="6"/>
  <c r="AB238" i="6"/>
  <c r="I238" i="6"/>
  <c r="AI238" i="6" s="1"/>
  <c r="G238" i="6" a="1"/>
  <c r="G238" i="6"/>
  <c r="AH238" i="6" s="1"/>
  <c r="F238" i="6"/>
  <c r="AG237" i="6" a="1"/>
  <c r="AG237" i="6"/>
  <c r="AF237" i="6" a="1"/>
  <c r="AF237" i="6"/>
  <c r="AB237" i="6"/>
  <c r="I237" i="6"/>
  <c r="AI237" i="6" s="1"/>
  <c r="G237" i="6" a="1"/>
  <c r="G237" i="6"/>
  <c r="AH237" i="6" s="1"/>
  <c r="F237" i="6"/>
  <c r="AG236" i="6" a="1"/>
  <c r="AG236" i="6"/>
  <c r="AF236" i="6" a="1"/>
  <c r="AF236" i="6"/>
  <c r="AB236" i="6"/>
  <c r="I236" i="6"/>
  <c r="AI236" i="6" s="1"/>
  <c r="G236" i="6" a="1"/>
  <c r="G236" i="6"/>
  <c r="AH236" i="6" s="1"/>
  <c r="F236" i="6"/>
  <c r="AG235" i="6" a="1"/>
  <c r="AG235" i="6"/>
  <c r="AF235" i="6" a="1"/>
  <c r="AF235" i="6"/>
  <c r="AB235" i="6"/>
  <c r="I235" i="6"/>
  <c r="AI235" i="6" s="1"/>
  <c r="G235" i="6" a="1"/>
  <c r="G235" i="6"/>
  <c r="AH235" i="6" s="1"/>
  <c r="F235" i="6"/>
  <c r="AG234" i="6" a="1"/>
  <c r="AG234" i="6"/>
  <c r="AF234" i="6" a="1"/>
  <c r="AF234" i="6"/>
  <c r="AB234" i="6"/>
  <c r="I234" i="6"/>
  <c r="AI234" i="6" s="1"/>
  <c r="G234" i="6" a="1"/>
  <c r="G234" i="6"/>
  <c r="AH234" i="6" s="1"/>
  <c r="F234" i="6"/>
  <c r="AG233" i="6" a="1"/>
  <c r="AG233" i="6"/>
  <c r="AF233" i="6" a="1"/>
  <c r="AF233" i="6"/>
  <c r="AB233" i="6"/>
  <c r="I233" i="6"/>
  <c r="AI233" i="6" s="1"/>
  <c r="G233" i="6" a="1"/>
  <c r="G233" i="6"/>
  <c r="AH233" i="6" s="1"/>
  <c r="F233" i="6"/>
  <c r="AG232" i="6" a="1"/>
  <c r="AG232" i="6"/>
  <c r="AF232" i="6" a="1"/>
  <c r="AF232" i="6"/>
  <c r="AB232" i="6"/>
  <c r="I232" i="6"/>
  <c r="AI232" i="6" s="1"/>
  <c r="G232" i="6" a="1"/>
  <c r="G232" i="6"/>
  <c r="AH232" i="6" s="1"/>
  <c r="F232" i="6"/>
  <c r="AG231" i="6" a="1"/>
  <c r="AG231" i="6"/>
  <c r="AF231" i="6" a="1"/>
  <c r="AF231" i="6"/>
  <c r="AB231" i="6"/>
  <c r="I231" i="6"/>
  <c r="AI231" i="6" s="1"/>
  <c r="G231" i="6" a="1"/>
  <c r="G231" i="6"/>
  <c r="AH231" i="6" s="1"/>
  <c r="F231" i="6"/>
  <c r="AG230" i="6" a="1"/>
  <c r="AG230" i="6"/>
  <c r="AF230" i="6" a="1"/>
  <c r="AF230" i="6"/>
  <c r="AB230" i="6"/>
  <c r="I230" i="6"/>
  <c r="AI230" i="6" s="1"/>
  <c r="G230" i="6" a="1"/>
  <c r="G230" i="6"/>
  <c r="AH230" i="6" s="1"/>
  <c r="F230" i="6"/>
  <c r="AG229" i="6" a="1"/>
  <c r="AG229" i="6"/>
  <c r="AF229" i="6" a="1"/>
  <c r="AF229" i="6"/>
  <c r="AB229" i="6"/>
  <c r="I229" i="6"/>
  <c r="AI229" i="6" s="1"/>
  <c r="G229" i="6" a="1"/>
  <c r="G229" i="6"/>
  <c r="AH229" i="6" s="1"/>
  <c r="F229" i="6"/>
  <c r="AG228" i="6" a="1"/>
  <c r="AG228" i="6"/>
  <c r="AF228" i="6" a="1"/>
  <c r="AF228" i="6"/>
  <c r="AB228" i="6"/>
  <c r="I228" i="6"/>
  <c r="AI228" i="6" s="1"/>
  <c r="G228" i="6" a="1"/>
  <c r="G228" i="6"/>
  <c r="AH228" i="6" s="1"/>
  <c r="F228" i="6"/>
  <c r="AG227" i="6" a="1"/>
  <c r="AG227" i="6"/>
  <c r="AF227" i="6" a="1"/>
  <c r="AF227" i="6"/>
  <c r="AB227" i="6"/>
  <c r="I227" i="6"/>
  <c r="AI227" i="6" s="1"/>
  <c r="G227" i="6" a="1"/>
  <c r="G227" i="6"/>
  <c r="AH227" i="6" s="1"/>
  <c r="F227" i="6"/>
  <c r="AG226" i="6" a="1"/>
  <c r="AG226" i="6"/>
  <c r="AF226" i="6" a="1"/>
  <c r="AF226" i="6"/>
  <c r="AB226" i="6"/>
  <c r="I226" i="6"/>
  <c r="AI226" i="6" s="1"/>
  <c r="G226" i="6" a="1"/>
  <c r="G226" i="6"/>
  <c r="AH226" i="6" s="1"/>
  <c r="F226" i="6"/>
  <c r="AG225" i="6" a="1"/>
  <c r="AG225" i="6"/>
  <c r="AF225" i="6" a="1"/>
  <c r="AF225" i="6"/>
  <c r="AB225" i="6"/>
  <c r="I225" i="6"/>
  <c r="AI225" i="6" s="1"/>
  <c r="G225" i="6" a="1"/>
  <c r="G225" i="6"/>
  <c r="AH225" i="6" s="1"/>
  <c r="F225" i="6"/>
  <c r="AG224" i="6" a="1"/>
  <c r="AG224" i="6"/>
  <c r="AF224" i="6" a="1"/>
  <c r="AF224" i="6"/>
  <c r="AB224" i="6"/>
  <c r="I224" i="6"/>
  <c r="AI224" i="6" s="1"/>
  <c r="G224" i="6" a="1"/>
  <c r="G224" i="6"/>
  <c r="AH224" i="6" s="1"/>
  <c r="F224" i="6"/>
  <c r="AG223" i="6" a="1"/>
  <c r="AG223" i="6"/>
  <c r="AF223" i="6" a="1"/>
  <c r="AF223" i="6"/>
  <c r="AB223" i="6"/>
  <c r="I223" i="6"/>
  <c r="AI223" i="6" s="1"/>
  <c r="G223" i="6" a="1"/>
  <c r="G223" i="6"/>
  <c r="AH223" i="6" s="1"/>
  <c r="F223" i="6"/>
  <c r="AG222" i="6" a="1"/>
  <c r="AG222" i="6"/>
  <c r="AF222" i="6" a="1"/>
  <c r="AF222" i="6"/>
  <c r="AB222" i="6"/>
  <c r="I222" i="6"/>
  <c r="AI222" i="6" s="1"/>
  <c r="G222" i="6" a="1"/>
  <c r="G222" i="6"/>
  <c r="AH222" i="6" s="1"/>
  <c r="F222" i="6"/>
  <c r="AG221" i="6" a="1"/>
  <c r="AG221" i="6"/>
  <c r="AF221" i="6" a="1"/>
  <c r="AF221" i="6"/>
  <c r="AB221" i="6"/>
  <c r="I221" i="6"/>
  <c r="G221" i="6" a="1"/>
  <c r="G221" i="6"/>
  <c r="AH221" i="6" s="1"/>
  <c r="F221" i="6"/>
  <c r="AG220" i="6" a="1"/>
  <c r="AG220" i="6"/>
  <c r="AF220" i="6" a="1"/>
  <c r="AF220" i="6"/>
  <c r="AB220" i="6"/>
  <c r="I220" i="6"/>
  <c r="AI220" i="6" s="1"/>
  <c r="G220" i="6" a="1"/>
  <c r="G220" i="6"/>
  <c r="AH220" i="6" s="1"/>
  <c r="F220" i="6"/>
  <c r="AG219" i="6" a="1"/>
  <c r="AG219" i="6"/>
  <c r="AF219" i="6" a="1"/>
  <c r="AF219" i="6"/>
  <c r="AB219" i="6"/>
  <c r="I219" i="6"/>
  <c r="AI219" i="6" s="1"/>
  <c r="G219" i="6" a="1"/>
  <c r="G219" i="6"/>
  <c r="AH219" i="6" s="1"/>
  <c r="F219" i="6"/>
  <c r="AG218" i="6" a="1"/>
  <c r="AG218" i="6"/>
  <c r="AF218" i="6" a="1"/>
  <c r="AF218" i="6"/>
  <c r="AB218" i="6"/>
  <c r="I218" i="6"/>
  <c r="AI218" i="6" s="1"/>
  <c r="G218" i="6" a="1"/>
  <c r="G218" i="6"/>
  <c r="AH218" i="6" s="1"/>
  <c r="F218" i="6"/>
  <c r="AG217" i="6" a="1"/>
  <c r="AG217" i="6"/>
  <c r="AF217" i="6" a="1"/>
  <c r="AF217" i="6"/>
  <c r="AB217" i="6"/>
  <c r="I217" i="6"/>
  <c r="AI217" i="6" s="1"/>
  <c r="G217" i="6" a="1"/>
  <c r="G217" i="6"/>
  <c r="AH217" i="6" s="1"/>
  <c r="F217" i="6"/>
  <c r="AG216" i="6" a="1"/>
  <c r="AG216" i="6"/>
  <c r="AF216" i="6" a="1"/>
  <c r="AF216" i="6"/>
  <c r="AB216" i="6"/>
  <c r="I216" i="6"/>
  <c r="AI216" i="6" s="1"/>
  <c r="G216" i="6" a="1"/>
  <c r="G216" i="6"/>
  <c r="AH216" i="6" s="1"/>
  <c r="F216" i="6"/>
  <c r="AG215" i="6" a="1"/>
  <c r="AG215" i="6"/>
  <c r="AF215" i="6" a="1"/>
  <c r="AF215" i="6"/>
  <c r="AB215" i="6"/>
  <c r="I215" i="6"/>
  <c r="AI215" i="6" s="1"/>
  <c r="G215" i="6" a="1"/>
  <c r="G215" i="6"/>
  <c r="AH215" i="6" s="1"/>
  <c r="F215" i="6"/>
  <c r="AG214" i="6" a="1"/>
  <c r="AG214" i="6"/>
  <c r="AF214" i="6" a="1"/>
  <c r="AF214" i="6"/>
  <c r="AB214" i="6"/>
  <c r="I214" i="6"/>
  <c r="AI214" i="6" s="1"/>
  <c r="G214" i="6" a="1"/>
  <c r="G214" i="6"/>
  <c r="AH214" i="6" s="1"/>
  <c r="F214" i="6"/>
  <c r="AG213" i="6" a="1"/>
  <c r="AG213" i="6"/>
  <c r="AF213" i="6" a="1"/>
  <c r="AF213" i="6"/>
  <c r="AB213" i="6"/>
  <c r="I213" i="6"/>
  <c r="AI213" i="6" s="1"/>
  <c r="G213" i="6" a="1"/>
  <c r="G213" i="6"/>
  <c r="AH213" i="6" s="1"/>
  <c r="F213" i="6"/>
  <c r="AG212" i="6" a="1"/>
  <c r="AG212" i="6"/>
  <c r="AF212" i="6" a="1"/>
  <c r="AF212" i="6"/>
  <c r="AB212" i="6"/>
  <c r="I212" i="6"/>
  <c r="AI212" i="6" s="1"/>
  <c r="G212" i="6" a="1"/>
  <c r="G212" i="6"/>
  <c r="AH212" i="6" s="1"/>
  <c r="F212" i="6"/>
  <c r="AG211" i="6" a="1"/>
  <c r="AG211" i="6"/>
  <c r="AF211" i="6" a="1"/>
  <c r="AF211" i="6"/>
  <c r="AB211" i="6"/>
  <c r="I211" i="6"/>
  <c r="AI211" i="6" s="1"/>
  <c r="G211" i="6" a="1"/>
  <c r="G211" i="6"/>
  <c r="AH211" i="6" s="1"/>
  <c r="F211" i="6"/>
  <c r="AG210" i="6" a="1"/>
  <c r="AG210" i="6"/>
  <c r="AF210" i="6" a="1"/>
  <c r="AF210" i="6"/>
  <c r="AB210" i="6"/>
  <c r="I210" i="6"/>
  <c r="AI210" i="6" s="1"/>
  <c r="G210" i="6" a="1"/>
  <c r="G210" i="6"/>
  <c r="AH210" i="6" s="1"/>
  <c r="F210" i="6"/>
  <c r="AG209" i="6" a="1"/>
  <c r="AG209" i="6"/>
  <c r="AF209" i="6" a="1"/>
  <c r="AF209" i="6"/>
  <c r="AB209" i="6"/>
  <c r="I209" i="6"/>
  <c r="AI209" i="6" s="1"/>
  <c r="G209" i="6" a="1"/>
  <c r="G209" i="6"/>
  <c r="AH209" i="6" s="1"/>
  <c r="F209" i="6"/>
  <c r="AG208" i="6" a="1"/>
  <c r="AG208" i="6"/>
  <c r="AF208" i="6" a="1"/>
  <c r="AF208" i="6"/>
  <c r="AB208" i="6"/>
  <c r="I208" i="6"/>
  <c r="AI208" i="6" s="1"/>
  <c r="G208" i="6" a="1"/>
  <c r="G208" i="6"/>
  <c r="AH208" i="6" s="1"/>
  <c r="F208" i="6"/>
  <c r="AG207" i="6" a="1"/>
  <c r="AG207" i="6"/>
  <c r="AF207" i="6" a="1"/>
  <c r="AF207" i="6"/>
  <c r="AB207" i="6"/>
  <c r="I207" i="6"/>
  <c r="AI207" i="6" s="1"/>
  <c r="G207" i="6" a="1"/>
  <c r="G207" i="6"/>
  <c r="AH207" i="6" s="1"/>
  <c r="F207" i="6"/>
  <c r="AG206" i="6" a="1"/>
  <c r="AG206" i="6"/>
  <c r="AF206" i="6" a="1"/>
  <c r="AF206" i="6"/>
  <c r="AB206" i="6"/>
  <c r="I206" i="6"/>
  <c r="AI206" i="6" s="1"/>
  <c r="G206" i="6" a="1"/>
  <c r="G206" i="6"/>
  <c r="AH206" i="6" s="1"/>
  <c r="F206" i="6"/>
  <c r="AG205" i="6" a="1"/>
  <c r="AG205" i="6"/>
  <c r="AF205" i="6" a="1"/>
  <c r="AF205" i="6"/>
  <c r="AB205" i="6"/>
  <c r="I205" i="6"/>
  <c r="AI205" i="6" s="1"/>
  <c r="G205" i="6" a="1"/>
  <c r="G205" i="6"/>
  <c r="AH205" i="6" s="1"/>
  <c r="F205" i="6"/>
  <c r="AG204" i="6" a="1"/>
  <c r="AG204" i="6"/>
  <c r="AF204" i="6" a="1"/>
  <c r="AF204" i="6"/>
  <c r="AB204" i="6"/>
  <c r="I204" i="6"/>
  <c r="AI204" i="6" s="1"/>
  <c r="G204" i="6" a="1"/>
  <c r="G204" i="6"/>
  <c r="AH204" i="6" s="1"/>
  <c r="F204" i="6"/>
  <c r="AG203" i="6" a="1"/>
  <c r="AG203" i="6"/>
  <c r="AF203" i="6" a="1"/>
  <c r="AF203" i="6"/>
  <c r="AB203" i="6"/>
  <c r="I203" i="6"/>
  <c r="G203" i="6" a="1"/>
  <c r="G203" i="6"/>
  <c r="AH203" i="6" s="1"/>
  <c r="F203" i="6"/>
  <c r="AG202" i="6" a="1"/>
  <c r="AG202" i="6"/>
  <c r="AF202" i="6" a="1"/>
  <c r="AF202" i="6"/>
  <c r="AB202" i="6"/>
  <c r="I202" i="6"/>
  <c r="AI202" i="6" s="1"/>
  <c r="G202" i="6" a="1"/>
  <c r="G202" i="6"/>
  <c r="AH202" i="6" s="1"/>
  <c r="F202" i="6"/>
  <c r="AG201" i="6" a="1"/>
  <c r="AG201" i="6"/>
  <c r="AF201" i="6" a="1"/>
  <c r="AF201" i="6"/>
  <c r="AB201" i="6"/>
  <c r="I201" i="6"/>
  <c r="AI201" i="6" s="1"/>
  <c r="G201" i="6" a="1"/>
  <c r="G201" i="6"/>
  <c r="AH201" i="6" s="1"/>
  <c r="F201" i="6"/>
  <c r="AG200" i="6" a="1"/>
  <c r="AG200" i="6"/>
  <c r="AF200" i="6" a="1"/>
  <c r="AF200" i="6"/>
  <c r="AB200" i="6"/>
  <c r="I200" i="6"/>
  <c r="AI200" i="6" s="1"/>
  <c r="G200" i="6" a="1"/>
  <c r="G200" i="6"/>
  <c r="AH200" i="6" s="1"/>
  <c r="F200" i="6"/>
  <c r="AG199" i="6" a="1"/>
  <c r="AG199" i="6"/>
  <c r="AF199" i="6" a="1"/>
  <c r="AF199" i="6"/>
  <c r="AB199" i="6"/>
  <c r="I199" i="6"/>
  <c r="AI199" i="6" s="1"/>
  <c r="G199" i="6" a="1"/>
  <c r="G199" i="6"/>
  <c r="AH199" i="6" s="1"/>
  <c r="F199" i="6"/>
  <c r="AG198" i="6" a="1"/>
  <c r="AG198" i="6"/>
  <c r="AF198" i="6" a="1"/>
  <c r="AF198" i="6"/>
  <c r="AB198" i="6"/>
  <c r="I198" i="6"/>
  <c r="AI198" i="6" s="1"/>
  <c r="G198" i="6" a="1"/>
  <c r="G198" i="6"/>
  <c r="AH198" i="6" s="1"/>
  <c r="F198" i="6"/>
  <c r="AG197" i="6" a="1"/>
  <c r="AG197" i="6"/>
  <c r="AF197" i="6" a="1"/>
  <c r="AF197" i="6"/>
  <c r="AB197" i="6"/>
  <c r="I197" i="6"/>
  <c r="AI197" i="6" s="1"/>
  <c r="G197" i="6" a="1"/>
  <c r="G197" i="6"/>
  <c r="AH197" i="6" s="1"/>
  <c r="F197" i="6"/>
  <c r="AG196" i="6" a="1"/>
  <c r="AG196" i="6"/>
  <c r="AF196" i="6" a="1"/>
  <c r="AF196" i="6"/>
  <c r="AB196" i="6"/>
  <c r="I196" i="6"/>
  <c r="AI196" i="6" s="1"/>
  <c r="G196" i="6" a="1"/>
  <c r="G196" i="6"/>
  <c r="AH196" i="6" s="1"/>
  <c r="F196" i="6"/>
  <c r="AG195" i="6" a="1"/>
  <c r="AG195" i="6"/>
  <c r="AF195" i="6" a="1"/>
  <c r="AF195" i="6"/>
  <c r="AB195" i="6"/>
  <c r="I195" i="6"/>
  <c r="AI195" i="6" s="1"/>
  <c r="G195" i="6" a="1"/>
  <c r="G195" i="6"/>
  <c r="AH195" i="6" s="1"/>
  <c r="F195" i="6"/>
  <c r="AG194" i="6" a="1"/>
  <c r="AG194" i="6"/>
  <c r="AF194" i="6" a="1"/>
  <c r="AF194" i="6"/>
  <c r="AB194" i="6"/>
  <c r="I194" i="6"/>
  <c r="AI194" i="6" s="1"/>
  <c r="G194" i="6" a="1"/>
  <c r="G194" i="6"/>
  <c r="AH194" i="6" s="1"/>
  <c r="F194" i="6"/>
  <c r="AG193" i="6" a="1"/>
  <c r="AG193" i="6"/>
  <c r="AF193" i="6" a="1"/>
  <c r="AF193" i="6"/>
  <c r="AB193" i="6"/>
  <c r="I193" i="6"/>
  <c r="AI193" i="6" s="1"/>
  <c r="G193" i="6" a="1"/>
  <c r="G193" i="6"/>
  <c r="AH193" i="6" s="1"/>
  <c r="F193" i="6"/>
  <c r="AG192" i="6" a="1"/>
  <c r="AG192" i="6"/>
  <c r="AF192" i="6" a="1"/>
  <c r="AF192" i="6"/>
  <c r="AB192" i="6"/>
  <c r="I192" i="6"/>
  <c r="AI192" i="6" s="1"/>
  <c r="G192" i="6" a="1"/>
  <c r="G192" i="6"/>
  <c r="AH192" i="6" s="1"/>
  <c r="F192" i="6"/>
  <c r="AG191" i="6" a="1"/>
  <c r="AG191" i="6"/>
  <c r="AF191" i="6" a="1"/>
  <c r="AF191" i="6"/>
  <c r="AB191" i="6"/>
  <c r="I191" i="6"/>
  <c r="AI191" i="6" s="1"/>
  <c r="G191" i="6" a="1"/>
  <c r="G191" i="6"/>
  <c r="AH191" i="6" s="1"/>
  <c r="F191" i="6"/>
  <c r="AG190" i="6" a="1"/>
  <c r="AG190" i="6"/>
  <c r="AF190" i="6" a="1"/>
  <c r="AF190" i="6"/>
  <c r="AB190" i="6"/>
  <c r="I190" i="6"/>
  <c r="AI190" i="6" s="1"/>
  <c r="G190" i="6" a="1"/>
  <c r="G190" i="6"/>
  <c r="AH190" i="6" s="1"/>
  <c r="F190" i="6"/>
  <c r="AG189" i="6" a="1"/>
  <c r="AG189" i="6"/>
  <c r="AF189" i="6" a="1"/>
  <c r="AF189" i="6"/>
  <c r="AB189" i="6"/>
  <c r="I189" i="6"/>
  <c r="AI189" i="6" s="1"/>
  <c r="G189" i="6" a="1"/>
  <c r="G189" i="6"/>
  <c r="AH189" i="6" s="1"/>
  <c r="F189" i="6"/>
  <c r="AG188" i="6" a="1"/>
  <c r="AG188" i="6"/>
  <c r="AF188" i="6" a="1"/>
  <c r="AF188" i="6"/>
  <c r="AB188" i="6"/>
  <c r="I188" i="6"/>
  <c r="AI188" i="6" s="1"/>
  <c r="G188" i="6" a="1"/>
  <c r="G188" i="6"/>
  <c r="AH188" i="6" s="1"/>
  <c r="F188" i="6"/>
  <c r="AG187" i="6" a="1"/>
  <c r="AG187" i="6"/>
  <c r="AF187" i="6" a="1"/>
  <c r="AF187" i="6"/>
  <c r="AB187" i="6"/>
  <c r="I187" i="6"/>
  <c r="AI187" i="6" s="1"/>
  <c r="G187" i="6" a="1"/>
  <c r="G187" i="6"/>
  <c r="AH187" i="6" s="1"/>
  <c r="F187" i="6"/>
  <c r="AG186" i="6" a="1"/>
  <c r="AG186" i="6"/>
  <c r="AF186" i="6" a="1"/>
  <c r="AF186" i="6"/>
  <c r="AB186" i="6"/>
  <c r="I186" i="6"/>
  <c r="AI186" i="6" s="1"/>
  <c r="G186" i="6" a="1"/>
  <c r="G186" i="6"/>
  <c r="AH186" i="6" s="1"/>
  <c r="F186" i="6"/>
  <c r="AG185" i="6" a="1"/>
  <c r="AG185" i="6"/>
  <c r="AF185" i="6" a="1"/>
  <c r="AF185" i="6"/>
  <c r="AB185" i="6"/>
  <c r="I185" i="6"/>
  <c r="G185" i="6" a="1"/>
  <c r="G185" i="6"/>
  <c r="AH185" i="6" s="1"/>
  <c r="F185" i="6"/>
  <c r="AG184" i="6" a="1"/>
  <c r="AG184" i="6"/>
  <c r="AF184" i="6" a="1"/>
  <c r="AF184" i="6"/>
  <c r="AB184" i="6"/>
  <c r="I184" i="6"/>
  <c r="AI184" i="6" s="1"/>
  <c r="G184" i="6" a="1"/>
  <c r="G184" i="6"/>
  <c r="AH184" i="6" s="1"/>
  <c r="F184" i="6"/>
  <c r="AG183" i="6" a="1"/>
  <c r="AG183" i="6"/>
  <c r="AF183" i="6" a="1"/>
  <c r="AF183" i="6"/>
  <c r="AB183" i="6"/>
  <c r="I183" i="6"/>
  <c r="AI183" i="6" s="1"/>
  <c r="G183" i="6" a="1"/>
  <c r="G183" i="6"/>
  <c r="AH183" i="6" s="1"/>
  <c r="F183" i="6"/>
  <c r="AG182" i="6" a="1"/>
  <c r="AG182" i="6"/>
  <c r="AF182" i="6" a="1"/>
  <c r="AF182" i="6"/>
  <c r="AB182" i="6"/>
  <c r="I182" i="6"/>
  <c r="AI182" i="6" s="1"/>
  <c r="G182" i="6" a="1"/>
  <c r="G182" i="6"/>
  <c r="AH182" i="6" s="1"/>
  <c r="F182" i="6"/>
  <c r="AG181" i="6" a="1"/>
  <c r="AG181" i="6"/>
  <c r="AF181" i="6" a="1"/>
  <c r="AF181" i="6"/>
  <c r="AB181" i="6"/>
  <c r="I181" i="6"/>
  <c r="AI181" i="6" s="1"/>
  <c r="G181" i="6" a="1"/>
  <c r="G181" i="6"/>
  <c r="AH181" i="6" s="1"/>
  <c r="F181" i="6"/>
  <c r="AG180" i="6" a="1"/>
  <c r="AG180" i="6"/>
  <c r="AF180" i="6" a="1"/>
  <c r="AF180" i="6"/>
  <c r="AB180" i="6"/>
  <c r="I180" i="6"/>
  <c r="AI180" i="6" s="1"/>
  <c r="G180" i="6" a="1"/>
  <c r="G180" i="6"/>
  <c r="AH180" i="6" s="1"/>
  <c r="F180" i="6"/>
  <c r="AG179" i="6" a="1"/>
  <c r="AG179" i="6"/>
  <c r="AF179" i="6" a="1"/>
  <c r="AF179" i="6"/>
  <c r="AB179" i="6"/>
  <c r="I179" i="6"/>
  <c r="AI179" i="6" s="1"/>
  <c r="G179" i="6" a="1"/>
  <c r="G179" i="6"/>
  <c r="AH179" i="6" s="1"/>
  <c r="F179" i="6"/>
  <c r="AG178" i="6" a="1"/>
  <c r="AG178" i="6"/>
  <c r="AF178" i="6" a="1"/>
  <c r="AF178" i="6"/>
  <c r="AB178" i="6"/>
  <c r="I178" i="6"/>
  <c r="AI178" i="6" s="1"/>
  <c r="G178" i="6" a="1"/>
  <c r="G178" i="6"/>
  <c r="AH178" i="6" s="1"/>
  <c r="F178" i="6"/>
  <c r="AG177" i="6" a="1"/>
  <c r="AG177" i="6"/>
  <c r="AF177" i="6" a="1"/>
  <c r="AF177" i="6"/>
  <c r="AB177" i="6"/>
  <c r="I177" i="6"/>
  <c r="AI177" i="6" s="1"/>
  <c r="G177" i="6" a="1"/>
  <c r="G177" i="6"/>
  <c r="AH177" i="6" s="1"/>
  <c r="F177" i="6"/>
  <c r="AG176" i="6" a="1"/>
  <c r="AG176" i="6"/>
  <c r="AF176" i="6" a="1"/>
  <c r="AF176" i="6"/>
  <c r="AB176" i="6"/>
  <c r="I176" i="6"/>
  <c r="AI176" i="6" s="1"/>
  <c r="G176" i="6" a="1"/>
  <c r="G176" i="6"/>
  <c r="AH176" i="6" s="1"/>
  <c r="F176" i="6"/>
  <c r="AG175" i="6" a="1"/>
  <c r="AG175" i="6"/>
  <c r="AF175" i="6" a="1"/>
  <c r="AF175" i="6"/>
  <c r="AB175" i="6"/>
  <c r="I175" i="6"/>
  <c r="AI175" i="6" s="1"/>
  <c r="G175" i="6" a="1"/>
  <c r="G175" i="6"/>
  <c r="AH175" i="6" s="1"/>
  <c r="F175" i="6"/>
  <c r="AG174" i="6" a="1"/>
  <c r="AG174" i="6"/>
  <c r="AF174" i="6" a="1"/>
  <c r="AF174" i="6"/>
  <c r="AB174" i="6"/>
  <c r="I174" i="6"/>
  <c r="AI174" i="6" s="1"/>
  <c r="G174" i="6" a="1"/>
  <c r="G174" i="6"/>
  <c r="AH174" i="6" s="1"/>
  <c r="F174" i="6"/>
  <c r="AG173" i="6" a="1"/>
  <c r="AG173" i="6"/>
  <c r="AF173" i="6" a="1"/>
  <c r="AF173" i="6"/>
  <c r="AB173" i="6"/>
  <c r="I173" i="6"/>
  <c r="AI173" i="6" s="1"/>
  <c r="G173" i="6" a="1"/>
  <c r="G173" i="6"/>
  <c r="AH173" i="6" s="1"/>
  <c r="F173" i="6"/>
  <c r="AG172" i="6" a="1"/>
  <c r="AG172" i="6"/>
  <c r="AF172" i="6" a="1"/>
  <c r="AF172" i="6"/>
  <c r="AB172" i="6"/>
  <c r="I172" i="6"/>
  <c r="AI172" i="6" s="1"/>
  <c r="G172" i="6" a="1"/>
  <c r="G172" i="6"/>
  <c r="AH172" i="6" s="1"/>
  <c r="F172" i="6"/>
  <c r="AG171" i="6" a="1"/>
  <c r="AG171" i="6"/>
  <c r="AF171" i="6" a="1"/>
  <c r="AF171" i="6"/>
  <c r="AB171" i="6"/>
  <c r="I171" i="6"/>
  <c r="AI171" i="6" s="1"/>
  <c r="G171" i="6" a="1"/>
  <c r="G171" i="6"/>
  <c r="AH171" i="6" s="1"/>
  <c r="F171" i="6"/>
  <c r="AG170" i="6" a="1"/>
  <c r="AG170" i="6"/>
  <c r="AF170" i="6" a="1"/>
  <c r="AF170" i="6"/>
  <c r="AB170" i="6"/>
  <c r="I170" i="6"/>
  <c r="AI170" i="6" s="1"/>
  <c r="G170" i="6" a="1"/>
  <c r="G170" i="6"/>
  <c r="AH170" i="6" s="1"/>
  <c r="F170" i="6"/>
  <c r="AG169" i="6" a="1"/>
  <c r="AG169" i="6"/>
  <c r="AF169" i="6" a="1"/>
  <c r="AF169" i="6"/>
  <c r="AB169" i="6"/>
  <c r="I169" i="6"/>
  <c r="AI169" i="6" s="1"/>
  <c r="G169" i="6" a="1"/>
  <c r="G169" i="6"/>
  <c r="AH169" i="6" s="1"/>
  <c r="F169" i="6"/>
  <c r="AG168" i="6" a="1"/>
  <c r="AG168" i="6"/>
  <c r="AF168" i="6" a="1"/>
  <c r="AF168" i="6"/>
  <c r="AB168" i="6"/>
  <c r="I168" i="6"/>
  <c r="AI168" i="6" s="1"/>
  <c r="G168" i="6" a="1"/>
  <c r="G168" i="6"/>
  <c r="AH168" i="6" s="1"/>
  <c r="F168" i="6"/>
  <c r="AG167" i="6" a="1"/>
  <c r="AG167" i="6"/>
  <c r="AF167" i="6" a="1"/>
  <c r="AF167" i="6"/>
  <c r="AB167" i="6"/>
  <c r="I167" i="6"/>
  <c r="G167" i="6" a="1"/>
  <c r="G167" i="6"/>
  <c r="AH167" i="6" s="1"/>
  <c r="F167" i="6"/>
  <c r="AG166" i="6" a="1"/>
  <c r="AG166" i="6"/>
  <c r="AF166" i="6" a="1"/>
  <c r="AF166" i="6"/>
  <c r="AB166" i="6"/>
  <c r="I166" i="6"/>
  <c r="AI166" i="6" s="1"/>
  <c r="G166" i="6" a="1"/>
  <c r="G166" i="6"/>
  <c r="AH166" i="6" s="1"/>
  <c r="F166" i="6"/>
  <c r="AG165" i="6" a="1"/>
  <c r="AG165" i="6"/>
  <c r="AF165" i="6" a="1"/>
  <c r="AF165" i="6"/>
  <c r="AB165" i="6"/>
  <c r="I165" i="6"/>
  <c r="AI165" i="6" s="1"/>
  <c r="G165" i="6" a="1"/>
  <c r="G165" i="6"/>
  <c r="AH165" i="6" s="1"/>
  <c r="F165" i="6"/>
  <c r="AG164" i="6" a="1"/>
  <c r="AG164" i="6"/>
  <c r="AF164" i="6" a="1"/>
  <c r="AF164" i="6"/>
  <c r="AB164" i="6"/>
  <c r="I164" i="6"/>
  <c r="AI164" i="6" s="1"/>
  <c r="G164" i="6" a="1"/>
  <c r="G164" i="6"/>
  <c r="AH164" i="6" s="1"/>
  <c r="F164" i="6"/>
  <c r="AG163" i="6" a="1"/>
  <c r="AG163" i="6"/>
  <c r="AF163" i="6" a="1"/>
  <c r="AF163" i="6"/>
  <c r="AB163" i="6"/>
  <c r="I163" i="6"/>
  <c r="AI163" i="6" s="1"/>
  <c r="G163" i="6" a="1"/>
  <c r="G163" i="6"/>
  <c r="AH163" i="6" s="1"/>
  <c r="F163" i="6"/>
  <c r="AG162" i="6" a="1"/>
  <c r="AG162" i="6"/>
  <c r="AF162" i="6" a="1"/>
  <c r="AF162" i="6"/>
  <c r="AB162" i="6"/>
  <c r="I162" i="6"/>
  <c r="AI162" i="6" s="1"/>
  <c r="G162" i="6" a="1"/>
  <c r="G162" i="6"/>
  <c r="AH162" i="6" s="1"/>
  <c r="F162" i="6"/>
  <c r="AG161" i="6" a="1"/>
  <c r="AG161" i="6"/>
  <c r="AF161" i="6" a="1"/>
  <c r="AF161" i="6"/>
  <c r="AB161" i="6"/>
  <c r="I161" i="6"/>
  <c r="AI161" i="6" s="1"/>
  <c r="G161" i="6" a="1"/>
  <c r="G161" i="6"/>
  <c r="AH161" i="6" s="1"/>
  <c r="F161" i="6"/>
  <c r="AG160" i="6" a="1"/>
  <c r="AG160" i="6"/>
  <c r="AF160" i="6" a="1"/>
  <c r="AF160" i="6"/>
  <c r="AB160" i="6"/>
  <c r="I160" i="6"/>
  <c r="AI160" i="6" s="1"/>
  <c r="G160" i="6" a="1"/>
  <c r="G160" i="6"/>
  <c r="AH160" i="6" s="1"/>
  <c r="F160" i="6"/>
  <c r="AG159" i="6" a="1"/>
  <c r="AG159" i="6"/>
  <c r="AF159" i="6" a="1"/>
  <c r="AF159" i="6"/>
  <c r="AB159" i="6"/>
  <c r="I159" i="6"/>
  <c r="AI159" i="6" s="1"/>
  <c r="G159" i="6" a="1"/>
  <c r="G159" i="6"/>
  <c r="AH159" i="6" s="1"/>
  <c r="F159" i="6"/>
  <c r="AG158" i="6" a="1"/>
  <c r="AG158" i="6"/>
  <c r="AF158" i="6" a="1"/>
  <c r="AF158" i="6"/>
  <c r="AB158" i="6"/>
  <c r="I158" i="6"/>
  <c r="AI158" i="6" s="1"/>
  <c r="G158" i="6" a="1"/>
  <c r="G158" i="6"/>
  <c r="AH158" i="6" s="1"/>
  <c r="F158" i="6"/>
  <c r="AG157" i="6" a="1"/>
  <c r="AG157" i="6"/>
  <c r="AF157" i="6" a="1"/>
  <c r="AF157" i="6"/>
  <c r="AB157" i="6"/>
  <c r="I157" i="6"/>
  <c r="AI157" i="6" s="1"/>
  <c r="G157" i="6" a="1"/>
  <c r="G157" i="6"/>
  <c r="AH157" i="6" s="1"/>
  <c r="F157" i="6"/>
  <c r="AG156" i="6" a="1"/>
  <c r="AG156" i="6"/>
  <c r="AF156" i="6" a="1"/>
  <c r="AF156" i="6"/>
  <c r="AB156" i="6"/>
  <c r="I156" i="6"/>
  <c r="AI156" i="6" s="1"/>
  <c r="G156" i="6" a="1"/>
  <c r="G156" i="6"/>
  <c r="AH156" i="6" s="1"/>
  <c r="F156" i="6"/>
  <c r="AG155" i="6" a="1"/>
  <c r="AG155" i="6"/>
  <c r="AF155" i="6" a="1"/>
  <c r="AF155" i="6"/>
  <c r="AB155" i="6"/>
  <c r="I155" i="6"/>
  <c r="AI155" i="6" s="1"/>
  <c r="G155" i="6" a="1"/>
  <c r="G155" i="6"/>
  <c r="AH155" i="6" s="1"/>
  <c r="F155" i="6"/>
  <c r="AG154" i="6" a="1"/>
  <c r="AG154" i="6"/>
  <c r="AF154" i="6" a="1"/>
  <c r="AF154" i="6"/>
  <c r="AB154" i="6"/>
  <c r="I154" i="6"/>
  <c r="AI154" i="6" s="1"/>
  <c r="G154" i="6" a="1"/>
  <c r="G154" i="6"/>
  <c r="AH154" i="6" s="1"/>
  <c r="F154" i="6"/>
  <c r="AG153" i="6" a="1"/>
  <c r="AG153" i="6"/>
  <c r="AF153" i="6" a="1"/>
  <c r="AF153" i="6"/>
  <c r="AB153" i="6"/>
  <c r="I153" i="6"/>
  <c r="AI153" i="6" s="1"/>
  <c r="G153" i="6" a="1"/>
  <c r="G153" i="6"/>
  <c r="AH153" i="6" s="1"/>
  <c r="F153" i="6"/>
  <c r="AG152" i="6" a="1"/>
  <c r="AG152" i="6"/>
  <c r="AF152" i="6" a="1"/>
  <c r="AF152" i="6"/>
  <c r="AB152" i="6"/>
  <c r="I152" i="6"/>
  <c r="AI152" i="6" s="1"/>
  <c r="G152" i="6" a="1"/>
  <c r="G152" i="6"/>
  <c r="AH152" i="6" s="1"/>
  <c r="F152" i="6"/>
  <c r="AG151" i="6" a="1"/>
  <c r="AG151" i="6"/>
  <c r="AF151" i="6" a="1"/>
  <c r="AF151" i="6"/>
  <c r="AB151" i="6"/>
  <c r="I151" i="6"/>
  <c r="AI151" i="6" s="1"/>
  <c r="G151" i="6" a="1"/>
  <c r="G151" i="6"/>
  <c r="AH151" i="6" s="1"/>
  <c r="F151" i="6"/>
  <c r="AG150" i="6" a="1"/>
  <c r="AG150" i="6"/>
  <c r="AF150" i="6" a="1"/>
  <c r="AF150" i="6"/>
  <c r="AB150" i="6"/>
  <c r="I150" i="6"/>
  <c r="AI150" i="6" s="1"/>
  <c r="G150" i="6" a="1"/>
  <c r="G150" i="6"/>
  <c r="AH150" i="6" s="1"/>
  <c r="F150" i="6"/>
  <c r="AG149" i="6" a="1"/>
  <c r="AG149" i="6"/>
  <c r="AF149" i="6" a="1"/>
  <c r="AF149" i="6"/>
  <c r="AB149" i="6"/>
  <c r="I149" i="6"/>
  <c r="G149" i="6" a="1"/>
  <c r="G149" i="6"/>
  <c r="AH149" i="6" s="1"/>
  <c r="F149" i="6"/>
  <c r="AG148" i="6" a="1"/>
  <c r="AG148" i="6"/>
  <c r="AF148" i="6" a="1"/>
  <c r="AF148" i="6"/>
  <c r="AB148" i="6"/>
  <c r="I148" i="6"/>
  <c r="AI148" i="6" s="1"/>
  <c r="G148" i="6" a="1"/>
  <c r="G148" i="6"/>
  <c r="AH148" i="6" s="1"/>
  <c r="F148" i="6"/>
  <c r="AG147" i="6" a="1"/>
  <c r="AG147" i="6"/>
  <c r="AF147" i="6" a="1"/>
  <c r="AF147" i="6"/>
  <c r="AB147" i="6"/>
  <c r="I147" i="6"/>
  <c r="AI147" i="6" s="1"/>
  <c r="G147" i="6" a="1"/>
  <c r="G147" i="6"/>
  <c r="AH147" i="6" s="1"/>
  <c r="F147" i="6"/>
  <c r="AG146" i="6" a="1"/>
  <c r="AG146" i="6"/>
  <c r="AF146" i="6" a="1"/>
  <c r="AF146" i="6"/>
  <c r="AB146" i="6"/>
  <c r="I146" i="6"/>
  <c r="AI146" i="6" s="1"/>
  <c r="G146" i="6" a="1"/>
  <c r="G146" i="6"/>
  <c r="AH146" i="6" s="1"/>
  <c r="F146" i="6"/>
  <c r="AG145" i="6" a="1"/>
  <c r="AG145" i="6"/>
  <c r="AF145" i="6" a="1"/>
  <c r="AF145" i="6"/>
  <c r="AB145" i="6"/>
  <c r="I145" i="6"/>
  <c r="AI145" i="6" s="1"/>
  <c r="G145" i="6" a="1"/>
  <c r="G145" i="6"/>
  <c r="AH145" i="6" s="1"/>
  <c r="F145" i="6"/>
  <c r="AG144" i="6" a="1"/>
  <c r="AG144" i="6"/>
  <c r="AF144" i="6" a="1"/>
  <c r="AF144" i="6"/>
  <c r="AB144" i="6"/>
  <c r="I144" i="6"/>
  <c r="AI144" i="6" s="1"/>
  <c r="G144" i="6" a="1"/>
  <c r="G144" i="6"/>
  <c r="AH144" i="6" s="1"/>
  <c r="F144" i="6"/>
  <c r="AG143" i="6" a="1"/>
  <c r="AG143" i="6"/>
  <c r="AF143" i="6" a="1"/>
  <c r="AF143" i="6"/>
  <c r="AB143" i="6"/>
  <c r="I143" i="6"/>
  <c r="AI143" i="6" s="1"/>
  <c r="G143" i="6" a="1"/>
  <c r="G143" i="6"/>
  <c r="AH143" i="6" s="1"/>
  <c r="F143" i="6"/>
  <c r="AG142" i="6" a="1"/>
  <c r="AG142" i="6"/>
  <c r="AF142" i="6" a="1"/>
  <c r="AF142" i="6"/>
  <c r="AB142" i="6"/>
  <c r="I142" i="6"/>
  <c r="AI142" i="6" s="1"/>
  <c r="G142" i="6" a="1"/>
  <c r="G142" i="6"/>
  <c r="AH142" i="6" s="1"/>
  <c r="F142" i="6"/>
  <c r="AG141" i="6" a="1"/>
  <c r="AG141" i="6"/>
  <c r="AF141" i="6" a="1"/>
  <c r="AF141" i="6"/>
  <c r="AB141" i="6"/>
  <c r="I141" i="6"/>
  <c r="AI141" i="6" s="1"/>
  <c r="G141" i="6" a="1"/>
  <c r="G141" i="6"/>
  <c r="AH141" i="6" s="1"/>
  <c r="F141" i="6"/>
  <c r="AG140" i="6" a="1"/>
  <c r="AG140" i="6"/>
  <c r="AF140" i="6" a="1"/>
  <c r="AF140" i="6"/>
  <c r="AB140" i="6"/>
  <c r="I140" i="6"/>
  <c r="AI140" i="6" s="1"/>
  <c r="G140" i="6" a="1"/>
  <c r="G140" i="6"/>
  <c r="AH140" i="6" s="1"/>
  <c r="F140" i="6"/>
  <c r="AG139" i="6" a="1"/>
  <c r="AG139" i="6"/>
  <c r="AF139" i="6" a="1"/>
  <c r="AF139" i="6"/>
  <c r="AB139" i="6"/>
  <c r="I139" i="6"/>
  <c r="AI139" i="6" s="1"/>
  <c r="G139" i="6" a="1"/>
  <c r="G139" i="6"/>
  <c r="AH139" i="6" s="1"/>
  <c r="F139" i="6"/>
  <c r="AG138" i="6" a="1"/>
  <c r="AG138" i="6"/>
  <c r="AF138" i="6" a="1"/>
  <c r="AF138" i="6"/>
  <c r="AB138" i="6"/>
  <c r="I138" i="6"/>
  <c r="AI138" i="6" s="1"/>
  <c r="G138" i="6" a="1"/>
  <c r="G138" i="6"/>
  <c r="AH138" i="6" s="1"/>
  <c r="F138" i="6"/>
  <c r="AG137" i="6" a="1"/>
  <c r="AG137" i="6"/>
  <c r="AF137" i="6" a="1"/>
  <c r="AF137" i="6"/>
  <c r="AB137" i="6"/>
  <c r="I137" i="6"/>
  <c r="AI137" i="6" s="1"/>
  <c r="G137" i="6" a="1"/>
  <c r="G137" i="6"/>
  <c r="AH137" i="6" s="1"/>
  <c r="F137" i="6"/>
  <c r="AG136" i="6" a="1"/>
  <c r="AG136" i="6"/>
  <c r="AF136" i="6" a="1"/>
  <c r="AF136" i="6"/>
  <c r="AB136" i="6"/>
  <c r="I136" i="6"/>
  <c r="AI136" i="6" s="1"/>
  <c r="G136" i="6" a="1"/>
  <c r="G136" i="6"/>
  <c r="AH136" i="6" s="1"/>
  <c r="F136" i="6"/>
  <c r="AG135" i="6" a="1"/>
  <c r="AG135" i="6"/>
  <c r="AF135" i="6" a="1"/>
  <c r="AF135" i="6"/>
  <c r="AB135" i="6"/>
  <c r="I135" i="6"/>
  <c r="AI135" i="6" s="1"/>
  <c r="G135" i="6" a="1"/>
  <c r="G135" i="6"/>
  <c r="AH135" i="6" s="1"/>
  <c r="F135" i="6"/>
  <c r="AG134" i="6" a="1"/>
  <c r="AG134" i="6"/>
  <c r="AF134" i="6" a="1"/>
  <c r="AF134" i="6"/>
  <c r="AB134" i="6"/>
  <c r="I134" i="6"/>
  <c r="AI134" i="6" s="1"/>
  <c r="G134" i="6" a="1"/>
  <c r="G134" i="6"/>
  <c r="AH134" i="6" s="1"/>
  <c r="F134" i="6"/>
  <c r="AG133" i="6" a="1"/>
  <c r="AG133" i="6"/>
  <c r="AF133" i="6" a="1"/>
  <c r="AF133" i="6"/>
  <c r="AB133" i="6"/>
  <c r="I133" i="6"/>
  <c r="AI133" i="6" s="1"/>
  <c r="G133" i="6" a="1"/>
  <c r="G133" i="6"/>
  <c r="AH133" i="6" s="1"/>
  <c r="F133" i="6"/>
  <c r="AG132" i="6" a="1"/>
  <c r="AG132" i="6"/>
  <c r="AF132" i="6" a="1"/>
  <c r="AF132" i="6"/>
  <c r="AB132" i="6"/>
  <c r="I132" i="6"/>
  <c r="AI132" i="6" s="1"/>
  <c r="G132" i="6" a="1"/>
  <c r="G132" i="6"/>
  <c r="AH132" i="6" s="1"/>
  <c r="F132" i="6"/>
  <c r="AG131" i="6" a="1"/>
  <c r="AG131" i="6"/>
  <c r="AF131" i="6" a="1"/>
  <c r="AF131" i="6"/>
  <c r="AB131" i="6"/>
  <c r="I131" i="6"/>
  <c r="G131" i="6" a="1"/>
  <c r="G131" i="6"/>
  <c r="AH131" i="6" s="1"/>
  <c r="F131" i="6"/>
  <c r="AG130" i="6" a="1"/>
  <c r="AG130" i="6"/>
  <c r="AF130" i="6" a="1"/>
  <c r="AF130" i="6"/>
  <c r="AB130" i="6"/>
  <c r="I130" i="6"/>
  <c r="AI130" i="6" s="1"/>
  <c r="G130" i="6" a="1"/>
  <c r="G130" i="6"/>
  <c r="AH130" i="6" s="1"/>
  <c r="F130" i="6"/>
  <c r="AG129" i="6" a="1"/>
  <c r="AG129" i="6"/>
  <c r="AF129" i="6" a="1"/>
  <c r="AF129" i="6"/>
  <c r="AB129" i="6"/>
  <c r="I129" i="6"/>
  <c r="AI129" i="6" s="1"/>
  <c r="G129" i="6" a="1"/>
  <c r="G129" i="6"/>
  <c r="AH129" i="6" s="1"/>
  <c r="F129" i="6"/>
  <c r="AG128" i="6" a="1"/>
  <c r="AG128" i="6"/>
  <c r="AF128" i="6" a="1"/>
  <c r="AF128" i="6"/>
  <c r="AB128" i="6"/>
  <c r="I128" i="6"/>
  <c r="AI128" i="6" s="1"/>
  <c r="G128" i="6" a="1"/>
  <c r="G128" i="6"/>
  <c r="AH128" i="6" s="1"/>
  <c r="F128" i="6"/>
  <c r="AG127" i="6" a="1"/>
  <c r="AG127" i="6"/>
  <c r="AF127" i="6" a="1"/>
  <c r="AF127" i="6"/>
  <c r="AB127" i="6"/>
  <c r="I127" i="6"/>
  <c r="AI127" i="6" s="1"/>
  <c r="G127" i="6" a="1"/>
  <c r="G127" i="6"/>
  <c r="AH127" i="6" s="1"/>
  <c r="F127" i="6"/>
  <c r="AG126" i="6" a="1"/>
  <c r="AG126" i="6"/>
  <c r="AF126" i="6" a="1"/>
  <c r="AF126" i="6"/>
  <c r="AB126" i="6"/>
  <c r="I126" i="6"/>
  <c r="AI126" i="6" s="1"/>
  <c r="G126" i="6" a="1"/>
  <c r="G126" i="6"/>
  <c r="AH126" i="6" s="1"/>
  <c r="F126" i="6"/>
  <c r="AG125" i="6" a="1"/>
  <c r="AG125" i="6"/>
  <c r="AF125" i="6" a="1"/>
  <c r="AF125" i="6"/>
  <c r="AB125" i="6"/>
  <c r="I125" i="6"/>
  <c r="AI125" i="6" s="1"/>
  <c r="G125" i="6" a="1"/>
  <c r="G125" i="6"/>
  <c r="AH125" i="6" s="1"/>
  <c r="F125" i="6"/>
  <c r="AG124" i="6" a="1"/>
  <c r="AG124" i="6"/>
  <c r="AF124" i="6" a="1"/>
  <c r="AF124" i="6"/>
  <c r="AB124" i="6"/>
  <c r="I124" i="6"/>
  <c r="AI124" i="6" s="1"/>
  <c r="G124" i="6" a="1"/>
  <c r="G124" i="6"/>
  <c r="AH124" i="6" s="1"/>
  <c r="F124" i="6"/>
  <c r="AG123" i="6" a="1"/>
  <c r="AG123" i="6"/>
  <c r="AF123" i="6" a="1"/>
  <c r="AF123" i="6"/>
  <c r="AB123" i="6"/>
  <c r="I123" i="6"/>
  <c r="AI123" i="6" s="1"/>
  <c r="G123" i="6" a="1"/>
  <c r="G123" i="6"/>
  <c r="AH123" i="6" s="1"/>
  <c r="F123" i="6"/>
  <c r="AG122" i="6" a="1"/>
  <c r="AG122" i="6"/>
  <c r="AF122" i="6" a="1"/>
  <c r="AF122" i="6"/>
  <c r="AB122" i="6"/>
  <c r="I122" i="6"/>
  <c r="AI122" i="6" s="1"/>
  <c r="G122" i="6" a="1"/>
  <c r="G122" i="6"/>
  <c r="AH122" i="6" s="1"/>
  <c r="F122" i="6"/>
  <c r="AG121" i="6" a="1"/>
  <c r="AG121" i="6"/>
  <c r="AF121" i="6" a="1"/>
  <c r="AF121" i="6"/>
  <c r="AB121" i="6"/>
  <c r="I121" i="6"/>
  <c r="AI121" i="6" s="1"/>
  <c r="G121" i="6" a="1"/>
  <c r="G121" i="6"/>
  <c r="AH121" i="6" s="1"/>
  <c r="F121" i="6"/>
  <c r="AG120" i="6" a="1"/>
  <c r="AG120" i="6"/>
  <c r="AF120" i="6" a="1"/>
  <c r="AF120" i="6"/>
  <c r="AB120" i="6"/>
  <c r="I120" i="6"/>
  <c r="AI120" i="6" s="1"/>
  <c r="G120" i="6" a="1"/>
  <c r="G120" i="6"/>
  <c r="AH120" i="6" s="1"/>
  <c r="F120" i="6"/>
  <c r="AG119" i="6" a="1"/>
  <c r="AG119" i="6"/>
  <c r="AF119" i="6" a="1"/>
  <c r="AF119" i="6"/>
  <c r="AB119" i="6"/>
  <c r="I119" i="6"/>
  <c r="AI119" i="6" s="1"/>
  <c r="G119" i="6" a="1"/>
  <c r="G119" i="6"/>
  <c r="AH119" i="6" s="1"/>
  <c r="F119" i="6"/>
  <c r="AG118" i="6" a="1"/>
  <c r="AG118" i="6"/>
  <c r="AF118" i="6" a="1"/>
  <c r="AF118" i="6"/>
  <c r="AB118" i="6"/>
  <c r="I118" i="6"/>
  <c r="AI118" i="6" s="1"/>
  <c r="G118" i="6" a="1"/>
  <c r="G118" i="6"/>
  <c r="AH118" i="6" s="1"/>
  <c r="F118" i="6"/>
  <c r="AG117" i="6" a="1"/>
  <c r="AG117" i="6"/>
  <c r="AF117" i="6" a="1"/>
  <c r="AF117" i="6"/>
  <c r="AB117" i="6"/>
  <c r="I117" i="6"/>
  <c r="AI117" i="6" s="1"/>
  <c r="G117" i="6" a="1"/>
  <c r="G117" i="6"/>
  <c r="AH117" i="6" s="1"/>
  <c r="F117" i="6"/>
  <c r="AG116" i="6" a="1"/>
  <c r="AG116" i="6"/>
  <c r="AF116" i="6" a="1"/>
  <c r="AF116" i="6"/>
  <c r="AB116" i="6"/>
  <c r="I116" i="6"/>
  <c r="AI116" i="6" s="1"/>
  <c r="G116" i="6" a="1"/>
  <c r="G116" i="6"/>
  <c r="AH116" i="6" s="1"/>
  <c r="F116" i="6"/>
  <c r="AG115" i="6" a="1"/>
  <c r="AG115" i="6"/>
  <c r="AF115" i="6" a="1"/>
  <c r="AF115" i="6"/>
  <c r="AB115" i="6"/>
  <c r="I115" i="6"/>
  <c r="AI115" i="6" s="1"/>
  <c r="G115" i="6" a="1"/>
  <c r="G115" i="6"/>
  <c r="AH115" i="6" s="1"/>
  <c r="F115" i="6"/>
  <c r="AG114" i="6" a="1"/>
  <c r="AG114" i="6"/>
  <c r="AF114" i="6" a="1"/>
  <c r="AF114" i="6"/>
  <c r="AB114" i="6"/>
  <c r="I114" i="6"/>
  <c r="AI114" i="6" s="1"/>
  <c r="G114" i="6" a="1"/>
  <c r="G114" i="6"/>
  <c r="AH114" i="6" s="1"/>
  <c r="F114" i="6"/>
  <c r="AG113" i="6" a="1"/>
  <c r="AG113" i="6"/>
  <c r="AF113" i="6" a="1"/>
  <c r="AF113" i="6"/>
  <c r="AB113" i="6"/>
  <c r="I113" i="6"/>
  <c r="G113" i="6" a="1"/>
  <c r="G113" i="6"/>
  <c r="AH113" i="6" s="1"/>
  <c r="F113" i="6"/>
  <c r="AG112" i="6" a="1"/>
  <c r="AG112" i="6"/>
  <c r="AF112" i="6" a="1"/>
  <c r="AF112" i="6"/>
  <c r="AB112" i="6"/>
  <c r="I112" i="6"/>
  <c r="AI112" i="6" s="1"/>
  <c r="G112" i="6" a="1"/>
  <c r="G112" i="6"/>
  <c r="AH112" i="6" s="1"/>
  <c r="F112" i="6"/>
  <c r="AG111" i="6" a="1"/>
  <c r="AG111" i="6"/>
  <c r="AF111" i="6" a="1"/>
  <c r="AF111" i="6"/>
  <c r="AB111" i="6"/>
  <c r="I111" i="6"/>
  <c r="AI111" i="6" s="1"/>
  <c r="G111" i="6" a="1"/>
  <c r="G111" i="6"/>
  <c r="AH111" i="6" s="1"/>
  <c r="F111" i="6"/>
  <c r="AG110" i="6" a="1"/>
  <c r="AG110" i="6"/>
  <c r="AF110" i="6" a="1"/>
  <c r="AF110" i="6"/>
  <c r="AB110" i="6"/>
  <c r="I110" i="6"/>
  <c r="AI110" i="6" s="1"/>
  <c r="G110" i="6" a="1"/>
  <c r="G110" i="6"/>
  <c r="AH110" i="6" s="1"/>
  <c r="F110" i="6"/>
  <c r="AG109" i="6" a="1"/>
  <c r="AG109" i="6"/>
  <c r="AF109" i="6" a="1"/>
  <c r="AF109" i="6"/>
  <c r="AB109" i="6"/>
  <c r="I109" i="6"/>
  <c r="AI109" i="6" s="1"/>
  <c r="G109" i="6" a="1"/>
  <c r="G109" i="6"/>
  <c r="AH109" i="6" s="1"/>
  <c r="F109" i="6"/>
  <c r="AG108" i="6" a="1"/>
  <c r="AG108" i="6"/>
  <c r="AF108" i="6" a="1"/>
  <c r="AF108" i="6"/>
  <c r="AB108" i="6"/>
  <c r="I108" i="6"/>
  <c r="AI108" i="6" s="1"/>
  <c r="G108" i="6" a="1"/>
  <c r="G108" i="6"/>
  <c r="AH108" i="6" s="1"/>
  <c r="F108" i="6"/>
  <c r="AG107" i="6" a="1"/>
  <c r="AG107" i="6"/>
  <c r="AF107" i="6" a="1"/>
  <c r="AF107" i="6"/>
  <c r="AB107" i="6"/>
  <c r="I107" i="6"/>
  <c r="AI107" i="6" s="1"/>
  <c r="G107" i="6" a="1"/>
  <c r="G107" i="6"/>
  <c r="AH107" i="6" s="1"/>
  <c r="F107" i="6"/>
  <c r="AG106" i="6" a="1"/>
  <c r="AG106" i="6"/>
  <c r="AF106" i="6" a="1"/>
  <c r="AF106" i="6"/>
  <c r="AB106" i="6"/>
  <c r="I106" i="6"/>
  <c r="AI106" i="6" s="1"/>
  <c r="G106" i="6" a="1"/>
  <c r="G106" i="6"/>
  <c r="AH106" i="6" s="1"/>
  <c r="F106" i="6"/>
  <c r="AG105" i="6" a="1"/>
  <c r="AG105" i="6"/>
  <c r="AF105" i="6" a="1"/>
  <c r="AF105" i="6"/>
  <c r="AB105" i="6"/>
  <c r="I105" i="6"/>
  <c r="AI105" i="6" s="1"/>
  <c r="G105" i="6" a="1"/>
  <c r="G105" i="6"/>
  <c r="AH105" i="6" s="1"/>
  <c r="F105" i="6"/>
  <c r="AG104" i="6" a="1"/>
  <c r="AG104" i="6"/>
  <c r="AF104" i="6" a="1"/>
  <c r="AF104" i="6"/>
  <c r="AB104" i="6"/>
  <c r="I104" i="6"/>
  <c r="AI104" i="6" s="1"/>
  <c r="G104" i="6" a="1"/>
  <c r="G104" i="6"/>
  <c r="AH104" i="6" s="1"/>
  <c r="F104" i="6"/>
  <c r="AG103" i="6" a="1"/>
  <c r="AG103" i="6"/>
  <c r="AF103" i="6" a="1"/>
  <c r="AF103" i="6"/>
  <c r="AB103" i="6"/>
  <c r="I103" i="6"/>
  <c r="AI103" i="6" s="1"/>
  <c r="G103" i="6" a="1"/>
  <c r="G103" i="6"/>
  <c r="AH103" i="6" s="1"/>
  <c r="F103" i="6"/>
  <c r="AG102" i="6" a="1"/>
  <c r="AG102" i="6"/>
  <c r="AF102" i="6" a="1"/>
  <c r="AF102" i="6"/>
  <c r="AB102" i="6"/>
  <c r="I102" i="6"/>
  <c r="AI102" i="6" s="1"/>
  <c r="G102" i="6" a="1"/>
  <c r="G102" i="6"/>
  <c r="AH102" i="6" s="1"/>
  <c r="F102" i="6"/>
  <c r="AG101" i="6" a="1"/>
  <c r="AG101" i="6"/>
  <c r="AF101" i="6" a="1"/>
  <c r="AF101" i="6"/>
  <c r="AB101" i="6"/>
  <c r="I101" i="6"/>
  <c r="AI101" i="6" s="1"/>
  <c r="G101" i="6" a="1"/>
  <c r="G101" i="6"/>
  <c r="AH101" i="6" s="1"/>
  <c r="F101" i="6"/>
  <c r="AG100" i="6" a="1"/>
  <c r="AG100" i="6"/>
  <c r="AF100" i="6" a="1"/>
  <c r="AF100" i="6"/>
  <c r="AB100" i="6"/>
  <c r="I100" i="6"/>
  <c r="AI100" i="6" s="1"/>
  <c r="G100" i="6" a="1"/>
  <c r="G100" i="6"/>
  <c r="AH100" i="6" s="1"/>
  <c r="F100" i="6"/>
  <c r="AG99" i="6" a="1"/>
  <c r="AG99" i="6"/>
  <c r="AF99" i="6" a="1"/>
  <c r="AF99" i="6"/>
  <c r="AB99" i="6"/>
  <c r="I99" i="6"/>
  <c r="AI99" i="6" s="1"/>
  <c r="G99" i="6" a="1"/>
  <c r="G99" i="6"/>
  <c r="AH99" i="6" s="1"/>
  <c r="F99" i="6"/>
  <c r="AG98" i="6" a="1"/>
  <c r="AG98" i="6"/>
  <c r="AF98" i="6" a="1"/>
  <c r="AF98" i="6"/>
  <c r="AB98" i="6"/>
  <c r="I98" i="6"/>
  <c r="AI98" i="6" s="1"/>
  <c r="G98" i="6" a="1"/>
  <c r="G98" i="6"/>
  <c r="AH98" i="6" s="1"/>
  <c r="F98" i="6"/>
  <c r="AG97" i="6" a="1"/>
  <c r="AG97" i="6"/>
  <c r="AF97" i="6" a="1"/>
  <c r="AF97" i="6"/>
  <c r="AB97" i="6"/>
  <c r="I97" i="6"/>
  <c r="AI97" i="6" s="1"/>
  <c r="G97" i="6" a="1"/>
  <c r="G97" i="6"/>
  <c r="AH97" i="6" s="1"/>
  <c r="F97" i="6"/>
  <c r="AG96" i="6" a="1"/>
  <c r="AG96" i="6"/>
  <c r="AF96" i="6" a="1"/>
  <c r="AF96" i="6"/>
  <c r="AB96" i="6"/>
  <c r="I96" i="6"/>
  <c r="AI96" i="6" s="1"/>
  <c r="G96" i="6" a="1"/>
  <c r="G96" i="6"/>
  <c r="AH96" i="6" s="1"/>
  <c r="F96" i="6"/>
  <c r="AG95" i="6" a="1"/>
  <c r="AG95" i="6"/>
  <c r="AF95" i="6" a="1"/>
  <c r="AF95" i="6"/>
  <c r="AB95" i="6"/>
  <c r="I95" i="6"/>
  <c r="G95" i="6" a="1"/>
  <c r="G95" i="6"/>
  <c r="AH95" i="6" s="1"/>
  <c r="F95" i="6"/>
  <c r="AG94" i="6" a="1"/>
  <c r="AG94" i="6"/>
  <c r="AF94" i="6" a="1"/>
  <c r="AF94" i="6"/>
  <c r="AB94" i="6"/>
  <c r="I94" i="6"/>
  <c r="AI94" i="6" s="1"/>
  <c r="G94" i="6" a="1"/>
  <c r="G94" i="6"/>
  <c r="AH94" i="6" s="1"/>
  <c r="F94" i="6"/>
  <c r="AG93" i="6" a="1"/>
  <c r="AG93" i="6"/>
  <c r="AF93" i="6" a="1"/>
  <c r="AF93" i="6"/>
  <c r="AB93" i="6"/>
  <c r="I93" i="6"/>
  <c r="AI93" i="6" s="1"/>
  <c r="G93" i="6" a="1"/>
  <c r="G93" i="6"/>
  <c r="AH93" i="6" s="1"/>
  <c r="F93" i="6"/>
  <c r="AG92" i="6" a="1"/>
  <c r="AG92" i="6"/>
  <c r="AF92" i="6" a="1"/>
  <c r="AF92" i="6"/>
  <c r="AB92" i="6"/>
  <c r="I92" i="6"/>
  <c r="AI92" i="6" s="1"/>
  <c r="G92" i="6" a="1"/>
  <c r="G92" i="6"/>
  <c r="AH92" i="6" s="1"/>
  <c r="F92" i="6"/>
  <c r="AG91" i="6" a="1"/>
  <c r="AG91" i="6"/>
  <c r="AF91" i="6" a="1"/>
  <c r="AF91" i="6"/>
  <c r="AB91" i="6"/>
  <c r="I91" i="6"/>
  <c r="AI91" i="6" s="1"/>
  <c r="G91" i="6" a="1"/>
  <c r="G91" i="6"/>
  <c r="AH91" i="6" s="1"/>
  <c r="F91" i="6"/>
  <c r="AG90" i="6" a="1"/>
  <c r="AG90" i="6"/>
  <c r="AF90" i="6" a="1"/>
  <c r="AF90" i="6"/>
  <c r="AB90" i="6"/>
  <c r="I90" i="6"/>
  <c r="AI90" i="6" s="1"/>
  <c r="G90" i="6" a="1"/>
  <c r="G90" i="6"/>
  <c r="AH90" i="6" s="1"/>
  <c r="F90" i="6"/>
  <c r="AG89" i="6" a="1"/>
  <c r="AG89" i="6"/>
  <c r="AF89" i="6" a="1"/>
  <c r="AF89" i="6"/>
  <c r="AB89" i="6"/>
  <c r="I89" i="6"/>
  <c r="AI89" i="6" s="1"/>
  <c r="G89" i="6" a="1"/>
  <c r="G89" i="6"/>
  <c r="AH89" i="6" s="1"/>
  <c r="F89" i="6"/>
  <c r="AG88" i="6" a="1"/>
  <c r="AG88" i="6"/>
  <c r="AF88" i="6" a="1"/>
  <c r="AF88" i="6"/>
  <c r="AB88" i="6"/>
  <c r="I88" i="6"/>
  <c r="AI88" i="6" s="1"/>
  <c r="G88" i="6" a="1"/>
  <c r="G88" i="6"/>
  <c r="AH88" i="6" s="1"/>
  <c r="F88" i="6"/>
  <c r="AG87" i="6" a="1"/>
  <c r="AG87" i="6"/>
  <c r="AF87" i="6" a="1"/>
  <c r="AF87" i="6"/>
  <c r="AB87" i="6"/>
  <c r="I87" i="6"/>
  <c r="AI87" i="6" s="1"/>
  <c r="G87" i="6" a="1"/>
  <c r="G87" i="6"/>
  <c r="AH87" i="6" s="1"/>
  <c r="F87" i="6"/>
  <c r="AG86" i="6" a="1"/>
  <c r="AG86" i="6"/>
  <c r="AF86" i="6" a="1"/>
  <c r="AF86" i="6"/>
  <c r="AB86" i="6"/>
  <c r="I86" i="6"/>
  <c r="AI86" i="6" s="1"/>
  <c r="G86" i="6" a="1"/>
  <c r="G86" i="6"/>
  <c r="AH86" i="6" s="1"/>
  <c r="F86" i="6"/>
  <c r="AG85" i="6" a="1"/>
  <c r="AG85" i="6"/>
  <c r="AF85" i="6" a="1"/>
  <c r="AF85" i="6"/>
  <c r="AB85" i="6"/>
  <c r="I85" i="6"/>
  <c r="AI85" i="6" s="1"/>
  <c r="G85" i="6" a="1"/>
  <c r="G85" i="6"/>
  <c r="AH85" i="6" s="1"/>
  <c r="F85" i="6"/>
  <c r="AG84" i="6" a="1"/>
  <c r="AG84" i="6"/>
  <c r="AF84" i="6" a="1"/>
  <c r="AF84" i="6"/>
  <c r="AB84" i="6"/>
  <c r="I84" i="6"/>
  <c r="AI84" i="6" s="1"/>
  <c r="G84" i="6" a="1"/>
  <c r="G84" i="6"/>
  <c r="AH84" i="6" s="1"/>
  <c r="F84" i="6"/>
  <c r="AG83" i="6" a="1"/>
  <c r="AG83" i="6"/>
  <c r="AF83" i="6" a="1"/>
  <c r="AF83" i="6"/>
  <c r="AB83" i="6"/>
  <c r="I83" i="6"/>
  <c r="AI83" i="6" s="1"/>
  <c r="G83" i="6" a="1"/>
  <c r="G83" i="6"/>
  <c r="AH83" i="6" s="1"/>
  <c r="F83" i="6"/>
  <c r="AG82" i="6" a="1"/>
  <c r="AG82" i="6"/>
  <c r="AF82" i="6" a="1"/>
  <c r="AF82" i="6"/>
  <c r="AB82" i="6"/>
  <c r="I82" i="6"/>
  <c r="AI82" i="6" s="1"/>
  <c r="G82" i="6" a="1"/>
  <c r="G82" i="6"/>
  <c r="AH82" i="6" s="1"/>
  <c r="F82" i="6"/>
  <c r="AG81" i="6" a="1"/>
  <c r="AG81" i="6"/>
  <c r="AF81" i="6" a="1"/>
  <c r="AF81" i="6"/>
  <c r="AB81" i="6"/>
  <c r="I81" i="6"/>
  <c r="AI81" i="6" s="1"/>
  <c r="G81" i="6" a="1"/>
  <c r="G81" i="6"/>
  <c r="AH81" i="6" s="1"/>
  <c r="F81" i="6"/>
  <c r="AG80" i="6" a="1"/>
  <c r="AG80" i="6"/>
  <c r="AF80" i="6" a="1"/>
  <c r="AF80" i="6"/>
  <c r="AB80" i="6"/>
  <c r="I80" i="6"/>
  <c r="AI80" i="6" s="1"/>
  <c r="G80" i="6" a="1"/>
  <c r="G80" i="6"/>
  <c r="AH80" i="6" s="1"/>
  <c r="F80" i="6"/>
  <c r="AG79" i="6" a="1"/>
  <c r="AG79" i="6"/>
  <c r="AF79" i="6" a="1"/>
  <c r="AF79" i="6"/>
  <c r="AB79" i="6"/>
  <c r="I79" i="6"/>
  <c r="AI79" i="6" s="1"/>
  <c r="G79" i="6" a="1"/>
  <c r="G79" i="6"/>
  <c r="AH79" i="6" s="1"/>
  <c r="F79" i="6"/>
  <c r="AG78" i="6" a="1"/>
  <c r="AG78" i="6"/>
  <c r="AF78" i="6" a="1"/>
  <c r="AF78" i="6"/>
  <c r="AB78" i="6"/>
  <c r="I78" i="6"/>
  <c r="AI78" i="6" s="1"/>
  <c r="G78" i="6" a="1"/>
  <c r="G78" i="6"/>
  <c r="AH78" i="6" s="1"/>
  <c r="F78" i="6"/>
  <c r="AG77" i="6" a="1"/>
  <c r="AG77" i="6"/>
  <c r="AF77" i="6" a="1"/>
  <c r="AF77" i="6"/>
  <c r="AB77" i="6"/>
  <c r="I77" i="6"/>
  <c r="G77" i="6" a="1"/>
  <c r="G77" i="6"/>
  <c r="AH77" i="6" s="1"/>
  <c r="F77" i="6"/>
  <c r="AG76" i="6" a="1"/>
  <c r="AG76" i="6"/>
  <c r="AF76" i="6" a="1"/>
  <c r="AF76" i="6"/>
  <c r="AB76" i="6"/>
  <c r="I76" i="6"/>
  <c r="AI76" i="6" s="1"/>
  <c r="G76" i="6" a="1"/>
  <c r="G76" i="6"/>
  <c r="AH76" i="6" s="1"/>
  <c r="F76" i="6"/>
  <c r="AG75" i="6" a="1"/>
  <c r="AG75" i="6"/>
  <c r="AF75" i="6" a="1"/>
  <c r="AF75" i="6"/>
  <c r="AB75" i="6"/>
  <c r="I75" i="6"/>
  <c r="AI75" i="6" s="1"/>
  <c r="G75" i="6" a="1"/>
  <c r="G75" i="6"/>
  <c r="AH75" i="6" s="1"/>
  <c r="F75" i="6"/>
  <c r="AG74" i="6" a="1"/>
  <c r="AG74" i="6"/>
  <c r="AF74" i="6" a="1"/>
  <c r="AF74" i="6"/>
  <c r="AB74" i="6"/>
  <c r="I74" i="6"/>
  <c r="AI74" i="6" s="1"/>
  <c r="G74" i="6" a="1"/>
  <c r="G74" i="6"/>
  <c r="AH74" i="6" s="1"/>
  <c r="F74" i="6"/>
  <c r="AG73" i="6" a="1"/>
  <c r="AG73" i="6"/>
  <c r="AF73" i="6" a="1"/>
  <c r="AF73" i="6"/>
  <c r="AB73" i="6"/>
  <c r="I73" i="6"/>
  <c r="AI73" i="6" s="1"/>
  <c r="G73" i="6" a="1"/>
  <c r="G73" i="6"/>
  <c r="AH73" i="6" s="1"/>
  <c r="F73" i="6"/>
  <c r="AG72" i="6" a="1"/>
  <c r="AG72" i="6"/>
  <c r="AF72" i="6" a="1"/>
  <c r="AF72" i="6"/>
  <c r="AB72" i="6"/>
  <c r="I72" i="6"/>
  <c r="AI72" i="6" s="1"/>
  <c r="G72" i="6" a="1"/>
  <c r="G72" i="6"/>
  <c r="AH72" i="6" s="1"/>
  <c r="F72" i="6"/>
  <c r="AG71" i="6" a="1"/>
  <c r="AG71" i="6"/>
  <c r="AF71" i="6" a="1"/>
  <c r="AF71" i="6"/>
  <c r="AB71" i="6"/>
  <c r="I71" i="6"/>
  <c r="AI71" i="6" s="1"/>
  <c r="G71" i="6" a="1"/>
  <c r="G71" i="6"/>
  <c r="AH71" i="6" s="1"/>
  <c r="F71" i="6"/>
  <c r="AG70" i="6" a="1"/>
  <c r="AG70" i="6"/>
  <c r="AF70" i="6" a="1"/>
  <c r="AF70" i="6"/>
  <c r="AB70" i="6"/>
  <c r="I70" i="6"/>
  <c r="AI70" i="6" s="1"/>
  <c r="G70" i="6" a="1"/>
  <c r="G70" i="6"/>
  <c r="AH70" i="6" s="1"/>
  <c r="F70" i="6"/>
  <c r="AG69" i="6" a="1"/>
  <c r="AG69" i="6"/>
  <c r="AF69" i="6" a="1"/>
  <c r="AF69" i="6"/>
  <c r="AB69" i="6"/>
  <c r="I69" i="6"/>
  <c r="AI69" i="6" s="1"/>
  <c r="G69" i="6" a="1"/>
  <c r="G69" i="6"/>
  <c r="AH69" i="6" s="1"/>
  <c r="F69" i="6"/>
  <c r="AG68" i="6" a="1"/>
  <c r="AG68" i="6"/>
  <c r="AF68" i="6" a="1"/>
  <c r="AF68" i="6"/>
  <c r="AB68" i="6"/>
  <c r="I68" i="6"/>
  <c r="AI68" i="6" s="1"/>
  <c r="G68" i="6" a="1"/>
  <c r="G68" i="6"/>
  <c r="AH68" i="6" s="1"/>
  <c r="F68" i="6"/>
  <c r="AG67" i="6" a="1"/>
  <c r="AG67" i="6"/>
  <c r="AF67" i="6" a="1"/>
  <c r="AF67" i="6"/>
  <c r="AB67" i="6"/>
  <c r="I67" i="6"/>
  <c r="AI67" i="6" s="1"/>
  <c r="G67" i="6" a="1"/>
  <c r="G67" i="6"/>
  <c r="AH67" i="6" s="1"/>
  <c r="F67" i="6"/>
  <c r="AG66" i="6" a="1"/>
  <c r="AG66" i="6"/>
  <c r="AF66" i="6" a="1"/>
  <c r="AF66" i="6"/>
  <c r="AB66" i="6"/>
  <c r="I66" i="6"/>
  <c r="AI66" i="6" s="1"/>
  <c r="G66" i="6" a="1"/>
  <c r="G66" i="6"/>
  <c r="AH66" i="6" s="1"/>
  <c r="F66" i="6"/>
  <c r="AG65" i="6" a="1"/>
  <c r="AG65" i="6"/>
  <c r="AF65" i="6" a="1"/>
  <c r="AF65" i="6"/>
  <c r="AB65" i="6"/>
  <c r="I65" i="6"/>
  <c r="AI65" i="6" s="1"/>
  <c r="G65" i="6" a="1"/>
  <c r="G65" i="6"/>
  <c r="AH65" i="6" s="1"/>
  <c r="F65" i="6"/>
  <c r="AG64" i="6" a="1"/>
  <c r="AG64" i="6"/>
  <c r="AF64" i="6" a="1"/>
  <c r="AF64" i="6"/>
  <c r="AB64" i="6"/>
  <c r="I64" i="6"/>
  <c r="AI64" i="6" s="1"/>
  <c r="G64" i="6" a="1"/>
  <c r="G64" i="6"/>
  <c r="AH64" i="6" s="1"/>
  <c r="F64" i="6"/>
  <c r="AG63" i="6" a="1"/>
  <c r="AG63" i="6"/>
  <c r="AF63" i="6" a="1"/>
  <c r="AF63" i="6"/>
  <c r="AB63" i="6"/>
  <c r="I63" i="6"/>
  <c r="AI63" i="6" s="1"/>
  <c r="G63" i="6" a="1"/>
  <c r="G63" i="6"/>
  <c r="AH63" i="6" s="1"/>
  <c r="F63" i="6"/>
  <c r="AG62" i="6" a="1"/>
  <c r="AG62" i="6"/>
  <c r="AF62" i="6" a="1"/>
  <c r="AF62" i="6"/>
  <c r="AB62" i="6"/>
  <c r="I62" i="6"/>
  <c r="AI62" i="6" s="1"/>
  <c r="G62" i="6" a="1"/>
  <c r="G62" i="6"/>
  <c r="AH62" i="6" s="1"/>
  <c r="F62" i="6"/>
  <c r="AG61" i="6" a="1"/>
  <c r="AG61" i="6"/>
  <c r="AF61" i="6" a="1"/>
  <c r="AF61" i="6"/>
  <c r="AB61" i="6"/>
  <c r="I61" i="6"/>
  <c r="AI61" i="6" s="1"/>
  <c r="G61" i="6" a="1"/>
  <c r="G61" i="6"/>
  <c r="AH61" i="6" s="1"/>
  <c r="F61" i="6"/>
  <c r="AG60" i="6" a="1"/>
  <c r="AG60" i="6"/>
  <c r="AF60" i="6" a="1"/>
  <c r="AF60" i="6"/>
  <c r="AB60" i="6"/>
  <c r="I60" i="6"/>
  <c r="AI60" i="6" s="1"/>
  <c r="G60" i="6" a="1"/>
  <c r="G60" i="6"/>
  <c r="AH60" i="6" s="1"/>
  <c r="F60" i="6"/>
  <c r="AG59" i="6" a="1"/>
  <c r="AG59" i="6"/>
  <c r="AF59" i="6" a="1"/>
  <c r="AF59" i="6"/>
  <c r="AB59" i="6"/>
  <c r="I59" i="6"/>
  <c r="G59" i="6" a="1"/>
  <c r="G59" i="6"/>
  <c r="AH59" i="6" s="1"/>
  <c r="F59" i="6"/>
  <c r="AG58" i="6" a="1"/>
  <c r="AG58" i="6"/>
  <c r="AF58" i="6" a="1"/>
  <c r="AF58" i="6"/>
  <c r="AB58" i="6"/>
  <c r="I58" i="6"/>
  <c r="AI58" i="6" s="1"/>
  <c r="G58" i="6" a="1"/>
  <c r="G58" i="6"/>
  <c r="AH58" i="6" s="1"/>
  <c r="F58" i="6"/>
  <c r="AG57" i="6" a="1"/>
  <c r="AG57" i="6"/>
  <c r="AF57" i="6" a="1"/>
  <c r="AF57" i="6"/>
  <c r="AB57" i="6"/>
  <c r="I57" i="6"/>
  <c r="AI57" i="6" s="1"/>
  <c r="G57" i="6" a="1"/>
  <c r="G57" i="6"/>
  <c r="AH57" i="6" s="1"/>
  <c r="F57" i="6"/>
  <c r="AG56" i="6" a="1"/>
  <c r="AG56" i="6"/>
  <c r="AF56" i="6" a="1"/>
  <c r="AF56" i="6"/>
  <c r="AB56" i="6"/>
  <c r="I56" i="6"/>
  <c r="AI56" i="6" s="1"/>
  <c r="G56" i="6" a="1"/>
  <c r="G56" i="6"/>
  <c r="AH56" i="6" s="1"/>
  <c r="F56" i="6"/>
  <c r="AG55" i="6" a="1"/>
  <c r="AG55" i="6"/>
  <c r="AF55" i="6" a="1"/>
  <c r="AF55" i="6"/>
  <c r="AB55" i="6"/>
  <c r="I55" i="6"/>
  <c r="AI55" i="6" s="1"/>
  <c r="G55" i="6" a="1"/>
  <c r="G55" i="6"/>
  <c r="AH55" i="6" s="1"/>
  <c r="F55" i="6"/>
  <c r="AG54" i="6" a="1"/>
  <c r="AG54" i="6"/>
  <c r="AF54" i="6" a="1"/>
  <c r="AF54" i="6"/>
  <c r="AB54" i="6"/>
  <c r="I54" i="6"/>
  <c r="AI54" i="6" s="1"/>
  <c r="G54" i="6" a="1"/>
  <c r="G54" i="6"/>
  <c r="AH54" i="6" s="1"/>
  <c r="F54" i="6"/>
  <c r="AG53" i="6" a="1"/>
  <c r="AG53" i="6"/>
  <c r="AF53" i="6" a="1"/>
  <c r="AF53" i="6"/>
  <c r="AB53" i="6"/>
  <c r="I53" i="6"/>
  <c r="AI53" i="6" s="1"/>
  <c r="G53" i="6" a="1"/>
  <c r="G53" i="6"/>
  <c r="AH53" i="6" s="1"/>
  <c r="F53" i="6"/>
  <c r="AG52" i="6" a="1"/>
  <c r="AG52" i="6"/>
  <c r="AF52" i="6" a="1"/>
  <c r="AF52" i="6"/>
  <c r="AB52" i="6"/>
  <c r="I52" i="6"/>
  <c r="AI52" i="6" s="1"/>
  <c r="G52" i="6" a="1"/>
  <c r="G52" i="6"/>
  <c r="AH52" i="6" s="1"/>
  <c r="F52" i="6"/>
  <c r="AG51" i="6" a="1"/>
  <c r="AG51" i="6"/>
  <c r="AF51" i="6" a="1"/>
  <c r="AF51" i="6"/>
  <c r="AB51" i="6"/>
  <c r="I51" i="6"/>
  <c r="AI51" i="6" s="1"/>
  <c r="G51" i="6" a="1"/>
  <c r="G51" i="6"/>
  <c r="AH51" i="6" s="1"/>
  <c r="F51" i="6"/>
  <c r="AG50" i="6" a="1"/>
  <c r="AG50" i="6"/>
  <c r="AF50" i="6" a="1"/>
  <c r="AF50" i="6"/>
  <c r="AB50" i="6"/>
  <c r="I50" i="6"/>
  <c r="AI50" i="6" s="1"/>
  <c r="G50" i="6" a="1"/>
  <c r="G50" i="6"/>
  <c r="AH50" i="6" s="1"/>
  <c r="F50" i="6"/>
  <c r="AG49" i="6" a="1"/>
  <c r="AG49" i="6"/>
  <c r="AF49" i="6" a="1"/>
  <c r="AF49" i="6"/>
  <c r="AB49" i="6"/>
  <c r="I49" i="6"/>
  <c r="AI49" i="6" s="1"/>
  <c r="G49" i="6" a="1"/>
  <c r="G49" i="6"/>
  <c r="AH49" i="6" s="1"/>
  <c r="F49" i="6"/>
  <c r="AG48" i="6" a="1"/>
  <c r="AG48" i="6"/>
  <c r="AF48" i="6" a="1"/>
  <c r="AF48" i="6"/>
  <c r="AB48" i="6"/>
  <c r="I48" i="6"/>
  <c r="AI48" i="6" s="1"/>
  <c r="G48" i="6" a="1"/>
  <c r="G48" i="6"/>
  <c r="AH48" i="6" s="1"/>
  <c r="F48" i="6"/>
  <c r="AG47" i="6" a="1"/>
  <c r="AG47" i="6"/>
  <c r="AF47" i="6" a="1"/>
  <c r="AF47" i="6"/>
  <c r="AB47" i="6"/>
  <c r="I47" i="6"/>
  <c r="AI47" i="6" s="1"/>
  <c r="G47" i="6" a="1"/>
  <c r="G47" i="6"/>
  <c r="AH47" i="6" s="1"/>
  <c r="F47" i="6"/>
  <c r="AG46" i="6" a="1"/>
  <c r="AG46" i="6"/>
  <c r="AF46" i="6" a="1"/>
  <c r="AF46" i="6"/>
  <c r="AB46" i="6"/>
  <c r="I46" i="6"/>
  <c r="AI46" i="6" s="1"/>
  <c r="G46" i="6" a="1"/>
  <c r="G46" i="6"/>
  <c r="AH46" i="6" s="1"/>
  <c r="F46" i="6"/>
  <c r="AG45" i="6" a="1"/>
  <c r="AG45" i="6"/>
  <c r="AF45" i="6" a="1"/>
  <c r="AF45" i="6"/>
  <c r="AB45" i="6"/>
  <c r="I45" i="6"/>
  <c r="AI45" i="6" s="1"/>
  <c r="G45" i="6" a="1"/>
  <c r="G45" i="6"/>
  <c r="AH45" i="6" s="1"/>
  <c r="F45" i="6"/>
  <c r="AG44" i="6" a="1"/>
  <c r="AG44" i="6"/>
  <c r="AF44" i="6" a="1"/>
  <c r="AF44" i="6"/>
  <c r="AB44" i="6"/>
  <c r="I44" i="6"/>
  <c r="AI44" i="6" s="1"/>
  <c r="G44" i="6" a="1"/>
  <c r="G44" i="6"/>
  <c r="AH44" i="6" s="1"/>
  <c r="F44" i="6"/>
  <c r="AG43" i="6" a="1"/>
  <c r="AG43" i="6"/>
  <c r="AF43" i="6" a="1"/>
  <c r="AF43" i="6"/>
  <c r="AB43" i="6"/>
  <c r="I43" i="6"/>
  <c r="AI43" i="6" s="1"/>
  <c r="G43" i="6" a="1"/>
  <c r="G43" i="6"/>
  <c r="AH43" i="6" s="1"/>
  <c r="F43" i="6"/>
  <c r="AG42" i="6" a="1"/>
  <c r="AG42" i="6"/>
  <c r="AF42" i="6" a="1"/>
  <c r="AF42" i="6"/>
  <c r="AB42" i="6"/>
  <c r="I42" i="6"/>
  <c r="AI42" i="6" s="1"/>
  <c r="G42" i="6" a="1"/>
  <c r="G42" i="6"/>
  <c r="AH42" i="6" s="1"/>
  <c r="F42" i="6"/>
  <c r="AG41" i="6" a="1"/>
  <c r="AG41" i="6"/>
  <c r="AF41" i="6" a="1"/>
  <c r="AF41" i="6"/>
  <c r="AB41" i="6"/>
  <c r="I41" i="6"/>
  <c r="G41" i="6" a="1"/>
  <c r="G41" i="6"/>
  <c r="AH41" i="6" s="1"/>
  <c r="F41" i="6"/>
  <c r="AG40" i="6" a="1"/>
  <c r="AG40" i="6"/>
  <c r="AF40" i="6" a="1"/>
  <c r="AF40" i="6"/>
  <c r="AB40" i="6"/>
  <c r="I40" i="6"/>
  <c r="AI40" i="6" s="1"/>
  <c r="G40" i="6" a="1"/>
  <c r="G40" i="6"/>
  <c r="AH40" i="6" s="1"/>
  <c r="F40" i="6"/>
  <c r="AG39" i="6" a="1"/>
  <c r="AG39" i="6"/>
  <c r="AF39" i="6" a="1"/>
  <c r="AF39" i="6"/>
  <c r="AB39" i="6"/>
  <c r="I39" i="6"/>
  <c r="AI39" i="6" s="1"/>
  <c r="G39" i="6" a="1"/>
  <c r="G39" i="6"/>
  <c r="AH39" i="6" s="1"/>
  <c r="F39" i="6"/>
  <c r="AG38" i="6" a="1"/>
  <c r="AG38" i="6"/>
  <c r="AF38" i="6" a="1"/>
  <c r="AF38" i="6"/>
  <c r="AB38" i="6"/>
  <c r="I38" i="6"/>
  <c r="AI38" i="6" s="1"/>
  <c r="G38" i="6" a="1"/>
  <c r="G38" i="6"/>
  <c r="AH38" i="6" s="1"/>
  <c r="F38" i="6"/>
  <c r="AG37" i="6" a="1"/>
  <c r="AG37" i="6"/>
  <c r="AF37" i="6" a="1"/>
  <c r="AF37" i="6"/>
  <c r="AB37" i="6"/>
  <c r="I37" i="6"/>
  <c r="AI37" i="6" s="1"/>
  <c r="G37" i="6" a="1"/>
  <c r="G37" i="6"/>
  <c r="AH37" i="6" s="1"/>
  <c r="F37" i="6"/>
  <c r="AG36" i="6" a="1"/>
  <c r="AG36" i="6"/>
  <c r="AF36" i="6" a="1"/>
  <c r="AF36" i="6"/>
  <c r="AB36" i="6"/>
  <c r="I36" i="6"/>
  <c r="AI36" i="6" s="1"/>
  <c r="G36" i="6" a="1"/>
  <c r="G36" i="6"/>
  <c r="AH36" i="6" s="1"/>
  <c r="F36" i="6"/>
  <c r="AG35" i="6" a="1"/>
  <c r="AG35" i="6"/>
  <c r="AF35" i="6" a="1"/>
  <c r="AF35" i="6"/>
  <c r="AB35" i="6"/>
  <c r="I35" i="6"/>
  <c r="AI35" i="6" s="1"/>
  <c r="G35" i="6" a="1"/>
  <c r="G35" i="6"/>
  <c r="AH35" i="6" s="1"/>
  <c r="F35" i="6"/>
  <c r="AG34" i="6" a="1"/>
  <c r="AG34" i="6"/>
  <c r="AF34" i="6" a="1"/>
  <c r="AF34" i="6"/>
  <c r="AB34" i="6"/>
  <c r="I34" i="6"/>
  <c r="AI34" i="6" s="1"/>
  <c r="G34" i="6" a="1"/>
  <c r="G34" i="6"/>
  <c r="AH34" i="6" s="1"/>
  <c r="F34" i="6"/>
  <c r="AG33" i="6" a="1"/>
  <c r="AG33" i="6"/>
  <c r="AF33" i="6" a="1"/>
  <c r="AF33" i="6"/>
  <c r="AB33" i="6"/>
  <c r="I33" i="6"/>
  <c r="AI33" i="6" s="1"/>
  <c r="G33" i="6" a="1"/>
  <c r="G33" i="6"/>
  <c r="AH33" i="6" s="1"/>
  <c r="F33" i="6"/>
  <c r="AG32" i="6" a="1"/>
  <c r="AG32" i="6"/>
  <c r="AF32" i="6" a="1"/>
  <c r="AF32" i="6"/>
  <c r="AB32" i="6"/>
  <c r="I32" i="6"/>
  <c r="AI32" i="6" s="1"/>
  <c r="G32" i="6" a="1"/>
  <c r="G32" i="6"/>
  <c r="AH32" i="6" s="1"/>
  <c r="F32" i="6"/>
  <c r="AG31" i="6" a="1"/>
  <c r="AG31" i="6"/>
  <c r="AF31" i="6" a="1"/>
  <c r="AF31" i="6"/>
  <c r="AB31" i="6"/>
  <c r="I31" i="6"/>
  <c r="AI31" i="6" s="1"/>
  <c r="G31" i="6" a="1"/>
  <c r="G31" i="6"/>
  <c r="AH31" i="6" s="1"/>
  <c r="F31" i="6"/>
  <c r="AG30" i="6" a="1"/>
  <c r="AG30" i="6"/>
  <c r="AF30" i="6" a="1"/>
  <c r="AF30" i="6"/>
  <c r="AB30" i="6"/>
  <c r="I30" i="6"/>
  <c r="AI30" i="6" s="1"/>
  <c r="G30" i="6" a="1"/>
  <c r="G30" i="6"/>
  <c r="AH30" i="6" s="1"/>
  <c r="F30" i="6"/>
  <c r="AG29" i="6" a="1"/>
  <c r="AG29" i="6"/>
  <c r="AF29" i="6" a="1"/>
  <c r="AF29" i="6"/>
  <c r="AB29" i="6"/>
  <c r="I29" i="6"/>
  <c r="AI29" i="6" s="1"/>
  <c r="G29" i="6" a="1"/>
  <c r="G29" i="6"/>
  <c r="AH29" i="6" s="1"/>
  <c r="F29" i="6"/>
  <c r="AG28" i="6" a="1"/>
  <c r="AG28" i="6"/>
  <c r="AF28" i="6" a="1"/>
  <c r="AF28" i="6"/>
  <c r="AB28" i="6"/>
  <c r="I28" i="6"/>
  <c r="AI28" i="6" s="1"/>
  <c r="G28" i="6" a="1"/>
  <c r="G28" i="6"/>
  <c r="AH28" i="6" s="1"/>
  <c r="F28" i="6"/>
  <c r="AG27" i="6" a="1"/>
  <c r="AG27" i="6"/>
  <c r="AF27" i="6" a="1"/>
  <c r="AF27" i="6"/>
  <c r="AB27" i="6"/>
  <c r="I27" i="6"/>
  <c r="AI27" i="6" s="1"/>
  <c r="G27" i="6" a="1"/>
  <c r="G27" i="6"/>
  <c r="AH27" i="6" s="1"/>
  <c r="F27" i="6"/>
  <c r="AG26" i="6" a="1"/>
  <c r="AG26" i="6"/>
  <c r="AF26" i="6" a="1"/>
  <c r="AF26" i="6"/>
  <c r="AB26" i="6"/>
  <c r="I26" i="6"/>
  <c r="AI26" i="6" s="1"/>
  <c r="G26" i="6" a="1"/>
  <c r="G26" i="6"/>
  <c r="AH26" i="6" s="1"/>
  <c r="F26" i="6"/>
  <c r="AG25" i="6" a="1"/>
  <c r="AG25" i="6"/>
  <c r="AF25" i="6" a="1"/>
  <c r="AF25" i="6"/>
  <c r="AB25" i="6"/>
  <c r="I25" i="6"/>
  <c r="AI25" i="6" s="1"/>
  <c r="G25" i="6" a="1"/>
  <c r="G25" i="6"/>
  <c r="AH25" i="6" s="1"/>
  <c r="F25" i="6"/>
  <c r="AG24" i="6" a="1"/>
  <c r="AG24" i="6"/>
  <c r="AF24" i="6" a="1"/>
  <c r="AF24" i="6"/>
  <c r="AB24" i="6"/>
  <c r="I24" i="6"/>
  <c r="AI24" i="6" s="1"/>
  <c r="G24" i="6" a="1"/>
  <c r="G24" i="6"/>
  <c r="AH24" i="6" s="1"/>
  <c r="F24" i="6"/>
  <c r="AG23" i="6" a="1"/>
  <c r="AG23" i="6"/>
  <c r="AF23" i="6" a="1"/>
  <c r="AF23" i="6"/>
  <c r="AB23" i="6"/>
  <c r="I23" i="6"/>
  <c r="G23" i="6" a="1"/>
  <c r="G23" i="6"/>
  <c r="AH23" i="6" s="1"/>
  <c r="F23" i="6"/>
  <c r="AG22" i="6" a="1"/>
  <c r="AG22" i="6"/>
  <c r="AF22" i="6" a="1"/>
  <c r="AF22" i="6"/>
  <c r="AB22" i="6"/>
  <c r="I22" i="6"/>
  <c r="AI22" i="6" s="1"/>
  <c r="G22" i="6" a="1"/>
  <c r="G22" i="6"/>
  <c r="AH22" i="6" s="1"/>
  <c r="F22" i="6"/>
  <c r="AG21" i="6" a="1"/>
  <c r="AG21" i="6"/>
  <c r="AF21" i="6" a="1"/>
  <c r="AF21" i="6"/>
  <c r="AB21" i="6"/>
  <c r="I21" i="6"/>
  <c r="AI21" i="6" s="1"/>
  <c r="G21" i="6" a="1"/>
  <c r="G21" i="6"/>
  <c r="AH21" i="6" s="1"/>
  <c r="F21" i="6"/>
  <c r="AG20" i="6" a="1"/>
  <c r="AG20" i="6"/>
  <c r="AF20" i="6" a="1"/>
  <c r="AF20" i="6"/>
  <c r="AB20" i="6"/>
  <c r="I20" i="6"/>
  <c r="AI20" i="6" s="1"/>
  <c r="G20" i="6" a="1"/>
  <c r="G20" i="6"/>
  <c r="AH20" i="6" s="1"/>
  <c r="F20" i="6"/>
  <c r="AG19" i="6" a="1"/>
  <c r="AG19" i="6"/>
  <c r="AF19" i="6" a="1"/>
  <c r="AF19" i="6"/>
  <c r="AB19" i="6"/>
  <c r="I19" i="6"/>
  <c r="AI19" i="6" s="1"/>
  <c r="G19" i="6" a="1"/>
  <c r="G19" i="6"/>
  <c r="AH19" i="6" s="1"/>
  <c r="F19" i="6"/>
  <c r="AG18" i="6" a="1"/>
  <c r="AG18" i="6"/>
  <c r="AF18" i="6" a="1"/>
  <c r="AF18" i="6"/>
  <c r="AB18" i="6"/>
  <c r="I18" i="6"/>
  <c r="AI18" i="6" s="1"/>
  <c r="G18" i="6" a="1"/>
  <c r="G18" i="6"/>
  <c r="AH18" i="6" s="1"/>
  <c r="F18" i="6"/>
  <c r="AG17" i="6" a="1"/>
  <c r="AG17" i="6"/>
  <c r="AF17" i="6" a="1"/>
  <c r="AF17" i="6"/>
  <c r="AB17" i="6"/>
  <c r="I17" i="6"/>
  <c r="AI17" i="6" s="1"/>
  <c r="G17" i="6" a="1"/>
  <c r="G17" i="6"/>
  <c r="AH17" i="6" s="1"/>
  <c r="F17" i="6"/>
  <c r="AG16" i="6" a="1"/>
  <c r="AG16" i="6"/>
  <c r="AF16" i="6" a="1"/>
  <c r="AF16" i="6"/>
  <c r="AB16" i="6"/>
  <c r="I16" i="6"/>
  <c r="AI16" i="6" s="1"/>
  <c r="G16" i="6" a="1"/>
  <c r="G16" i="6"/>
  <c r="AH16" i="6" s="1"/>
  <c r="F16" i="6"/>
  <c r="AG15" i="6" a="1"/>
  <c r="AG15" i="6"/>
  <c r="AF15" i="6" a="1"/>
  <c r="AF15" i="6"/>
  <c r="AB15" i="6"/>
  <c r="I15" i="6"/>
  <c r="AI15" i="6" s="1"/>
  <c r="G15" i="6" a="1"/>
  <c r="G15" i="6"/>
  <c r="AH15" i="6" s="1"/>
  <c r="F15" i="6"/>
  <c r="AG14" i="6" a="1"/>
  <c r="AG14" i="6"/>
  <c r="AF14" i="6" a="1"/>
  <c r="AF14" i="6"/>
  <c r="AB14" i="6"/>
  <c r="I14" i="6"/>
  <c r="AI14" i="6" s="1"/>
  <c r="G14" i="6" a="1"/>
  <c r="G14" i="6"/>
  <c r="AH14" i="6" s="1"/>
  <c r="F14" i="6"/>
  <c r="AG13" i="6" a="1"/>
  <c r="AG13" i="6"/>
  <c r="AF13" i="6" a="1"/>
  <c r="AF13" i="6"/>
  <c r="AB13" i="6"/>
  <c r="I13" i="6"/>
  <c r="AI13" i="6" s="1"/>
  <c r="G13" i="6" a="1"/>
  <c r="G13" i="6"/>
  <c r="AH13" i="6" s="1"/>
  <c r="F13" i="6"/>
  <c r="AG12" i="6" a="1"/>
  <c r="AG12" i="6"/>
  <c r="AF12" i="6" a="1"/>
  <c r="AF12" i="6"/>
  <c r="AB12" i="6"/>
  <c r="I12" i="6"/>
  <c r="AI12" i="6" s="1"/>
  <c r="G12" i="6" a="1"/>
  <c r="G12" i="6"/>
  <c r="AH12" i="6" s="1"/>
  <c r="F12" i="6"/>
  <c r="AG11" i="6" a="1"/>
  <c r="AG11" i="6"/>
  <c r="AF11" i="6" a="1"/>
  <c r="AF11" i="6"/>
  <c r="AB11" i="6"/>
  <c r="I11" i="6"/>
  <c r="AI11" i="6" s="1"/>
  <c r="G11" i="6" a="1"/>
  <c r="G11" i="6"/>
  <c r="AH11" i="6" s="1"/>
  <c r="F11" i="6"/>
  <c r="AG10" i="6" a="1"/>
  <c r="AG10" i="6"/>
  <c r="AF10" i="6" a="1"/>
  <c r="AF10" i="6"/>
  <c r="AB10" i="6"/>
  <c r="I10" i="6"/>
  <c r="AI10" i="6" s="1"/>
  <c r="G10" i="6" a="1"/>
  <c r="G10" i="6"/>
  <c r="AH10" i="6" s="1"/>
  <c r="F10" i="6"/>
  <c r="AG9" i="6" a="1"/>
  <c r="AG9" i="6"/>
  <c r="AF9" i="6" a="1"/>
  <c r="AF9" i="6"/>
  <c r="AB9" i="6"/>
  <c r="I9" i="6"/>
  <c r="AI9" i="6" s="1"/>
  <c r="G9" i="6" a="1"/>
  <c r="G9" i="6"/>
  <c r="AH9" i="6" s="1"/>
  <c r="F9" i="6"/>
  <c r="AG8" i="6" a="1"/>
  <c r="AG8" i="6"/>
  <c r="AF8" i="6" a="1"/>
  <c r="AF8" i="6"/>
  <c r="AB8" i="6"/>
  <c r="I8" i="6"/>
  <c r="AI8" i="6" s="1"/>
  <c r="G8" i="6" a="1"/>
  <c r="G8" i="6"/>
  <c r="AH8" i="6" s="1"/>
  <c r="F8" i="6"/>
  <c r="AG7" i="6" a="1"/>
  <c r="AG7" i="6"/>
  <c r="AF7" i="6" a="1"/>
  <c r="AF7" i="6"/>
  <c r="AB7" i="6"/>
  <c r="I7" i="6"/>
  <c r="AI7" i="6" s="1"/>
  <c r="G7" i="6" a="1"/>
  <c r="G7" i="6"/>
  <c r="AH7" i="6" s="1"/>
  <c r="F7" i="6"/>
  <c r="AG6" i="6" a="1"/>
  <c r="AG6" i="6"/>
  <c r="AF6" i="6" a="1"/>
  <c r="AF6" i="6"/>
  <c r="AB6" i="6"/>
  <c r="I6" i="6"/>
  <c r="AI6" i="6" s="1"/>
  <c r="G6" i="6" a="1"/>
  <c r="G6" i="6"/>
  <c r="AH6" i="6" s="1"/>
  <c r="F6" i="6"/>
  <c r="AG5" i="6" a="1"/>
  <c r="AG5" i="6"/>
  <c r="AF5" i="6" a="1"/>
  <c r="AF5" i="6"/>
  <c r="AB5" i="6"/>
  <c r="I5" i="6"/>
  <c r="G5" i="6" a="1"/>
  <c r="G5" i="6"/>
  <c r="AH5" i="6" s="1"/>
  <c r="F5" i="6"/>
  <c r="AG4" i="6" a="1"/>
  <c r="AG4" i="6"/>
  <c r="AF4" i="6" a="1"/>
  <c r="AF4" i="6"/>
  <c r="AB4" i="6"/>
  <c r="I4" i="6"/>
  <c r="AI4" i="6" s="1"/>
  <c r="G4" i="6" a="1"/>
  <c r="G4" i="6"/>
  <c r="AH4" i="6" s="1"/>
  <c r="F4" i="6"/>
  <c r="AG3" i="6" a="1"/>
  <c r="AG3" i="6"/>
  <c r="AF3" i="6" a="1"/>
  <c r="AF3" i="6"/>
  <c r="AB3" i="6"/>
  <c r="I3" i="6"/>
  <c r="AI3" i="6" s="1"/>
  <c r="G3" i="6" a="1"/>
  <c r="G3" i="6"/>
  <c r="AH3" i="6" s="1"/>
  <c r="AG2" i="6" a="1"/>
  <c r="AF2" i="6" a="1"/>
  <c r="AB2" i="6"/>
  <c r="I2" i="6"/>
  <c r="G2" i="6" a="1"/>
  <c r="AB298" i="5"/>
  <c r="I298" i="5"/>
  <c r="AI298" i="5" s="1"/>
  <c r="AG297" i="5" a="1"/>
  <c r="AG297" i="5"/>
  <c r="AF297" i="5" a="1"/>
  <c r="AF297" i="5"/>
  <c r="AB297" i="5"/>
  <c r="I297" i="5"/>
  <c r="AI297" i="5" s="1"/>
  <c r="G297" i="5" a="1"/>
  <c r="G297" i="5"/>
  <c r="AH297" i="5" s="1"/>
  <c r="F297" i="5"/>
  <c r="AG296" i="5" a="1"/>
  <c r="AG296" i="5"/>
  <c r="AF296" i="5" a="1"/>
  <c r="AF296" i="5"/>
  <c r="AB296" i="5"/>
  <c r="I296" i="5"/>
  <c r="AI296" i="5" s="1"/>
  <c r="G296" i="5" a="1"/>
  <c r="G296" i="5"/>
  <c r="AH296" i="5" s="1"/>
  <c r="F296" i="5"/>
  <c r="AG295" i="5" a="1"/>
  <c r="AG295" i="5"/>
  <c r="AF295" i="5" a="1"/>
  <c r="AF295" i="5"/>
  <c r="AB295" i="5"/>
  <c r="I295" i="5"/>
  <c r="AI295" i="5" s="1"/>
  <c r="G295" i="5" a="1"/>
  <c r="G295" i="5"/>
  <c r="AH295" i="5" s="1"/>
  <c r="F295" i="5"/>
  <c r="AG294" i="5" a="1"/>
  <c r="AG294" i="5"/>
  <c r="AF294" i="5" a="1"/>
  <c r="AF294" i="5"/>
  <c r="AB294" i="5"/>
  <c r="I294" i="5"/>
  <c r="AI294" i="5" s="1"/>
  <c r="G294" i="5" a="1"/>
  <c r="G294" i="5"/>
  <c r="AH294" i="5" s="1"/>
  <c r="F294" i="5"/>
  <c r="AG293" i="5" a="1"/>
  <c r="AG293" i="5"/>
  <c r="AF293" i="5" a="1"/>
  <c r="AF293" i="5"/>
  <c r="AB293" i="5"/>
  <c r="I293" i="5"/>
  <c r="AI293" i="5" s="1"/>
  <c r="G293" i="5" a="1"/>
  <c r="G293" i="5"/>
  <c r="AH293" i="5" s="1"/>
  <c r="F293" i="5"/>
  <c r="AG292" i="5" a="1"/>
  <c r="AG292" i="5"/>
  <c r="AF292" i="5" a="1"/>
  <c r="AF292" i="5"/>
  <c r="AB292" i="5"/>
  <c r="I292" i="5"/>
  <c r="AI292" i="5" s="1"/>
  <c r="G292" i="5" a="1"/>
  <c r="G292" i="5"/>
  <c r="AH292" i="5" s="1"/>
  <c r="F292" i="5"/>
  <c r="AG291" i="5" a="1"/>
  <c r="AG291" i="5"/>
  <c r="AF291" i="5" a="1"/>
  <c r="AF291" i="5"/>
  <c r="AB291" i="5"/>
  <c r="I291" i="5"/>
  <c r="AI291" i="5" s="1"/>
  <c r="G291" i="5" a="1"/>
  <c r="G291" i="5"/>
  <c r="AH291" i="5" s="1"/>
  <c r="F291" i="5"/>
  <c r="AG290" i="5" a="1"/>
  <c r="AG290" i="5"/>
  <c r="AF290" i="5" a="1"/>
  <c r="AF290" i="5"/>
  <c r="AB290" i="5"/>
  <c r="I290" i="5"/>
  <c r="AI290" i="5" s="1"/>
  <c r="G290" i="5" a="1"/>
  <c r="G290" i="5"/>
  <c r="AH290" i="5" s="1"/>
  <c r="F290" i="5"/>
  <c r="AG289" i="5" a="1"/>
  <c r="AG289" i="5"/>
  <c r="AF289" i="5" a="1"/>
  <c r="AF289" i="5"/>
  <c r="AB289" i="5"/>
  <c r="I289" i="5"/>
  <c r="AI289" i="5" s="1"/>
  <c r="G289" i="5" a="1"/>
  <c r="G289" i="5"/>
  <c r="AH289" i="5" s="1"/>
  <c r="F289" i="5"/>
  <c r="AG288" i="5" a="1"/>
  <c r="AG288" i="5"/>
  <c r="AF288" i="5" a="1"/>
  <c r="AF288" i="5"/>
  <c r="AB288" i="5"/>
  <c r="I288" i="5"/>
  <c r="AI288" i="5" s="1"/>
  <c r="G288" i="5" a="1"/>
  <c r="G288" i="5"/>
  <c r="AH288" i="5" s="1"/>
  <c r="F288" i="5"/>
  <c r="AG287" i="5" a="1"/>
  <c r="AG287" i="5"/>
  <c r="AF287" i="5" a="1"/>
  <c r="AF287" i="5"/>
  <c r="AB287" i="5"/>
  <c r="I287" i="5"/>
  <c r="AI287" i="5" s="1"/>
  <c r="G287" i="5" a="1"/>
  <c r="G287" i="5"/>
  <c r="AH287" i="5" s="1"/>
  <c r="F287" i="5"/>
  <c r="AG286" i="5" a="1"/>
  <c r="AG286" i="5"/>
  <c r="AF286" i="5" a="1"/>
  <c r="AF286" i="5"/>
  <c r="AB286" i="5"/>
  <c r="I286" i="5"/>
  <c r="AI286" i="5" s="1"/>
  <c r="G286" i="5" a="1"/>
  <c r="G286" i="5"/>
  <c r="AH286" i="5" s="1"/>
  <c r="F286" i="5"/>
  <c r="AG285" i="5" a="1"/>
  <c r="AG285" i="5"/>
  <c r="AF285" i="5" a="1"/>
  <c r="AF285" i="5"/>
  <c r="AB285" i="5"/>
  <c r="I285" i="5"/>
  <c r="AI285" i="5" s="1"/>
  <c r="G285" i="5" a="1"/>
  <c r="G285" i="5"/>
  <c r="AH285" i="5" s="1"/>
  <c r="F285" i="5"/>
  <c r="AG284" i="5" a="1"/>
  <c r="AG284" i="5"/>
  <c r="AF284" i="5" a="1"/>
  <c r="AF284" i="5"/>
  <c r="AB284" i="5"/>
  <c r="I284" i="5"/>
  <c r="AI284" i="5" s="1"/>
  <c r="G284" i="5" a="1"/>
  <c r="G284" i="5"/>
  <c r="AH284" i="5" s="1"/>
  <c r="F284" i="5"/>
  <c r="AG283" i="5" a="1"/>
  <c r="AG283" i="5"/>
  <c r="AF283" i="5" a="1"/>
  <c r="AF283" i="5"/>
  <c r="AB283" i="5"/>
  <c r="I283" i="5"/>
  <c r="AI283" i="5" s="1"/>
  <c r="G283" i="5" a="1"/>
  <c r="G283" i="5"/>
  <c r="AH283" i="5" s="1"/>
  <c r="F283" i="5"/>
  <c r="AG282" i="5" a="1"/>
  <c r="AG282" i="5"/>
  <c r="AF282" i="5" a="1"/>
  <c r="AF282" i="5"/>
  <c r="AB282" i="5"/>
  <c r="I282" i="5"/>
  <c r="AI282" i="5" s="1"/>
  <c r="G282" i="5" a="1"/>
  <c r="G282" i="5"/>
  <c r="AH282" i="5" s="1"/>
  <c r="F282" i="5"/>
  <c r="AG281" i="5" a="1"/>
  <c r="AG281" i="5"/>
  <c r="AF281" i="5" a="1"/>
  <c r="AF281" i="5"/>
  <c r="AB281" i="5"/>
  <c r="I281" i="5"/>
  <c r="AI281" i="5" s="1"/>
  <c r="G281" i="5" a="1"/>
  <c r="G281" i="5"/>
  <c r="AH281" i="5" s="1"/>
  <c r="F281" i="5"/>
  <c r="AG280" i="5" a="1"/>
  <c r="AG280" i="5"/>
  <c r="AF280" i="5" a="1"/>
  <c r="AF280" i="5"/>
  <c r="AB280" i="5"/>
  <c r="I280" i="5"/>
  <c r="AI280" i="5" s="1"/>
  <c r="G280" i="5" a="1"/>
  <c r="G280" i="5"/>
  <c r="AH280" i="5" s="1"/>
  <c r="F280" i="5"/>
  <c r="AG279" i="5" a="1"/>
  <c r="AG279" i="5"/>
  <c r="AF279" i="5" a="1"/>
  <c r="AF279" i="5"/>
  <c r="AB279" i="5"/>
  <c r="I279" i="5"/>
  <c r="AI279" i="5" s="1"/>
  <c r="G279" i="5" a="1"/>
  <c r="G279" i="5"/>
  <c r="AH279" i="5" s="1"/>
  <c r="F279" i="5"/>
  <c r="AG278" i="5" a="1"/>
  <c r="AG278" i="5"/>
  <c r="AF278" i="5" a="1"/>
  <c r="AF278" i="5"/>
  <c r="AB278" i="5"/>
  <c r="I278" i="5"/>
  <c r="AI278" i="5" s="1"/>
  <c r="G278" i="5" a="1"/>
  <c r="G278" i="5"/>
  <c r="AH278" i="5" s="1"/>
  <c r="F278" i="5"/>
  <c r="AG277" i="5" a="1"/>
  <c r="AG277" i="5"/>
  <c r="AF277" i="5" a="1"/>
  <c r="AF277" i="5"/>
  <c r="AB277" i="5"/>
  <c r="I277" i="5"/>
  <c r="AI277" i="5" s="1"/>
  <c r="G277" i="5" a="1"/>
  <c r="G277" i="5"/>
  <c r="AH277" i="5" s="1"/>
  <c r="F277" i="5"/>
  <c r="AG276" i="5" a="1"/>
  <c r="AG276" i="5"/>
  <c r="AF276" i="5" a="1"/>
  <c r="AF276" i="5"/>
  <c r="AB276" i="5"/>
  <c r="I276" i="5"/>
  <c r="AI276" i="5" s="1"/>
  <c r="G276" i="5" a="1"/>
  <c r="G276" i="5"/>
  <c r="AH276" i="5" s="1"/>
  <c r="F276" i="5"/>
  <c r="AG275" i="5" a="1"/>
  <c r="AG275" i="5"/>
  <c r="AF275" i="5" a="1"/>
  <c r="AF275" i="5"/>
  <c r="AB275" i="5"/>
  <c r="I275" i="5"/>
  <c r="AI275" i="5" s="1"/>
  <c r="G275" i="5" a="1"/>
  <c r="G275" i="5"/>
  <c r="AH275" i="5" s="1"/>
  <c r="F275" i="5"/>
  <c r="AG274" i="5" a="1"/>
  <c r="AG274" i="5"/>
  <c r="AF274" i="5" a="1"/>
  <c r="AF274" i="5"/>
  <c r="AB274" i="5"/>
  <c r="I274" i="5"/>
  <c r="AI274" i="5" s="1"/>
  <c r="G274" i="5" a="1"/>
  <c r="G274" i="5"/>
  <c r="AH274" i="5" s="1"/>
  <c r="F274" i="5"/>
  <c r="AG273" i="5" a="1"/>
  <c r="AG273" i="5"/>
  <c r="AF273" i="5" a="1"/>
  <c r="AF273" i="5"/>
  <c r="AB273" i="5"/>
  <c r="I273" i="5"/>
  <c r="AI273" i="5" s="1"/>
  <c r="G273" i="5" a="1"/>
  <c r="G273" i="5"/>
  <c r="AH273" i="5" s="1"/>
  <c r="F273" i="5"/>
  <c r="AG272" i="5" a="1"/>
  <c r="AG272" i="5"/>
  <c r="AF272" i="5" a="1"/>
  <c r="AF272" i="5"/>
  <c r="AB272" i="5"/>
  <c r="I272" i="5"/>
  <c r="AI272" i="5" s="1"/>
  <c r="G272" i="5" a="1"/>
  <c r="G272" i="5"/>
  <c r="AH272" i="5" s="1"/>
  <c r="F272" i="5"/>
  <c r="AG271" i="5" a="1"/>
  <c r="AG271" i="5"/>
  <c r="AF271" i="5" a="1"/>
  <c r="AF271" i="5"/>
  <c r="AB271" i="5"/>
  <c r="I271" i="5"/>
  <c r="AI271" i="5" s="1"/>
  <c r="G271" i="5" a="1"/>
  <c r="G271" i="5"/>
  <c r="AH271" i="5" s="1"/>
  <c r="F271" i="5"/>
  <c r="AG270" i="5" a="1"/>
  <c r="AG270" i="5"/>
  <c r="AF270" i="5" a="1"/>
  <c r="AF270" i="5"/>
  <c r="AB270" i="5"/>
  <c r="I270" i="5"/>
  <c r="AI270" i="5" s="1"/>
  <c r="G270" i="5" a="1"/>
  <c r="G270" i="5"/>
  <c r="AH270" i="5" s="1"/>
  <c r="F270" i="5"/>
  <c r="AG269" i="5" a="1"/>
  <c r="AG269" i="5"/>
  <c r="AF269" i="5" a="1"/>
  <c r="AF269" i="5"/>
  <c r="AB269" i="5"/>
  <c r="I269" i="5"/>
  <c r="AI269" i="5" s="1"/>
  <c r="G269" i="5" a="1"/>
  <c r="G269" i="5"/>
  <c r="AH269" i="5" s="1"/>
  <c r="F269" i="5"/>
  <c r="AG268" i="5" a="1"/>
  <c r="AG268" i="5"/>
  <c r="AF268" i="5" a="1"/>
  <c r="AF268" i="5"/>
  <c r="AB268" i="5"/>
  <c r="I268" i="5"/>
  <c r="AI268" i="5" s="1"/>
  <c r="G268" i="5" a="1"/>
  <c r="G268" i="5"/>
  <c r="AH268" i="5" s="1"/>
  <c r="F268" i="5"/>
  <c r="AG267" i="5" a="1"/>
  <c r="AG267" i="5"/>
  <c r="AF267" i="5" a="1"/>
  <c r="AF267" i="5"/>
  <c r="AB267" i="5"/>
  <c r="I267" i="5"/>
  <c r="AI267" i="5" s="1"/>
  <c r="G267" i="5" a="1"/>
  <c r="G267" i="5"/>
  <c r="AH267" i="5" s="1"/>
  <c r="F267" i="5"/>
  <c r="AG266" i="5" a="1"/>
  <c r="AG266" i="5"/>
  <c r="AF266" i="5" a="1"/>
  <c r="AF266" i="5"/>
  <c r="AB266" i="5"/>
  <c r="I266" i="5"/>
  <c r="AI266" i="5" s="1"/>
  <c r="G266" i="5" a="1"/>
  <c r="G266" i="5"/>
  <c r="AH266" i="5" s="1"/>
  <c r="F266" i="5"/>
  <c r="AG265" i="5" a="1"/>
  <c r="AG265" i="5"/>
  <c r="AF265" i="5" a="1"/>
  <c r="AF265" i="5"/>
  <c r="AB265" i="5"/>
  <c r="I265" i="5"/>
  <c r="AI265" i="5" s="1"/>
  <c r="G265" i="5" a="1"/>
  <c r="G265" i="5"/>
  <c r="AH265" i="5" s="1"/>
  <c r="F265" i="5"/>
  <c r="AG264" i="5" a="1"/>
  <c r="AG264" i="5"/>
  <c r="AF264" i="5" a="1"/>
  <c r="AF264" i="5"/>
  <c r="AB264" i="5"/>
  <c r="I264" i="5"/>
  <c r="AI264" i="5" s="1"/>
  <c r="G264" i="5" a="1"/>
  <c r="G264" i="5"/>
  <c r="AH264" i="5" s="1"/>
  <c r="F264" i="5"/>
  <c r="AG263" i="5" a="1"/>
  <c r="AG263" i="5"/>
  <c r="AF263" i="5" a="1"/>
  <c r="AF263" i="5"/>
  <c r="AB263" i="5"/>
  <c r="I263" i="5"/>
  <c r="AI263" i="5" s="1"/>
  <c r="G263" i="5" a="1"/>
  <c r="G263" i="5"/>
  <c r="AH263" i="5" s="1"/>
  <c r="F263" i="5"/>
  <c r="AG262" i="5" a="1"/>
  <c r="AG262" i="5"/>
  <c r="AF262" i="5" a="1"/>
  <c r="AF262" i="5"/>
  <c r="AB262" i="5"/>
  <c r="I262" i="5"/>
  <c r="AI262" i="5" s="1"/>
  <c r="G262" i="5" a="1"/>
  <c r="G262" i="5"/>
  <c r="AH262" i="5" s="1"/>
  <c r="F262" i="5"/>
  <c r="AG261" i="5" a="1"/>
  <c r="AG261" i="5"/>
  <c r="AF261" i="5" a="1"/>
  <c r="AF261" i="5"/>
  <c r="AB261" i="5"/>
  <c r="I261" i="5"/>
  <c r="AI261" i="5" s="1"/>
  <c r="G261" i="5" a="1"/>
  <c r="G261" i="5"/>
  <c r="AH261" i="5" s="1"/>
  <c r="F261" i="5"/>
  <c r="AG260" i="5" a="1"/>
  <c r="AG260" i="5"/>
  <c r="AF260" i="5" a="1"/>
  <c r="AF260" i="5"/>
  <c r="AB260" i="5"/>
  <c r="I260" i="5"/>
  <c r="AI260" i="5" s="1"/>
  <c r="G260" i="5" a="1"/>
  <c r="G260" i="5"/>
  <c r="AH260" i="5" s="1"/>
  <c r="F260" i="5"/>
  <c r="AG259" i="5" a="1"/>
  <c r="AG259" i="5"/>
  <c r="AF259" i="5" a="1"/>
  <c r="AF259" i="5"/>
  <c r="AB259" i="5"/>
  <c r="I259" i="5"/>
  <c r="AI259" i="5" s="1"/>
  <c r="G259" i="5" a="1"/>
  <c r="G259" i="5"/>
  <c r="AH259" i="5" s="1"/>
  <c r="F259" i="5"/>
  <c r="AG258" i="5" a="1"/>
  <c r="AG258" i="5"/>
  <c r="AF258" i="5" a="1"/>
  <c r="AF258" i="5"/>
  <c r="AB258" i="5"/>
  <c r="I258" i="5"/>
  <c r="AI258" i="5" s="1"/>
  <c r="G258" i="5" a="1"/>
  <c r="G258" i="5"/>
  <c r="AH258" i="5" s="1"/>
  <c r="F258" i="5"/>
  <c r="AG257" i="5" a="1"/>
  <c r="AG257" i="5"/>
  <c r="AF257" i="5" a="1"/>
  <c r="AF257" i="5"/>
  <c r="AB257" i="5"/>
  <c r="I257" i="5"/>
  <c r="AI257" i="5" s="1"/>
  <c r="G257" i="5" a="1"/>
  <c r="G257" i="5"/>
  <c r="AH257" i="5" s="1"/>
  <c r="F257" i="5"/>
  <c r="AG256" i="5" a="1"/>
  <c r="AG256" i="5"/>
  <c r="AF256" i="5" a="1"/>
  <c r="AF256" i="5"/>
  <c r="AB256" i="5"/>
  <c r="I256" i="5"/>
  <c r="AI256" i="5" s="1"/>
  <c r="G256" i="5" a="1"/>
  <c r="G256" i="5"/>
  <c r="AH256" i="5" s="1"/>
  <c r="F256" i="5"/>
  <c r="AG255" i="5" a="1"/>
  <c r="AG255" i="5"/>
  <c r="AF255" i="5" a="1"/>
  <c r="AF255" i="5"/>
  <c r="AB255" i="5"/>
  <c r="I255" i="5"/>
  <c r="AI255" i="5" s="1"/>
  <c r="G255" i="5" a="1"/>
  <c r="G255" i="5"/>
  <c r="AH255" i="5" s="1"/>
  <c r="F255" i="5"/>
  <c r="AG254" i="5" a="1"/>
  <c r="AG254" i="5"/>
  <c r="AF254" i="5" a="1"/>
  <c r="AF254" i="5"/>
  <c r="AB254" i="5"/>
  <c r="I254" i="5"/>
  <c r="AI254" i="5" s="1"/>
  <c r="G254" i="5" a="1"/>
  <c r="G254" i="5"/>
  <c r="AH254" i="5" s="1"/>
  <c r="F254" i="5"/>
  <c r="AG253" i="5" a="1"/>
  <c r="AG253" i="5"/>
  <c r="AF253" i="5" a="1"/>
  <c r="AF253" i="5"/>
  <c r="AB253" i="5"/>
  <c r="I253" i="5"/>
  <c r="AI253" i="5" s="1"/>
  <c r="G253" i="5" a="1"/>
  <c r="G253" i="5"/>
  <c r="AH253" i="5" s="1"/>
  <c r="F253" i="5"/>
  <c r="AG252" i="5" a="1"/>
  <c r="AG252" i="5"/>
  <c r="AF252" i="5" a="1"/>
  <c r="AF252" i="5"/>
  <c r="AB252" i="5"/>
  <c r="I252" i="5"/>
  <c r="AI252" i="5" s="1"/>
  <c r="G252" i="5" a="1"/>
  <c r="G252" i="5"/>
  <c r="AH252" i="5" s="1"/>
  <c r="F252" i="5"/>
  <c r="AG251" i="5" a="1"/>
  <c r="AG251" i="5"/>
  <c r="AF251" i="5" a="1"/>
  <c r="AF251" i="5"/>
  <c r="AB251" i="5"/>
  <c r="I251" i="5"/>
  <c r="AI251" i="5" s="1"/>
  <c r="G251" i="5" a="1"/>
  <c r="G251" i="5"/>
  <c r="AH251" i="5" s="1"/>
  <c r="F251" i="5"/>
  <c r="AG250" i="5" a="1"/>
  <c r="AG250" i="5"/>
  <c r="AF250" i="5" a="1"/>
  <c r="AF250" i="5"/>
  <c r="AB250" i="5"/>
  <c r="I250" i="5"/>
  <c r="AI250" i="5" s="1"/>
  <c r="G250" i="5" a="1"/>
  <c r="G250" i="5"/>
  <c r="AH250" i="5" s="1"/>
  <c r="F250" i="5"/>
  <c r="AG249" i="5" a="1"/>
  <c r="AG249" i="5"/>
  <c r="AF249" i="5" a="1"/>
  <c r="AF249" i="5"/>
  <c r="AB249" i="5"/>
  <c r="I249" i="5"/>
  <c r="AI249" i="5" s="1"/>
  <c r="G249" i="5" a="1"/>
  <c r="G249" i="5"/>
  <c r="AH249" i="5" s="1"/>
  <c r="F249" i="5"/>
  <c r="AG248" i="5" a="1"/>
  <c r="AG248" i="5"/>
  <c r="AF248" i="5" a="1"/>
  <c r="AF248" i="5"/>
  <c r="AB248" i="5"/>
  <c r="I248" i="5"/>
  <c r="AI248" i="5" s="1"/>
  <c r="G248" i="5" a="1"/>
  <c r="G248" i="5"/>
  <c r="AH248" i="5" s="1"/>
  <c r="F248" i="5"/>
  <c r="AG247" i="5" a="1"/>
  <c r="AG247" i="5"/>
  <c r="AF247" i="5" a="1"/>
  <c r="AF247" i="5"/>
  <c r="AB247" i="5"/>
  <c r="I247" i="5"/>
  <c r="AI247" i="5" s="1"/>
  <c r="G247" i="5" a="1"/>
  <c r="G247" i="5"/>
  <c r="AH247" i="5" s="1"/>
  <c r="F247" i="5"/>
  <c r="AG246" i="5" a="1"/>
  <c r="AG246" i="5"/>
  <c r="AF246" i="5" a="1"/>
  <c r="AF246" i="5"/>
  <c r="AB246" i="5"/>
  <c r="I246" i="5"/>
  <c r="AI246" i="5" s="1"/>
  <c r="G246" i="5" a="1"/>
  <c r="G246" i="5"/>
  <c r="AH246" i="5" s="1"/>
  <c r="F246" i="5"/>
  <c r="AG245" i="5" a="1"/>
  <c r="AG245" i="5"/>
  <c r="AF245" i="5" a="1"/>
  <c r="AF245" i="5"/>
  <c r="AB245" i="5"/>
  <c r="I245" i="5"/>
  <c r="AI245" i="5" s="1"/>
  <c r="G245" i="5" a="1"/>
  <c r="G245" i="5"/>
  <c r="AH245" i="5" s="1"/>
  <c r="F245" i="5"/>
  <c r="AG244" i="5" a="1"/>
  <c r="AG244" i="5"/>
  <c r="AF244" i="5" a="1"/>
  <c r="AF244" i="5"/>
  <c r="AB244" i="5"/>
  <c r="I244" i="5"/>
  <c r="AI244" i="5" s="1"/>
  <c r="G244" i="5" a="1"/>
  <c r="G244" i="5"/>
  <c r="AH244" i="5" s="1"/>
  <c r="F244" i="5"/>
  <c r="AG243" i="5" a="1"/>
  <c r="AG243" i="5"/>
  <c r="AF243" i="5" a="1"/>
  <c r="AF243" i="5"/>
  <c r="AB243" i="5"/>
  <c r="I243" i="5"/>
  <c r="AI243" i="5" s="1"/>
  <c r="G243" i="5" a="1"/>
  <c r="G243" i="5"/>
  <c r="AH243" i="5" s="1"/>
  <c r="F243" i="5"/>
  <c r="AG242" i="5" a="1"/>
  <c r="AG242" i="5"/>
  <c r="AF242" i="5" a="1"/>
  <c r="AF242" i="5"/>
  <c r="AB242" i="5"/>
  <c r="I242" i="5"/>
  <c r="AI242" i="5" s="1"/>
  <c r="G242" i="5" a="1"/>
  <c r="G242" i="5"/>
  <c r="AH242" i="5" s="1"/>
  <c r="F242" i="5"/>
  <c r="AG241" i="5" a="1"/>
  <c r="AG241" i="5"/>
  <c r="AF241" i="5" a="1"/>
  <c r="AF241" i="5"/>
  <c r="AB241" i="5"/>
  <c r="I241" i="5"/>
  <c r="AI241" i="5" s="1"/>
  <c r="G241" i="5" a="1"/>
  <c r="G241" i="5"/>
  <c r="AH241" i="5" s="1"/>
  <c r="F241" i="5"/>
  <c r="AG240" i="5" a="1"/>
  <c r="AG240" i="5"/>
  <c r="AF240" i="5" a="1"/>
  <c r="AF240" i="5"/>
  <c r="AB240" i="5"/>
  <c r="I240" i="5"/>
  <c r="AI240" i="5" s="1"/>
  <c r="G240" i="5" a="1"/>
  <c r="G240" i="5"/>
  <c r="AH240" i="5" s="1"/>
  <c r="F240" i="5"/>
  <c r="AG239" i="5" a="1"/>
  <c r="AG239" i="5"/>
  <c r="AF239" i="5" a="1"/>
  <c r="AF239" i="5"/>
  <c r="AB239" i="5"/>
  <c r="I239" i="5"/>
  <c r="AI239" i="5" s="1"/>
  <c r="G239" i="5" a="1"/>
  <c r="G239" i="5"/>
  <c r="AH239" i="5" s="1"/>
  <c r="F239" i="5"/>
  <c r="AG238" i="5" a="1"/>
  <c r="AG238" i="5"/>
  <c r="AF238" i="5" a="1"/>
  <c r="AF238" i="5"/>
  <c r="AB238" i="5"/>
  <c r="I238" i="5"/>
  <c r="AI238" i="5" s="1"/>
  <c r="G238" i="5" a="1"/>
  <c r="G238" i="5"/>
  <c r="AH238" i="5" s="1"/>
  <c r="F238" i="5"/>
  <c r="AG237" i="5" a="1"/>
  <c r="AG237" i="5"/>
  <c r="AF237" i="5" a="1"/>
  <c r="AF237" i="5"/>
  <c r="AB237" i="5"/>
  <c r="I237" i="5"/>
  <c r="AI237" i="5" s="1"/>
  <c r="G237" i="5" a="1"/>
  <c r="G237" i="5"/>
  <c r="AH237" i="5" s="1"/>
  <c r="F237" i="5"/>
  <c r="AG236" i="5" a="1"/>
  <c r="AG236" i="5"/>
  <c r="AF236" i="5" a="1"/>
  <c r="AF236" i="5"/>
  <c r="AB236" i="5"/>
  <c r="I236" i="5"/>
  <c r="AI236" i="5" s="1"/>
  <c r="G236" i="5" a="1"/>
  <c r="G236" i="5"/>
  <c r="AH236" i="5" s="1"/>
  <c r="F236" i="5"/>
  <c r="AG235" i="5" a="1"/>
  <c r="AG235" i="5"/>
  <c r="AF235" i="5" a="1"/>
  <c r="AF235" i="5"/>
  <c r="AB235" i="5"/>
  <c r="I235" i="5"/>
  <c r="AI235" i="5" s="1"/>
  <c r="G235" i="5" a="1"/>
  <c r="G235" i="5"/>
  <c r="AH235" i="5" s="1"/>
  <c r="F235" i="5"/>
  <c r="AG234" i="5" a="1"/>
  <c r="AG234" i="5"/>
  <c r="AF234" i="5" a="1"/>
  <c r="AF234" i="5"/>
  <c r="AB234" i="5"/>
  <c r="I234" i="5"/>
  <c r="AI234" i="5" s="1"/>
  <c r="G234" i="5" a="1"/>
  <c r="G234" i="5"/>
  <c r="AH234" i="5" s="1"/>
  <c r="F234" i="5"/>
  <c r="AG233" i="5" a="1"/>
  <c r="AG233" i="5"/>
  <c r="AF233" i="5" a="1"/>
  <c r="AF233" i="5"/>
  <c r="AB233" i="5"/>
  <c r="I233" i="5"/>
  <c r="AI233" i="5" s="1"/>
  <c r="G233" i="5" a="1"/>
  <c r="G233" i="5"/>
  <c r="AH233" i="5" s="1"/>
  <c r="F233" i="5"/>
  <c r="AG232" i="5" a="1"/>
  <c r="AG232" i="5"/>
  <c r="AF232" i="5" a="1"/>
  <c r="AF232" i="5"/>
  <c r="AB232" i="5"/>
  <c r="I232" i="5"/>
  <c r="AI232" i="5" s="1"/>
  <c r="G232" i="5" a="1"/>
  <c r="G232" i="5"/>
  <c r="AH232" i="5" s="1"/>
  <c r="F232" i="5"/>
  <c r="AG231" i="5" a="1"/>
  <c r="AG231" i="5"/>
  <c r="AF231" i="5" a="1"/>
  <c r="AF231" i="5"/>
  <c r="AB231" i="5"/>
  <c r="I231" i="5"/>
  <c r="AI231" i="5" s="1"/>
  <c r="G231" i="5" a="1"/>
  <c r="G231" i="5"/>
  <c r="AH231" i="5" s="1"/>
  <c r="F231" i="5"/>
  <c r="AG230" i="5" a="1"/>
  <c r="AG230" i="5"/>
  <c r="AF230" i="5" a="1"/>
  <c r="AF230" i="5"/>
  <c r="AB230" i="5"/>
  <c r="I230" i="5"/>
  <c r="AI230" i="5" s="1"/>
  <c r="G230" i="5" a="1"/>
  <c r="G230" i="5"/>
  <c r="AH230" i="5" s="1"/>
  <c r="F230" i="5"/>
  <c r="AG229" i="5" a="1"/>
  <c r="AG229" i="5"/>
  <c r="AF229" i="5" a="1"/>
  <c r="AF229" i="5"/>
  <c r="AB229" i="5"/>
  <c r="I229" i="5"/>
  <c r="AI229" i="5" s="1"/>
  <c r="G229" i="5" a="1"/>
  <c r="G229" i="5"/>
  <c r="AH229" i="5" s="1"/>
  <c r="F229" i="5"/>
  <c r="AG228" i="5" a="1"/>
  <c r="AG228" i="5"/>
  <c r="AF228" i="5" a="1"/>
  <c r="AF228" i="5"/>
  <c r="AB228" i="5"/>
  <c r="I228" i="5"/>
  <c r="AI228" i="5" s="1"/>
  <c r="G228" i="5" a="1"/>
  <c r="G228" i="5"/>
  <c r="AH228" i="5" s="1"/>
  <c r="F228" i="5"/>
  <c r="AG227" i="5" a="1"/>
  <c r="AG227" i="5"/>
  <c r="AF227" i="5" a="1"/>
  <c r="AF227" i="5"/>
  <c r="AB227" i="5"/>
  <c r="I227" i="5"/>
  <c r="AI227" i="5" s="1"/>
  <c r="G227" i="5" a="1"/>
  <c r="G227" i="5"/>
  <c r="AH227" i="5" s="1"/>
  <c r="F227" i="5"/>
  <c r="AG226" i="5" a="1"/>
  <c r="AG226" i="5"/>
  <c r="AF226" i="5" a="1"/>
  <c r="AF226" i="5"/>
  <c r="AB226" i="5"/>
  <c r="I226" i="5"/>
  <c r="AI226" i="5" s="1"/>
  <c r="G226" i="5" a="1"/>
  <c r="G226" i="5"/>
  <c r="AH226" i="5" s="1"/>
  <c r="F226" i="5"/>
  <c r="AG225" i="5" a="1"/>
  <c r="AG225" i="5"/>
  <c r="AF225" i="5" a="1"/>
  <c r="AF225" i="5"/>
  <c r="AB225" i="5"/>
  <c r="I225" i="5"/>
  <c r="AI225" i="5" s="1"/>
  <c r="G225" i="5" a="1"/>
  <c r="G225" i="5"/>
  <c r="AH225" i="5" s="1"/>
  <c r="F225" i="5"/>
  <c r="AG224" i="5" a="1"/>
  <c r="AG224" i="5"/>
  <c r="AF224" i="5" a="1"/>
  <c r="AF224" i="5"/>
  <c r="AB224" i="5"/>
  <c r="I224" i="5"/>
  <c r="AI224" i="5" s="1"/>
  <c r="G224" i="5" a="1"/>
  <c r="G224" i="5"/>
  <c r="AH224" i="5" s="1"/>
  <c r="F224" i="5"/>
  <c r="AG223" i="5" a="1"/>
  <c r="AG223" i="5"/>
  <c r="AF223" i="5" a="1"/>
  <c r="AF223" i="5"/>
  <c r="AB223" i="5"/>
  <c r="I223" i="5"/>
  <c r="AI223" i="5" s="1"/>
  <c r="G223" i="5" a="1"/>
  <c r="G223" i="5"/>
  <c r="AH223" i="5" s="1"/>
  <c r="F223" i="5"/>
  <c r="AG222" i="5" a="1"/>
  <c r="AG222" i="5"/>
  <c r="AF222" i="5" a="1"/>
  <c r="AF222" i="5"/>
  <c r="AB222" i="5"/>
  <c r="I222" i="5"/>
  <c r="AI222" i="5" s="1"/>
  <c r="G222" i="5" a="1"/>
  <c r="G222" i="5"/>
  <c r="AH222" i="5" s="1"/>
  <c r="F222" i="5"/>
  <c r="AG221" i="5" a="1"/>
  <c r="AG221" i="5"/>
  <c r="AF221" i="5" a="1"/>
  <c r="AF221" i="5"/>
  <c r="AB221" i="5"/>
  <c r="I221" i="5"/>
  <c r="AI221" i="5" s="1"/>
  <c r="G221" i="5" a="1"/>
  <c r="G221" i="5"/>
  <c r="AH221" i="5" s="1"/>
  <c r="F221" i="5"/>
  <c r="AG220" i="5" a="1"/>
  <c r="AG220" i="5"/>
  <c r="AF220" i="5" a="1"/>
  <c r="AF220" i="5"/>
  <c r="AB220" i="5"/>
  <c r="I220" i="5"/>
  <c r="AI220" i="5" s="1"/>
  <c r="G220" i="5" a="1"/>
  <c r="G220" i="5"/>
  <c r="AH220" i="5" s="1"/>
  <c r="F220" i="5"/>
  <c r="AG219" i="5" a="1"/>
  <c r="AG219" i="5"/>
  <c r="AF219" i="5" a="1"/>
  <c r="AF219" i="5"/>
  <c r="AB219" i="5"/>
  <c r="I219" i="5"/>
  <c r="AI219" i="5" s="1"/>
  <c r="G219" i="5" a="1"/>
  <c r="G219" i="5"/>
  <c r="AH219" i="5" s="1"/>
  <c r="F219" i="5"/>
  <c r="AG218" i="5" a="1"/>
  <c r="AG218" i="5"/>
  <c r="AF218" i="5" a="1"/>
  <c r="AF218" i="5"/>
  <c r="AB218" i="5"/>
  <c r="I218" i="5"/>
  <c r="AI218" i="5" s="1"/>
  <c r="G218" i="5" a="1"/>
  <c r="G218" i="5"/>
  <c r="AH218" i="5" s="1"/>
  <c r="F218" i="5"/>
  <c r="AG217" i="5" a="1"/>
  <c r="AG217" i="5"/>
  <c r="AF217" i="5" a="1"/>
  <c r="AF217" i="5"/>
  <c r="AB217" i="5"/>
  <c r="I217" i="5"/>
  <c r="AI217" i="5" s="1"/>
  <c r="G217" i="5" a="1"/>
  <c r="G217" i="5"/>
  <c r="AH217" i="5" s="1"/>
  <c r="F217" i="5"/>
  <c r="AG216" i="5" a="1"/>
  <c r="AG216" i="5"/>
  <c r="AF216" i="5" a="1"/>
  <c r="AF216" i="5"/>
  <c r="AB216" i="5"/>
  <c r="I216" i="5"/>
  <c r="AI216" i="5" s="1"/>
  <c r="G216" i="5" a="1"/>
  <c r="G216" i="5"/>
  <c r="AH216" i="5" s="1"/>
  <c r="F216" i="5"/>
  <c r="AG215" i="5" a="1"/>
  <c r="AG215" i="5"/>
  <c r="AF215" i="5" a="1"/>
  <c r="AF215" i="5"/>
  <c r="AB215" i="5"/>
  <c r="I215" i="5"/>
  <c r="AI215" i="5" s="1"/>
  <c r="G215" i="5" a="1"/>
  <c r="G215" i="5"/>
  <c r="AH215" i="5" s="1"/>
  <c r="F215" i="5"/>
  <c r="AG214" i="5" a="1"/>
  <c r="AG214" i="5"/>
  <c r="AF214" i="5" a="1"/>
  <c r="AF214" i="5"/>
  <c r="AB214" i="5"/>
  <c r="I214" i="5"/>
  <c r="AI214" i="5" s="1"/>
  <c r="G214" i="5" a="1"/>
  <c r="G214" i="5"/>
  <c r="AH214" i="5" s="1"/>
  <c r="F214" i="5"/>
  <c r="AG213" i="5" a="1"/>
  <c r="AG213" i="5"/>
  <c r="AF213" i="5" a="1"/>
  <c r="AF213" i="5"/>
  <c r="AB213" i="5"/>
  <c r="I213" i="5"/>
  <c r="AI213" i="5" s="1"/>
  <c r="G213" i="5" a="1"/>
  <c r="G213" i="5"/>
  <c r="AH213" i="5" s="1"/>
  <c r="F213" i="5"/>
  <c r="AG212" i="5" a="1"/>
  <c r="AG212" i="5"/>
  <c r="AF212" i="5" a="1"/>
  <c r="AF212" i="5"/>
  <c r="AB212" i="5"/>
  <c r="I212" i="5"/>
  <c r="AI212" i="5" s="1"/>
  <c r="G212" i="5" a="1"/>
  <c r="G212" i="5"/>
  <c r="AH212" i="5" s="1"/>
  <c r="F212" i="5"/>
  <c r="AG211" i="5" a="1"/>
  <c r="AG211" i="5"/>
  <c r="AF211" i="5" a="1"/>
  <c r="AF211" i="5"/>
  <c r="AB211" i="5"/>
  <c r="I211" i="5"/>
  <c r="AI211" i="5" s="1"/>
  <c r="G211" i="5" a="1"/>
  <c r="G211" i="5"/>
  <c r="AH211" i="5" s="1"/>
  <c r="F211" i="5"/>
  <c r="AG210" i="5" a="1"/>
  <c r="AG210" i="5"/>
  <c r="AF210" i="5" a="1"/>
  <c r="AF210" i="5"/>
  <c r="AB210" i="5"/>
  <c r="I210" i="5"/>
  <c r="AI210" i="5" s="1"/>
  <c r="G210" i="5" a="1"/>
  <c r="G210" i="5"/>
  <c r="AH210" i="5" s="1"/>
  <c r="F210" i="5"/>
  <c r="AG209" i="5" a="1"/>
  <c r="AG209" i="5"/>
  <c r="AF209" i="5" a="1"/>
  <c r="AF209" i="5"/>
  <c r="AB209" i="5"/>
  <c r="I209" i="5"/>
  <c r="AI209" i="5" s="1"/>
  <c r="G209" i="5" a="1"/>
  <c r="G209" i="5"/>
  <c r="AH209" i="5" s="1"/>
  <c r="F209" i="5"/>
  <c r="AG208" i="5" a="1"/>
  <c r="AG208" i="5"/>
  <c r="AF208" i="5" a="1"/>
  <c r="AF208" i="5"/>
  <c r="AB208" i="5"/>
  <c r="I208" i="5"/>
  <c r="AI208" i="5" s="1"/>
  <c r="G208" i="5" a="1"/>
  <c r="G208" i="5"/>
  <c r="AH208" i="5" s="1"/>
  <c r="F208" i="5"/>
  <c r="AG207" i="5" a="1"/>
  <c r="AG207" i="5"/>
  <c r="AF207" i="5" a="1"/>
  <c r="AF207" i="5"/>
  <c r="AB207" i="5"/>
  <c r="I207" i="5"/>
  <c r="AI207" i="5" s="1"/>
  <c r="G207" i="5" a="1"/>
  <c r="G207" i="5"/>
  <c r="AH207" i="5" s="1"/>
  <c r="F207" i="5"/>
  <c r="AG206" i="5" a="1"/>
  <c r="AG206" i="5"/>
  <c r="AF206" i="5" a="1"/>
  <c r="AF206" i="5"/>
  <c r="AB206" i="5"/>
  <c r="I206" i="5"/>
  <c r="AI206" i="5" s="1"/>
  <c r="G206" i="5" a="1"/>
  <c r="G206" i="5"/>
  <c r="AH206" i="5" s="1"/>
  <c r="F206" i="5"/>
  <c r="AG205" i="5" a="1"/>
  <c r="AG205" i="5"/>
  <c r="AF205" i="5" a="1"/>
  <c r="AF205" i="5"/>
  <c r="AB205" i="5"/>
  <c r="I205" i="5"/>
  <c r="AI205" i="5" s="1"/>
  <c r="G205" i="5" a="1"/>
  <c r="G205" i="5"/>
  <c r="AH205" i="5" s="1"/>
  <c r="F205" i="5"/>
  <c r="AG204" i="5" a="1"/>
  <c r="AG204" i="5"/>
  <c r="AF204" i="5" a="1"/>
  <c r="AF204" i="5"/>
  <c r="AB204" i="5"/>
  <c r="I204" i="5"/>
  <c r="AI204" i="5" s="1"/>
  <c r="G204" i="5" a="1"/>
  <c r="G204" i="5"/>
  <c r="AH204" i="5" s="1"/>
  <c r="F204" i="5"/>
  <c r="AG203" i="5" a="1"/>
  <c r="AG203" i="5"/>
  <c r="AF203" i="5" a="1"/>
  <c r="AF203" i="5"/>
  <c r="AB203" i="5"/>
  <c r="I203" i="5"/>
  <c r="AI203" i="5" s="1"/>
  <c r="G203" i="5" a="1"/>
  <c r="G203" i="5"/>
  <c r="AH203" i="5" s="1"/>
  <c r="F203" i="5"/>
  <c r="AG202" i="5" a="1"/>
  <c r="AG202" i="5"/>
  <c r="AF202" i="5" a="1"/>
  <c r="AF202" i="5"/>
  <c r="AB202" i="5"/>
  <c r="I202" i="5"/>
  <c r="AI202" i="5" s="1"/>
  <c r="G202" i="5" a="1"/>
  <c r="G202" i="5"/>
  <c r="AH202" i="5" s="1"/>
  <c r="F202" i="5"/>
  <c r="AG201" i="5" a="1"/>
  <c r="AG201" i="5"/>
  <c r="AF201" i="5" a="1"/>
  <c r="AF201" i="5"/>
  <c r="AB201" i="5"/>
  <c r="I201" i="5"/>
  <c r="AI201" i="5" s="1"/>
  <c r="G201" i="5" a="1"/>
  <c r="G201" i="5"/>
  <c r="AH201" i="5" s="1"/>
  <c r="F201" i="5"/>
  <c r="AG200" i="5" a="1"/>
  <c r="AG200" i="5"/>
  <c r="AF200" i="5" a="1"/>
  <c r="AF200" i="5"/>
  <c r="AB200" i="5"/>
  <c r="I200" i="5"/>
  <c r="AI200" i="5" s="1"/>
  <c r="G200" i="5" a="1"/>
  <c r="G200" i="5"/>
  <c r="AH200" i="5" s="1"/>
  <c r="F200" i="5"/>
  <c r="AG199" i="5" a="1"/>
  <c r="AG199" i="5"/>
  <c r="AF199" i="5" a="1"/>
  <c r="AF199" i="5"/>
  <c r="AB199" i="5"/>
  <c r="I199" i="5"/>
  <c r="AI199" i="5" s="1"/>
  <c r="G199" i="5" a="1"/>
  <c r="G199" i="5"/>
  <c r="AH199" i="5" s="1"/>
  <c r="F199" i="5"/>
  <c r="AG198" i="5" a="1"/>
  <c r="AG198" i="5"/>
  <c r="AF198" i="5" a="1"/>
  <c r="AF198" i="5"/>
  <c r="AB198" i="5"/>
  <c r="I198" i="5"/>
  <c r="AI198" i="5" s="1"/>
  <c r="G198" i="5" a="1"/>
  <c r="G198" i="5"/>
  <c r="AH198" i="5" s="1"/>
  <c r="F198" i="5"/>
  <c r="AG197" i="5" a="1"/>
  <c r="AG197" i="5"/>
  <c r="AF197" i="5" a="1"/>
  <c r="AF197" i="5"/>
  <c r="AB197" i="5"/>
  <c r="I197" i="5"/>
  <c r="AI197" i="5" s="1"/>
  <c r="G197" i="5" a="1"/>
  <c r="G197" i="5"/>
  <c r="F197" i="5"/>
  <c r="AG196" i="5" a="1"/>
  <c r="AG196" i="5"/>
  <c r="AF196" i="5" a="1"/>
  <c r="AF196" i="5"/>
  <c r="AB196" i="5"/>
  <c r="I196" i="5"/>
  <c r="AI196" i="5" s="1"/>
  <c r="G196" i="5" a="1"/>
  <c r="G196" i="5"/>
  <c r="AH196" i="5" s="1"/>
  <c r="F196" i="5"/>
  <c r="AG195" i="5" a="1"/>
  <c r="AG195" i="5"/>
  <c r="AF195" i="5" a="1"/>
  <c r="AF195" i="5"/>
  <c r="AB195" i="5"/>
  <c r="I195" i="5"/>
  <c r="AI195" i="5" s="1"/>
  <c r="G195" i="5" a="1"/>
  <c r="G195" i="5"/>
  <c r="AH195" i="5" s="1"/>
  <c r="F195" i="5"/>
  <c r="AG194" i="5" a="1"/>
  <c r="AG194" i="5"/>
  <c r="AF194" i="5" a="1"/>
  <c r="AF194" i="5"/>
  <c r="AB194" i="5"/>
  <c r="I194" i="5"/>
  <c r="AI194" i="5" s="1"/>
  <c r="G194" i="5" a="1"/>
  <c r="G194" i="5"/>
  <c r="AH194" i="5" s="1"/>
  <c r="F194" i="5"/>
  <c r="AG193" i="5" a="1"/>
  <c r="AG193" i="5"/>
  <c r="AF193" i="5" a="1"/>
  <c r="AF193" i="5"/>
  <c r="AB193" i="5"/>
  <c r="I193" i="5"/>
  <c r="AI193" i="5" s="1"/>
  <c r="G193" i="5" a="1"/>
  <c r="G193" i="5"/>
  <c r="AH193" i="5" s="1"/>
  <c r="F193" i="5"/>
  <c r="AG192" i="5" a="1"/>
  <c r="AG192" i="5"/>
  <c r="AF192" i="5" a="1"/>
  <c r="AF192" i="5"/>
  <c r="AB192" i="5"/>
  <c r="I192" i="5"/>
  <c r="AI192" i="5" s="1"/>
  <c r="G192" i="5" a="1"/>
  <c r="G192" i="5"/>
  <c r="AH192" i="5" s="1"/>
  <c r="F192" i="5"/>
  <c r="AG191" i="5" a="1"/>
  <c r="AG191" i="5"/>
  <c r="AF191" i="5" a="1"/>
  <c r="AF191" i="5"/>
  <c r="AB191" i="5"/>
  <c r="I191" i="5"/>
  <c r="AI191" i="5" s="1"/>
  <c r="G191" i="5" a="1"/>
  <c r="G191" i="5"/>
  <c r="AH191" i="5" s="1"/>
  <c r="F191" i="5"/>
  <c r="AG190" i="5" a="1"/>
  <c r="AG190" i="5"/>
  <c r="AF190" i="5" a="1"/>
  <c r="AF190" i="5"/>
  <c r="AB190" i="5"/>
  <c r="I190" i="5"/>
  <c r="AI190" i="5" s="1"/>
  <c r="G190" i="5" a="1"/>
  <c r="G190" i="5"/>
  <c r="AH190" i="5" s="1"/>
  <c r="F190" i="5"/>
  <c r="AG189" i="5" a="1"/>
  <c r="AG189" i="5"/>
  <c r="AF189" i="5" a="1"/>
  <c r="AF189" i="5"/>
  <c r="AB189" i="5"/>
  <c r="I189" i="5"/>
  <c r="AI189" i="5" s="1"/>
  <c r="G189" i="5" a="1"/>
  <c r="G189" i="5"/>
  <c r="AH189" i="5" s="1"/>
  <c r="F189" i="5"/>
  <c r="AG188" i="5" a="1"/>
  <c r="AG188" i="5"/>
  <c r="AF188" i="5" a="1"/>
  <c r="AF188" i="5"/>
  <c r="AB188" i="5"/>
  <c r="I188" i="5"/>
  <c r="AI188" i="5" s="1"/>
  <c r="G188" i="5" a="1"/>
  <c r="G188" i="5"/>
  <c r="AH188" i="5" s="1"/>
  <c r="F188" i="5"/>
  <c r="AG187" i="5" a="1"/>
  <c r="AG187" i="5"/>
  <c r="AF187" i="5" a="1"/>
  <c r="AF187" i="5"/>
  <c r="AB187" i="5"/>
  <c r="I187" i="5"/>
  <c r="AI187" i="5" s="1"/>
  <c r="G187" i="5" a="1"/>
  <c r="G187" i="5"/>
  <c r="AH187" i="5" s="1"/>
  <c r="F187" i="5"/>
  <c r="AG186" i="5" a="1"/>
  <c r="AG186" i="5"/>
  <c r="AF186" i="5" a="1"/>
  <c r="AF186" i="5"/>
  <c r="AB186" i="5"/>
  <c r="I186" i="5"/>
  <c r="AI186" i="5" s="1"/>
  <c r="G186" i="5" a="1"/>
  <c r="G186" i="5"/>
  <c r="AH186" i="5" s="1"/>
  <c r="F186" i="5"/>
  <c r="AG185" i="5" a="1"/>
  <c r="AG185" i="5"/>
  <c r="AF185" i="5" a="1"/>
  <c r="AF185" i="5"/>
  <c r="AB185" i="5"/>
  <c r="I185" i="5"/>
  <c r="AI185" i="5" s="1"/>
  <c r="G185" i="5" a="1"/>
  <c r="G185" i="5"/>
  <c r="AH185" i="5" s="1"/>
  <c r="F185" i="5"/>
  <c r="AG184" i="5" a="1"/>
  <c r="AG184" i="5"/>
  <c r="AF184" i="5" a="1"/>
  <c r="AF184" i="5"/>
  <c r="AB184" i="5"/>
  <c r="I184" i="5"/>
  <c r="AI184" i="5" s="1"/>
  <c r="G184" i="5" a="1"/>
  <c r="G184" i="5"/>
  <c r="AH184" i="5" s="1"/>
  <c r="F184" i="5"/>
  <c r="AG183" i="5" a="1"/>
  <c r="AG183" i="5"/>
  <c r="AF183" i="5" a="1"/>
  <c r="AF183" i="5"/>
  <c r="AB183" i="5"/>
  <c r="I183" i="5"/>
  <c r="AI183" i="5" s="1"/>
  <c r="G183" i="5" a="1"/>
  <c r="G183" i="5"/>
  <c r="AH183" i="5" s="1"/>
  <c r="F183" i="5"/>
  <c r="AG182" i="5" a="1"/>
  <c r="AG182" i="5"/>
  <c r="AF182" i="5" a="1"/>
  <c r="AF182" i="5"/>
  <c r="AB182" i="5"/>
  <c r="I182" i="5"/>
  <c r="AI182" i="5" s="1"/>
  <c r="G182" i="5" a="1"/>
  <c r="G182" i="5"/>
  <c r="AH182" i="5" s="1"/>
  <c r="F182" i="5"/>
  <c r="AG181" i="5" a="1"/>
  <c r="AG181" i="5"/>
  <c r="AF181" i="5" a="1"/>
  <c r="AF181" i="5"/>
  <c r="AB181" i="5"/>
  <c r="I181" i="5"/>
  <c r="AI181" i="5" s="1"/>
  <c r="G181" i="5" a="1"/>
  <c r="G181" i="5"/>
  <c r="AH181" i="5" s="1"/>
  <c r="F181" i="5"/>
  <c r="AG180" i="5" a="1"/>
  <c r="AG180" i="5"/>
  <c r="AF180" i="5" a="1"/>
  <c r="AF180" i="5"/>
  <c r="AB180" i="5"/>
  <c r="I180" i="5"/>
  <c r="AI180" i="5" s="1"/>
  <c r="G180" i="5" a="1"/>
  <c r="G180" i="5"/>
  <c r="AH180" i="5" s="1"/>
  <c r="F180" i="5"/>
  <c r="AG179" i="5" a="1"/>
  <c r="AG179" i="5"/>
  <c r="AF179" i="5" a="1"/>
  <c r="AF179" i="5"/>
  <c r="AB179" i="5"/>
  <c r="I179" i="5"/>
  <c r="AI179" i="5" s="1"/>
  <c r="G179" i="5" a="1"/>
  <c r="G179" i="5"/>
  <c r="AH179" i="5" s="1"/>
  <c r="F179" i="5"/>
  <c r="AG178" i="5" a="1"/>
  <c r="AG178" i="5"/>
  <c r="AF178" i="5" a="1"/>
  <c r="AF178" i="5"/>
  <c r="AB178" i="5"/>
  <c r="I178" i="5"/>
  <c r="AI178" i="5" s="1"/>
  <c r="G178" i="5" a="1"/>
  <c r="G178" i="5"/>
  <c r="AH178" i="5" s="1"/>
  <c r="F178" i="5"/>
  <c r="AG177" i="5" a="1"/>
  <c r="AG177" i="5"/>
  <c r="AF177" i="5" a="1"/>
  <c r="AF177" i="5"/>
  <c r="AB177" i="5"/>
  <c r="I177" i="5"/>
  <c r="AI177" i="5" s="1"/>
  <c r="G177" i="5" a="1"/>
  <c r="G177" i="5"/>
  <c r="AH177" i="5" s="1"/>
  <c r="F177" i="5"/>
  <c r="AG176" i="5" a="1"/>
  <c r="AG176" i="5"/>
  <c r="AF176" i="5" a="1"/>
  <c r="AF176" i="5"/>
  <c r="AB176" i="5"/>
  <c r="I176" i="5"/>
  <c r="AI176" i="5" s="1"/>
  <c r="G176" i="5" a="1"/>
  <c r="G176" i="5"/>
  <c r="AH176" i="5" s="1"/>
  <c r="F176" i="5"/>
  <c r="AG175" i="5" a="1"/>
  <c r="AG175" i="5"/>
  <c r="AF175" i="5" a="1"/>
  <c r="AF175" i="5"/>
  <c r="AB175" i="5"/>
  <c r="I175" i="5"/>
  <c r="AI175" i="5" s="1"/>
  <c r="G175" i="5" a="1"/>
  <c r="G175" i="5"/>
  <c r="AH175" i="5" s="1"/>
  <c r="F175" i="5"/>
  <c r="AG174" i="5" a="1"/>
  <c r="AG174" i="5"/>
  <c r="AF174" i="5" a="1"/>
  <c r="AF174" i="5"/>
  <c r="AB174" i="5"/>
  <c r="I174" i="5"/>
  <c r="AI174" i="5" s="1"/>
  <c r="G174" i="5" a="1"/>
  <c r="G174" i="5"/>
  <c r="AH174" i="5" s="1"/>
  <c r="F174" i="5"/>
  <c r="AG173" i="5" a="1"/>
  <c r="AG173" i="5"/>
  <c r="AF173" i="5" a="1"/>
  <c r="AF173" i="5"/>
  <c r="AB173" i="5"/>
  <c r="I173" i="5"/>
  <c r="AI173" i="5" s="1"/>
  <c r="G173" i="5" a="1"/>
  <c r="G173" i="5"/>
  <c r="AH173" i="5" s="1"/>
  <c r="F173" i="5"/>
  <c r="AG172" i="5" a="1"/>
  <c r="AG172" i="5"/>
  <c r="AF172" i="5" a="1"/>
  <c r="AF172" i="5"/>
  <c r="AB172" i="5"/>
  <c r="I172" i="5"/>
  <c r="AI172" i="5" s="1"/>
  <c r="G172" i="5" a="1"/>
  <c r="G172" i="5"/>
  <c r="AH172" i="5" s="1"/>
  <c r="F172" i="5"/>
  <c r="AG171" i="5" a="1"/>
  <c r="AG171" i="5"/>
  <c r="AF171" i="5" a="1"/>
  <c r="AF171" i="5"/>
  <c r="AB171" i="5"/>
  <c r="I171" i="5"/>
  <c r="AI171" i="5" s="1"/>
  <c r="G171" i="5" a="1"/>
  <c r="G171" i="5"/>
  <c r="AH171" i="5" s="1"/>
  <c r="F171" i="5"/>
  <c r="AG170" i="5" a="1"/>
  <c r="AG170" i="5"/>
  <c r="AF170" i="5" a="1"/>
  <c r="AF170" i="5"/>
  <c r="AB170" i="5"/>
  <c r="I170" i="5"/>
  <c r="AI170" i="5" s="1"/>
  <c r="G170" i="5" a="1"/>
  <c r="G170" i="5"/>
  <c r="AH170" i="5" s="1"/>
  <c r="F170" i="5"/>
  <c r="AG169" i="5" a="1"/>
  <c r="AG169" i="5"/>
  <c r="AF169" i="5" a="1"/>
  <c r="AF169" i="5"/>
  <c r="AB169" i="5"/>
  <c r="I169" i="5"/>
  <c r="AI169" i="5" s="1"/>
  <c r="G169" i="5" a="1"/>
  <c r="G169" i="5"/>
  <c r="AH169" i="5" s="1"/>
  <c r="F169" i="5"/>
  <c r="AG168" i="5" a="1"/>
  <c r="AG168" i="5"/>
  <c r="AF168" i="5" a="1"/>
  <c r="AF168" i="5"/>
  <c r="AB168" i="5"/>
  <c r="I168" i="5"/>
  <c r="AI168" i="5" s="1"/>
  <c r="G168" i="5" a="1"/>
  <c r="G168" i="5"/>
  <c r="AH168" i="5" s="1"/>
  <c r="F168" i="5"/>
  <c r="AG167" i="5" a="1"/>
  <c r="AG167" i="5"/>
  <c r="AF167" i="5" a="1"/>
  <c r="AF167" i="5"/>
  <c r="AB167" i="5"/>
  <c r="I167" i="5"/>
  <c r="AI167" i="5" s="1"/>
  <c r="G167" i="5" a="1"/>
  <c r="G167" i="5"/>
  <c r="AH167" i="5" s="1"/>
  <c r="F167" i="5"/>
  <c r="AG166" i="5" a="1"/>
  <c r="AG166" i="5"/>
  <c r="AF166" i="5" a="1"/>
  <c r="AF166" i="5"/>
  <c r="AB166" i="5"/>
  <c r="I166" i="5"/>
  <c r="AI166" i="5" s="1"/>
  <c r="G166" i="5" a="1"/>
  <c r="G166" i="5"/>
  <c r="AH166" i="5" s="1"/>
  <c r="F166" i="5"/>
  <c r="AG165" i="5" a="1"/>
  <c r="AG165" i="5"/>
  <c r="AF165" i="5" a="1"/>
  <c r="AF165" i="5"/>
  <c r="AB165" i="5"/>
  <c r="I165" i="5"/>
  <c r="AI165" i="5" s="1"/>
  <c r="G165" i="5" a="1"/>
  <c r="G165" i="5"/>
  <c r="AH165" i="5" s="1"/>
  <c r="F165" i="5"/>
  <c r="AG164" i="5" a="1"/>
  <c r="AG164" i="5"/>
  <c r="AF164" i="5" a="1"/>
  <c r="AF164" i="5"/>
  <c r="AB164" i="5"/>
  <c r="I164" i="5"/>
  <c r="AI164" i="5" s="1"/>
  <c r="G164" i="5" a="1"/>
  <c r="G164" i="5"/>
  <c r="AH164" i="5" s="1"/>
  <c r="F164" i="5"/>
  <c r="AG163" i="5" a="1"/>
  <c r="AG163" i="5"/>
  <c r="AF163" i="5" a="1"/>
  <c r="AF163" i="5"/>
  <c r="AB163" i="5"/>
  <c r="I163" i="5"/>
  <c r="AI163" i="5" s="1"/>
  <c r="G163" i="5" a="1"/>
  <c r="G163" i="5"/>
  <c r="AH163" i="5" s="1"/>
  <c r="F163" i="5"/>
  <c r="AG162" i="5" a="1"/>
  <c r="AG162" i="5"/>
  <c r="AF162" i="5" a="1"/>
  <c r="AF162" i="5"/>
  <c r="AB162" i="5"/>
  <c r="I162" i="5"/>
  <c r="AI162" i="5" s="1"/>
  <c r="G162" i="5" a="1"/>
  <c r="G162" i="5"/>
  <c r="AH162" i="5" s="1"/>
  <c r="F162" i="5"/>
  <c r="AG161" i="5" a="1"/>
  <c r="AG161" i="5"/>
  <c r="AF161" i="5" a="1"/>
  <c r="AF161" i="5"/>
  <c r="AB161" i="5"/>
  <c r="I161" i="5"/>
  <c r="AI161" i="5" s="1"/>
  <c r="G161" i="5" a="1"/>
  <c r="G161" i="5"/>
  <c r="AH161" i="5" s="1"/>
  <c r="F161" i="5"/>
  <c r="AG160" i="5" a="1"/>
  <c r="AG160" i="5"/>
  <c r="AF160" i="5" a="1"/>
  <c r="AF160" i="5"/>
  <c r="AB160" i="5"/>
  <c r="I160" i="5"/>
  <c r="AI160" i="5" s="1"/>
  <c r="G160" i="5" a="1"/>
  <c r="G160" i="5"/>
  <c r="AH160" i="5" s="1"/>
  <c r="F160" i="5"/>
  <c r="AG159" i="5" a="1"/>
  <c r="AG159" i="5"/>
  <c r="AF159" i="5" a="1"/>
  <c r="AF159" i="5"/>
  <c r="AB159" i="5"/>
  <c r="I159" i="5"/>
  <c r="AI159" i="5" s="1"/>
  <c r="G159" i="5" a="1"/>
  <c r="G159" i="5"/>
  <c r="AH159" i="5" s="1"/>
  <c r="F159" i="5"/>
  <c r="AG158" i="5" a="1"/>
  <c r="AG158" i="5"/>
  <c r="AF158" i="5" a="1"/>
  <c r="AF158" i="5"/>
  <c r="AB158" i="5"/>
  <c r="I158" i="5"/>
  <c r="AI158" i="5" s="1"/>
  <c r="G158" i="5" a="1"/>
  <c r="G158" i="5"/>
  <c r="AH158" i="5" s="1"/>
  <c r="F158" i="5"/>
  <c r="AG157" i="5" a="1"/>
  <c r="AG157" i="5"/>
  <c r="AF157" i="5" a="1"/>
  <c r="AF157" i="5"/>
  <c r="AB157" i="5"/>
  <c r="I157" i="5"/>
  <c r="AI157" i="5" s="1"/>
  <c r="G157" i="5" a="1"/>
  <c r="G157" i="5"/>
  <c r="AH157" i="5" s="1"/>
  <c r="F157" i="5"/>
  <c r="AG156" i="5" a="1"/>
  <c r="AG156" i="5"/>
  <c r="AF156" i="5" a="1"/>
  <c r="AF156" i="5"/>
  <c r="AB156" i="5"/>
  <c r="I156" i="5"/>
  <c r="AI156" i="5" s="1"/>
  <c r="G156" i="5" a="1"/>
  <c r="G156" i="5"/>
  <c r="AH156" i="5" s="1"/>
  <c r="F156" i="5"/>
  <c r="AG155" i="5" a="1"/>
  <c r="AG155" i="5"/>
  <c r="AF155" i="5" a="1"/>
  <c r="AF155" i="5"/>
  <c r="AB155" i="5"/>
  <c r="I155" i="5"/>
  <c r="AI155" i="5" s="1"/>
  <c r="G155" i="5" a="1"/>
  <c r="G155" i="5"/>
  <c r="AH155" i="5" s="1"/>
  <c r="F155" i="5"/>
  <c r="AG154" i="5" a="1"/>
  <c r="AG154" i="5"/>
  <c r="AF154" i="5" a="1"/>
  <c r="AF154" i="5"/>
  <c r="AB154" i="5"/>
  <c r="I154" i="5"/>
  <c r="AI154" i="5" s="1"/>
  <c r="G154" i="5" a="1"/>
  <c r="G154" i="5"/>
  <c r="AH154" i="5" s="1"/>
  <c r="F154" i="5"/>
  <c r="AG153" i="5" a="1"/>
  <c r="AG153" i="5"/>
  <c r="AF153" i="5" a="1"/>
  <c r="AF153" i="5"/>
  <c r="AB153" i="5"/>
  <c r="I153" i="5"/>
  <c r="AI153" i="5" s="1"/>
  <c r="G153" i="5" a="1"/>
  <c r="G153" i="5"/>
  <c r="AH153" i="5" s="1"/>
  <c r="F153" i="5"/>
  <c r="AG152" i="5" a="1"/>
  <c r="AG152" i="5"/>
  <c r="AF152" i="5" a="1"/>
  <c r="AF152" i="5"/>
  <c r="AB152" i="5"/>
  <c r="I152" i="5"/>
  <c r="AI152" i="5" s="1"/>
  <c r="G152" i="5" a="1"/>
  <c r="G152" i="5"/>
  <c r="AH152" i="5" s="1"/>
  <c r="F152" i="5"/>
  <c r="AG151" i="5" a="1"/>
  <c r="AG151" i="5"/>
  <c r="AF151" i="5" a="1"/>
  <c r="AF151" i="5"/>
  <c r="AB151" i="5"/>
  <c r="I151" i="5"/>
  <c r="AI151" i="5" s="1"/>
  <c r="G151" i="5" a="1"/>
  <c r="G151" i="5"/>
  <c r="AH151" i="5" s="1"/>
  <c r="F151" i="5"/>
  <c r="AG150" i="5" a="1"/>
  <c r="AG150" i="5"/>
  <c r="AF150" i="5" a="1"/>
  <c r="AF150" i="5"/>
  <c r="AB150" i="5"/>
  <c r="I150" i="5"/>
  <c r="AI150" i="5" s="1"/>
  <c r="G150" i="5" a="1"/>
  <c r="G150" i="5"/>
  <c r="AH150" i="5" s="1"/>
  <c r="F150" i="5"/>
  <c r="AG149" i="5" a="1"/>
  <c r="AG149" i="5"/>
  <c r="AF149" i="5" a="1"/>
  <c r="AF149" i="5"/>
  <c r="AB149" i="5"/>
  <c r="I149" i="5"/>
  <c r="AI149" i="5" s="1"/>
  <c r="G149" i="5" a="1"/>
  <c r="G149" i="5"/>
  <c r="AH149" i="5" s="1"/>
  <c r="F149" i="5"/>
  <c r="AG148" i="5" a="1"/>
  <c r="AG148" i="5"/>
  <c r="AF148" i="5" a="1"/>
  <c r="AF148" i="5"/>
  <c r="AB148" i="5"/>
  <c r="I148" i="5"/>
  <c r="AI148" i="5" s="1"/>
  <c r="G148" i="5" a="1"/>
  <c r="G148" i="5"/>
  <c r="AH148" i="5" s="1"/>
  <c r="F148" i="5"/>
  <c r="AG147" i="5" a="1"/>
  <c r="AG147" i="5"/>
  <c r="AF147" i="5" a="1"/>
  <c r="AF147" i="5"/>
  <c r="AB147" i="5"/>
  <c r="I147" i="5"/>
  <c r="AI147" i="5" s="1"/>
  <c r="G147" i="5" a="1"/>
  <c r="G147" i="5"/>
  <c r="AH147" i="5" s="1"/>
  <c r="F147" i="5"/>
  <c r="AG146" i="5" a="1"/>
  <c r="AG146" i="5"/>
  <c r="AF146" i="5" a="1"/>
  <c r="AF146" i="5"/>
  <c r="AB146" i="5"/>
  <c r="I146" i="5"/>
  <c r="AI146" i="5" s="1"/>
  <c r="G146" i="5" a="1"/>
  <c r="G146" i="5"/>
  <c r="AH146" i="5" s="1"/>
  <c r="F146" i="5"/>
  <c r="AG145" i="5" a="1"/>
  <c r="AG145" i="5"/>
  <c r="AF145" i="5" a="1"/>
  <c r="AF145" i="5"/>
  <c r="AB145" i="5"/>
  <c r="I145" i="5"/>
  <c r="AI145" i="5" s="1"/>
  <c r="G145" i="5" a="1"/>
  <c r="G145" i="5"/>
  <c r="AH145" i="5" s="1"/>
  <c r="F145" i="5"/>
  <c r="AG144" i="5" a="1"/>
  <c r="AG144" i="5"/>
  <c r="AF144" i="5" a="1"/>
  <c r="AF144" i="5"/>
  <c r="AB144" i="5"/>
  <c r="I144" i="5"/>
  <c r="AI144" i="5" s="1"/>
  <c r="G144" i="5" a="1"/>
  <c r="G144" i="5"/>
  <c r="AH144" i="5" s="1"/>
  <c r="F144" i="5"/>
  <c r="AG143" i="5" a="1"/>
  <c r="AG143" i="5"/>
  <c r="AF143" i="5" a="1"/>
  <c r="AF143" i="5"/>
  <c r="AB143" i="5"/>
  <c r="I143" i="5"/>
  <c r="AI143" i="5" s="1"/>
  <c r="G143" i="5" a="1"/>
  <c r="G143" i="5"/>
  <c r="AH143" i="5" s="1"/>
  <c r="F143" i="5"/>
  <c r="AG142" i="5" a="1"/>
  <c r="AG142" i="5"/>
  <c r="AF142" i="5" a="1"/>
  <c r="AF142" i="5"/>
  <c r="AB142" i="5"/>
  <c r="I142" i="5"/>
  <c r="AI142" i="5" s="1"/>
  <c r="G142" i="5" a="1"/>
  <c r="G142" i="5"/>
  <c r="AH142" i="5" s="1"/>
  <c r="F142" i="5"/>
  <c r="AG141" i="5" a="1"/>
  <c r="AG141" i="5"/>
  <c r="AF141" i="5" a="1"/>
  <c r="AF141" i="5"/>
  <c r="AB141" i="5"/>
  <c r="I141" i="5"/>
  <c r="AI141" i="5" s="1"/>
  <c r="G141" i="5" a="1"/>
  <c r="G141" i="5"/>
  <c r="AH141" i="5" s="1"/>
  <c r="F141" i="5"/>
  <c r="AG140" i="5" a="1"/>
  <c r="AG140" i="5"/>
  <c r="AF140" i="5" a="1"/>
  <c r="AF140" i="5"/>
  <c r="AB140" i="5"/>
  <c r="I140" i="5"/>
  <c r="AI140" i="5" s="1"/>
  <c r="G140" i="5" a="1"/>
  <c r="G140" i="5"/>
  <c r="AH140" i="5" s="1"/>
  <c r="F140" i="5"/>
  <c r="AG139" i="5" a="1"/>
  <c r="AG139" i="5"/>
  <c r="AF139" i="5" a="1"/>
  <c r="AF139" i="5"/>
  <c r="AB139" i="5"/>
  <c r="I139" i="5"/>
  <c r="AI139" i="5" s="1"/>
  <c r="G139" i="5" a="1"/>
  <c r="G139" i="5"/>
  <c r="AH139" i="5" s="1"/>
  <c r="F139" i="5"/>
  <c r="AG138" i="5" a="1"/>
  <c r="AG138" i="5"/>
  <c r="AF138" i="5" a="1"/>
  <c r="AF138" i="5"/>
  <c r="AB138" i="5"/>
  <c r="I138" i="5"/>
  <c r="AI138" i="5" s="1"/>
  <c r="G138" i="5" a="1"/>
  <c r="G138" i="5"/>
  <c r="AH138" i="5" s="1"/>
  <c r="F138" i="5"/>
  <c r="AG137" i="5" a="1"/>
  <c r="AG137" i="5"/>
  <c r="AF137" i="5" a="1"/>
  <c r="AF137" i="5"/>
  <c r="AB137" i="5"/>
  <c r="I137" i="5"/>
  <c r="AI137" i="5" s="1"/>
  <c r="G137" i="5" a="1"/>
  <c r="G137" i="5"/>
  <c r="AH137" i="5" s="1"/>
  <c r="F137" i="5"/>
  <c r="AG136" i="5" a="1"/>
  <c r="AG136" i="5"/>
  <c r="AF136" i="5" a="1"/>
  <c r="AF136" i="5"/>
  <c r="AB136" i="5"/>
  <c r="I136" i="5"/>
  <c r="AI136" i="5" s="1"/>
  <c r="G136" i="5" a="1"/>
  <c r="G136" i="5"/>
  <c r="AH136" i="5" s="1"/>
  <c r="F136" i="5"/>
  <c r="AG135" i="5" a="1"/>
  <c r="AG135" i="5"/>
  <c r="AF135" i="5" a="1"/>
  <c r="AF135" i="5"/>
  <c r="AB135" i="5"/>
  <c r="I135" i="5"/>
  <c r="AI135" i="5" s="1"/>
  <c r="G135" i="5" a="1"/>
  <c r="G135" i="5"/>
  <c r="AH135" i="5" s="1"/>
  <c r="F135" i="5"/>
  <c r="AG134" i="5" a="1"/>
  <c r="AG134" i="5"/>
  <c r="AF134" i="5" a="1"/>
  <c r="AF134" i="5"/>
  <c r="AB134" i="5"/>
  <c r="I134" i="5"/>
  <c r="AI134" i="5" s="1"/>
  <c r="G134" i="5" a="1"/>
  <c r="G134" i="5"/>
  <c r="AH134" i="5" s="1"/>
  <c r="F134" i="5"/>
  <c r="AG133" i="5" a="1"/>
  <c r="AG133" i="5"/>
  <c r="AF133" i="5" a="1"/>
  <c r="AF133" i="5"/>
  <c r="AB133" i="5"/>
  <c r="I133" i="5"/>
  <c r="AI133" i="5" s="1"/>
  <c r="G133" i="5" a="1"/>
  <c r="G133" i="5"/>
  <c r="AH133" i="5" s="1"/>
  <c r="F133" i="5"/>
  <c r="AG132" i="5" a="1"/>
  <c r="AG132" i="5"/>
  <c r="AF132" i="5" a="1"/>
  <c r="AF132" i="5"/>
  <c r="AB132" i="5"/>
  <c r="I132" i="5"/>
  <c r="AI132" i="5" s="1"/>
  <c r="G132" i="5" a="1"/>
  <c r="G132" i="5"/>
  <c r="AH132" i="5" s="1"/>
  <c r="F132" i="5"/>
  <c r="AG131" i="5" a="1"/>
  <c r="AG131" i="5"/>
  <c r="AF131" i="5" a="1"/>
  <c r="AF131" i="5"/>
  <c r="AB131" i="5"/>
  <c r="I131" i="5"/>
  <c r="AI131" i="5" s="1"/>
  <c r="G131" i="5" a="1"/>
  <c r="G131" i="5"/>
  <c r="AH131" i="5" s="1"/>
  <c r="F131" i="5"/>
  <c r="AG130" i="5" a="1"/>
  <c r="AG130" i="5"/>
  <c r="AF130" i="5" a="1"/>
  <c r="AF130" i="5"/>
  <c r="AB130" i="5"/>
  <c r="I130" i="5"/>
  <c r="AI130" i="5" s="1"/>
  <c r="G130" i="5" a="1"/>
  <c r="G130" i="5"/>
  <c r="AH130" i="5" s="1"/>
  <c r="F130" i="5"/>
  <c r="AG129" i="5" a="1"/>
  <c r="AG129" i="5"/>
  <c r="AF129" i="5" a="1"/>
  <c r="AF129" i="5"/>
  <c r="AB129" i="5"/>
  <c r="I129" i="5"/>
  <c r="AI129" i="5" s="1"/>
  <c r="G129" i="5" a="1"/>
  <c r="G129" i="5"/>
  <c r="AH129" i="5" s="1"/>
  <c r="F129" i="5"/>
  <c r="AG128" i="5" a="1"/>
  <c r="AG128" i="5"/>
  <c r="AF128" i="5" a="1"/>
  <c r="AF128" i="5"/>
  <c r="AB128" i="5"/>
  <c r="I128" i="5"/>
  <c r="AI128" i="5" s="1"/>
  <c r="G128" i="5" a="1"/>
  <c r="G128" i="5"/>
  <c r="AH128" i="5" s="1"/>
  <c r="F128" i="5"/>
  <c r="AG127" i="5" a="1"/>
  <c r="AG127" i="5"/>
  <c r="AF127" i="5" a="1"/>
  <c r="AF127" i="5"/>
  <c r="AB127" i="5"/>
  <c r="I127" i="5"/>
  <c r="AI127" i="5" s="1"/>
  <c r="G127" i="5" a="1"/>
  <c r="G127" i="5"/>
  <c r="AH127" i="5" s="1"/>
  <c r="F127" i="5"/>
  <c r="AG126" i="5" a="1"/>
  <c r="AG126" i="5"/>
  <c r="AF126" i="5" a="1"/>
  <c r="AF126" i="5"/>
  <c r="AB126" i="5"/>
  <c r="I126" i="5"/>
  <c r="AI126" i="5" s="1"/>
  <c r="G126" i="5" a="1"/>
  <c r="G126" i="5"/>
  <c r="AH126" i="5" s="1"/>
  <c r="F126" i="5"/>
  <c r="AG125" i="5" a="1"/>
  <c r="AG125" i="5"/>
  <c r="AF125" i="5" a="1"/>
  <c r="AF125" i="5"/>
  <c r="AB125" i="5"/>
  <c r="I125" i="5"/>
  <c r="AI125" i="5" s="1"/>
  <c r="G125" i="5" a="1"/>
  <c r="G125" i="5"/>
  <c r="AH125" i="5" s="1"/>
  <c r="F125" i="5"/>
  <c r="AG124" i="5" a="1"/>
  <c r="AG124" i="5"/>
  <c r="AF124" i="5" a="1"/>
  <c r="AF124" i="5"/>
  <c r="AB124" i="5"/>
  <c r="I124" i="5"/>
  <c r="AI124" i="5" s="1"/>
  <c r="G124" i="5" a="1"/>
  <c r="G124" i="5"/>
  <c r="AH124" i="5" s="1"/>
  <c r="F124" i="5"/>
  <c r="AG123" i="5" a="1"/>
  <c r="AG123" i="5"/>
  <c r="AF123" i="5" a="1"/>
  <c r="AF123" i="5"/>
  <c r="AB123" i="5"/>
  <c r="I123" i="5"/>
  <c r="AI123" i="5" s="1"/>
  <c r="G123" i="5" a="1"/>
  <c r="G123" i="5"/>
  <c r="AH123" i="5" s="1"/>
  <c r="F123" i="5"/>
  <c r="AG122" i="5" a="1"/>
  <c r="AG122" i="5"/>
  <c r="AF122" i="5" a="1"/>
  <c r="AF122" i="5"/>
  <c r="AB122" i="5"/>
  <c r="I122" i="5"/>
  <c r="AI122" i="5" s="1"/>
  <c r="G122" i="5" a="1"/>
  <c r="G122" i="5"/>
  <c r="AH122" i="5" s="1"/>
  <c r="F122" i="5"/>
  <c r="AG121" i="5" a="1"/>
  <c r="AG121" i="5"/>
  <c r="AF121" i="5" a="1"/>
  <c r="AF121" i="5"/>
  <c r="AB121" i="5"/>
  <c r="I121" i="5"/>
  <c r="AI121" i="5" s="1"/>
  <c r="G121" i="5" a="1"/>
  <c r="G121" i="5"/>
  <c r="AH121" i="5" s="1"/>
  <c r="F121" i="5"/>
  <c r="AG120" i="5" a="1"/>
  <c r="AG120" i="5"/>
  <c r="AF120" i="5" a="1"/>
  <c r="AF120" i="5"/>
  <c r="AB120" i="5"/>
  <c r="I120" i="5"/>
  <c r="AI120" i="5" s="1"/>
  <c r="G120" i="5" a="1"/>
  <c r="G120" i="5"/>
  <c r="AH120" i="5" s="1"/>
  <c r="F120" i="5"/>
  <c r="AG119" i="5" a="1"/>
  <c r="AG119" i="5"/>
  <c r="AF119" i="5" a="1"/>
  <c r="AF119" i="5"/>
  <c r="AB119" i="5"/>
  <c r="I119" i="5"/>
  <c r="AI119" i="5" s="1"/>
  <c r="G119" i="5" a="1"/>
  <c r="G119" i="5"/>
  <c r="AH119" i="5" s="1"/>
  <c r="F119" i="5"/>
  <c r="AG118" i="5" a="1"/>
  <c r="AG118" i="5"/>
  <c r="AF118" i="5" a="1"/>
  <c r="AF118" i="5"/>
  <c r="AB118" i="5"/>
  <c r="I118" i="5"/>
  <c r="AI118" i="5" s="1"/>
  <c r="G118" i="5" a="1"/>
  <c r="G118" i="5"/>
  <c r="AH118" i="5" s="1"/>
  <c r="F118" i="5"/>
  <c r="AG117" i="5" a="1"/>
  <c r="AG117" i="5"/>
  <c r="AF117" i="5" a="1"/>
  <c r="AF117" i="5"/>
  <c r="AB117" i="5"/>
  <c r="I117" i="5"/>
  <c r="AI117" i="5" s="1"/>
  <c r="G117" i="5" a="1"/>
  <c r="G117" i="5"/>
  <c r="AH117" i="5" s="1"/>
  <c r="F117" i="5"/>
  <c r="AG116" i="5" a="1"/>
  <c r="AG116" i="5"/>
  <c r="AF116" i="5" a="1"/>
  <c r="AF116" i="5"/>
  <c r="AB116" i="5"/>
  <c r="I116" i="5"/>
  <c r="AI116" i="5" s="1"/>
  <c r="G116" i="5" a="1"/>
  <c r="G116" i="5"/>
  <c r="AH116" i="5" s="1"/>
  <c r="F116" i="5"/>
  <c r="AG115" i="5" a="1"/>
  <c r="AG115" i="5"/>
  <c r="AF115" i="5" a="1"/>
  <c r="AF115" i="5"/>
  <c r="AB115" i="5"/>
  <c r="I115" i="5"/>
  <c r="AI115" i="5" s="1"/>
  <c r="G115" i="5" a="1"/>
  <c r="G115" i="5"/>
  <c r="AH115" i="5" s="1"/>
  <c r="F115" i="5"/>
  <c r="AG114" i="5" a="1"/>
  <c r="AG114" i="5"/>
  <c r="AF114" i="5" a="1"/>
  <c r="AF114" i="5"/>
  <c r="AB114" i="5"/>
  <c r="I114" i="5"/>
  <c r="AI114" i="5" s="1"/>
  <c r="G114" i="5" a="1"/>
  <c r="G114" i="5"/>
  <c r="AH114" i="5" s="1"/>
  <c r="F114" i="5"/>
  <c r="AG113" i="5" a="1"/>
  <c r="AG113" i="5"/>
  <c r="AF113" i="5" a="1"/>
  <c r="AF113" i="5"/>
  <c r="AB113" i="5"/>
  <c r="I113" i="5"/>
  <c r="AI113" i="5" s="1"/>
  <c r="G113" i="5" a="1"/>
  <c r="G113" i="5"/>
  <c r="AH113" i="5" s="1"/>
  <c r="F113" i="5"/>
  <c r="AG112" i="5" a="1"/>
  <c r="AG112" i="5"/>
  <c r="AF112" i="5" a="1"/>
  <c r="AF112" i="5"/>
  <c r="AB112" i="5"/>
  <c r="I112" i="5"/>
  <c r="AI112" i="5" s="1"/>
  <c r="G112" i="5" a="1"/>
  <c r="G112" i="5"/>
  <c r="AH112" i="5" s="1"/>
  <c r="F112" i="5"/>
  <c r="AG111" i="5" a="1"/>
  <c r="AG111" i="5"/>
  <c r="AF111" i="5" a="1"/>
  <c r="AF111" i="5"/>
  <c r="AB111" i="5"/>
  <c r="I111" i="5"/>
  <c r="AI111" i="5" s="1"/>
  <c r="G111" i="5" a="1"/>
  <c r="G111" i="5"/>
  <c r="AH111" i="5" s="1"/>
  <c r="F111" i="5"/>
  <c r="AG110" i="5" a="1"/>
  <c r="AG110" i="5"/>
  <c r="AF110" i="5" a="1"/>
  <c r="AF110" i="5"/>
  <c r="AB110" i="5"/>
  <c r="I110" i="5"/>
  <c r="AI110" i="5" s="1"/>
  <c r="G110" i="5" a="1"/>
  <c r="G110" i="5"/>
  <c r="AH110" i="5" s="1"/>
  <c r="F110" i="5"/>
  <c r="AG109" i="5" a="1"/>
  <c r="AG109" i="5"/>
  <c r="AF109" i="5" a="1"/>
  <c r="AF109" i="5"/>
  <c r="AB109" i="5"/>
  <c r="I109" i="5"/>
  <c r="AI109" i="5" s="1"/>
  <c r="G109" i="5" a="1"/>
  <c r="G109" i="5"/>
  <c r="AH109" i="5" s="1"/>
  <c r="F109" i="5"/>
  <c r="AG108" i="5" a="1"/>
  <c r="AG108" i="5"/>
  <c r="AF108" i="5" a="1"/>
  <c r="AF108" i="5"/>
  <c r="AB108" i="5"/>
  <c r="I108" i="5"/>
  <c r="AI108" i="5" s="1"/>
  <c r="G108" i="5" a="1"/>
  <c r="G108" i="5"/>
  <c r="AH108" i="5" s="1"/>
  <c r="F108" i="5"/>
  <c r="AG107" i="5" a="1"/>
  <c r="AG107" i="5"/>
  <c r="AF107" i="5" a="1"/>
  <c r="AF107" i="5"/>
  <c r="AB107" i="5"/>
  <c r="I107" i="5"/>
  <c r="AI107" i="5" s="1"/>
  <c r="G107" i="5" a="1"/>
  <c r="G107" i="5"/>
  <c r="AH107" i="5" s="1"/>
  <c r="F107" i="5"/>
  <c r="AG106" i="5" a="1"/>
  <c r="AG106" i="5"/>
  <c r="AF106" i="5" a="1"/>
  <c r="AF106" i="5"/>
  <c r="AB106" i="5"/>
  <c r="I106" i="5"/>
  <c r="AI106" i="5" s="1"/>
  <c r="G106" i="5" a="1"/>
  <c r="G106" i="5"/>
  <c r="AH106" i="5" s="1"/>
  <c r="F106" i="5"/>
  <c r="AG105" i="5" a="1"/>
  <c r="AG105" i="5"/>
  <c r="AF105" i="5" a="1"/>
  <c r="AF105" i="5"/>
  <c r="AB105" i="5"/>
  <c r="I105" i="5"/>
  <c r="AI105" i="5" s="1"/>
  <c r="G105" i="5" a="1"/>
  <c r="G105" i="5"/>
  <c r="AH105" i="5" s="1"/>
  <c r="F105" i="5"/>
  <c r="AG104" i="5" a="1"/>
  <c r="AG104" i="5"/>
  <c r="AF104" i="5" a="1"/>
  <c r="AF104" i="5"/>
  <c r="AB104" i="5"/>
  <c r="I104" i="5"/>
  <c r="AI104" i="5" s="1"/>
  <c r="G104" i="5" a="1"/>
  <c r="G104" i="5"/>
  <c r="AH104" i="5" s="1"/>
  <c r="F104" i="5"/>
  <c r="AG103" i="5" a="1"/>
  <c r="AG103" i="5"/>
  <c r="AF103" i="5" a="1"/>
  <c r="AF103" i="5"/>
  <c r="AB103" i="5"/>
  <c r="I103" i="5"/>
  <c r="AI103" i="5" s="1"/>
  <c r="G103" i="5" a="1"/>
  <c r="G103" i="5"/>
  <c r="AH103" i="5" s="1"/>
  <c r="F103" i="5"/>
  <c r="AG102" i="5" a="1"/>
  <c r="AG102" i="5"/>
  <c r="AF102" i="5" a="1"/>
  <c r="AF102" i="5"/>
  <c r="AB102" i="5"/>
  <c r="I102" i="5"/>
  <c r="AI102" i="5" s="1"/>
  <c r="G102" i="5" a="1"/>
  <c r="G102" i="5"/>
  <c r="AH102" i="5" s="1"/>
  <c r="F102" i="5"/>
  <c r="AG101" i="5" a="1"/>
  <c r="AG101" i="5"/>
  <c r="AF101" i="5" a="1"/>
  <c r="AF101" i="5"/>
  <c r="AB101" i="5"/>
  <c r="I101" i="5"/>
  <c r="AI101" i="5" s="1"/>
  <c r="G101" i="5" a="1"/>
  <c r="G101" i="5"/>
  <c r="AH101" i="5" s="1"/>
  <c r="F101" i="5"/>
  <c r="AG100" i="5" a="1"/>
  <c r="AG100" i="5"/>
  <c r="AF100" i="5" a="1"/>
  <c r="AF100" i="5"/>
  <c r="AB100" i="5"/>
  <c r="I100" i="5"/>
  <c r="AI100" i="5" s="1"/>
  <c r="G100" i="5" a="1"/>
  <c r="G100" i="5"/>
  <c r="AH100" i="5" s="1"/>
  <c r="F100" i="5"/>
  <c r="AG99" i="5" a="1"/>
  <c r="AG99" i="5"/>
  <c r="AF99" i="5" a="1"/>
  <c r="AF99" i="5"/>
  <c r="AB99" i="5"/>
  <c r="I99" i="5"/>
  <c r="AI99" i="5" s="1"/>
  <c r="G99" i="5" a="1"/>
  <c r="G99" i="5"/>
  <c r="AH99" i="5" s="1"/>
  <c r="F99" i="5"/>
  <c r="AG98" i="5" a="1"/>
  <c r="AG98" i="5"/>
  <c r="AF98" i="5" a="1"/>
  <c r="AF98" i="5"/>
  <c r="AB98" i="5"/>
  <c r="I98" i="5"/>
  <c r="AI98" i="5" s="1"/>
  <c r="G98" i="5" a="1"/>
  <c r="G98" i="5"/>
  <c r="AH98" i="5" s="1"/>
  <c r="F98" i="5"/>
  <c r="AG97" i="5" a="1"/>
  <c r="AG97" i="5"/>
  <c r="AF97" i="5" a="1"/>
  <c r="AF97" i="5"/>
  <c r="AB97" i="5"/>
  <c r="I97" i="5"/>
  <c r="AI97" i="5" s="1"/>
  <c r="G97" i="5" a="1"/>
  <c r="G97" i="5"/>
  <c r="AH97" i="5" s="1"/>
  <c r="F97" i="5"/>
  <c r="AG96" i="5" a="1"/>
  <c r="AG96" i="5"/>
  <c r="AF96" i="5" a="1"/>
  <c r="AF96" i="5"/>
  <c r="AB96" i="5"/>
  <c r="I96" i="5"/>
  <c r="AI96" i="5" s="1"/>
  <c r="G96" i="5" a="1"/>
  <c r="G96" i="5"/>
  <c r="AH96" i="5" s="1"/>
  <c r="F96" i="5"/>
  <c r="AG95" i="5" a="1"/>
  <c r="AG95" i="5"/>
  <c r="AF95" i="5" a="1"/>
  <c r="AF95" i="5"/>
  <c r="AB95" i="5"/>
  <c r="I95" i="5"/>
  <c r="AI95" i="5" s="1"/>
  <c r="G95" i="5" a="1"/>
  <c r="G95" i="5"/>
  <c r="AH95" i="5" s="1"/>
  <c r="F95" i="5"/>
  <c r="AG94" i="5" a="1"/>
  <c r="AG94" i="5"/>
  <c r="AF94" i="5" a="1"/>
  <c r="AF94" i="5"/>
  <c r="AB94" i="5"/>
  <c r="I94" i="5"/>
  <c r="AI94" i="5" s="1"/>
  <c r="G94" i="5" a="1"/>
  <c r="G94" i="5"/>
  <c r="AH94" i="5" s="1"/>
  <c r="F94" i="5"/>
  <c r="AG93" i="5" a="1"/>
  <c r="AG93" i="5"/>
  <c r="AF93" i="5" a="1"/>
  <c r="AF93" i="5"/>
  <c r="AB93" i="5"/>
  <c r="I93" i="5"/>
  <c r="AI93" i="5" s="1"/>
  <c r="G93" i="5" a="1"/>
  <c r="G93" i="5"/>
  <c r="AH93" i="5" s="1"/>
  <c r="F93" i="5"/>
  <c r="AG92" i="5" a="1"/>
  <c r="AG92" i="5"/>
  <c r="AF92" i="5" a="1"/>
  <c r="AF92" i="5"/>
  <c r="AB92" i="5"/>
  <c r="I92" i="5"/>
  <c r="AI92" i="5" s="1"/>
  <c r="G92" i="5" a="1"/>
  <c r="G92" i="5"/>
  <c r="AH92" i="5" s="1"/>
  <c r="F92" i="5"/>
  <c r="AG91" i="5" a="1"/>
  <c r="AG91" i="5"/>
  <c r="AF91" i="5" a="1"/>
  <c r="AF91" i="5"/>
  <c r="AB91" i="5"/>
  <c r="I91" i="5"/>
  <c r="AI91" i="5" s="1"/>
  <c r="G91" i="5" a="1"/>
  <c r="G91" i="5"/>
  <c r="AH91" i="5" s="1"/>
  <c r="F91" i="5"/>
  <c r="AG90" i="5" a="1"/>
  <c r="AG90" i="5"/>
  <c r="AF90" i="5" a="1"/>
  <c r="AF90" i="5"/>
  <c r="AB90" i="5"/>
  <c r="I90" i="5"/>
  <c r="AI90" i="5" s="1"/>
  <c r="G90" i="5" a="1"/>
  <c r="G90" i="5"/>
  <c r="AH90" i="5" s="1"/>
  <c r="F90" i="5"/>
  <c r="AG89" i="5" a="1"/>
  <c r="AG89" i="5"/>
  <c r="AF89" i="5" a="1"/>
  <c r="AF89" i="5"/>
  <c r="AB89" i="5"/>
  <c r="I89" i="5"/>
  <c r="AI89" i="5" s="1"/>
  <c r="G89" i="5" a="1"/>
  <c r="G89" i="5"/>
  <c r="AH89" i="5" s="1"/>
  <c r="F89" i="5"/>
  <c r="AG88" i="5" a="1"/>
  <c r="AG88" i="5"/>
  <c r="AF88" i="5" a="1"/>
  <c r="AF88" i="5"/>
  <c r="AB88" i="5"/>
  <c r="I88" i="5"/>
  <c r="AI88" i="5" s="1"/>
  <c r="G88" i="5" a="1"/>
  <c r="G88" i="5"/>
  <c r="AH88" i="5" s="1"/>
  <c r="F88" i="5"/>
  <c r="AG87" i="5" a="1"/>
  <c r="AG87" i="5"/>
  <c r="AF87" i="5" a="1"/>
  <c r="AF87" i="5"/>
  <c r="AB87" i="5"/>
  <c r="I87" i="5"/>
  <c r="AI87" i="5" s="1"/>
  <c r="G87" i="5" a="1"/>
  <c r="G87" i="5"/>
  <c r="AH87" i="5" s="1"/>
  <c r="F87" i="5"/>
  <c r="AG86" i="5" a="1"/>
  <c r="AG86" i="5"/>
  <c r="AF86" i="5" a="1"/>
  <c r="AF86" i="5"/>
  <c r="AB86" i="5"/>
  <c r="I86" i="5"/>
  <c r="AI86" i="5" s="1"/>
  <c r="G86" i="5" a="1"/>
  <c r="G86" i="5"/>
  <c r="AH86" i="5" s="1"/>
  <c r="F86" i="5"/>
  <c r="AG85" i="5" a="1"/>
  <c r="AG85" i="5"/>
  <c r="AF85" i="5" a="1"/>
  <c r="AF85" i="5"/>
  <c r="AB85" i="5"/>
  <c r="I85" i="5"/>
  <c r="AI85" i="5" s="1"/>
  <c r="G85" i="5" a="1"/>
  <c r="G85" i="5"/>
  <c r="AH85" i="5" s="1"/>
  <c r="F85" i="5"/>
  <c r="AG84" i="5" a="1"/>
  <c r="AG84" i="5"/>
  <c r="AF84" i="5" a="1"/>
  <c r="AF84" i="5"/>
  <c r="AB84" i="5"/>
  <c r="I84" i="5"/>
  <c r="AI84" i="5" s="1"/>
  <c r="G84" i="5" a="1"/>
  <c r="G84" i="5"/>
  <c r="AH84" i="5" s="1"/>
  <c r="F84" i="5"/>
  <c r="AG83" i="5" a="1"/>
  <c r="AG83" i="5"/>
  <c r="AF83" i="5" a="1"/>
  <c r="AF83" i="5"/>
  <c r="AB83" i="5"/>
  <c r="I83" i="5"/>
  <c r="AI83" i="5" s="1"/>
  <c r="G83" i="5" a="1"/>
  <c r="G83" i="5"/>
  <c r="AH83" i="5" s="1"/>
  <c r="F83" i="5"/>
  <c r="AG82" i="5" a="1"/>
  <c r="AG82" i="5"/>
  <c r="AF82" i="5" a="1"/>
  <c r="AF82" i="5"/>
  <c r="AB82" i="5"/>
  <c r="I82" i="5"/>
  <c r="AI82" i="5" s="1"/>
  <c r="G82" i="5" a="1"/>
  <c r="G82" i="5"/>
  <c r="AH82" i="5" s="1"/>
  <c r="F82" i="5"/>
  <c r="AG81" i="5" a="1"/>
  <c r="AG81" i="5"/>
  <c r="AF81" i="5" a="1"/>
  <c r="AF81" i="5"/>
  <c r="AB81" i="5"/>
  <c r="I81" i="5"/>
  <c r="AI81" i="5" s="1"/>
  <c r="G81" i="5" a="1"/>
  <c r="G81" i="5"/>
  <c r="AH81" i="5" s="1"/>
  <c r="F81" i="5"/>
  <c r="AG80" i="5" a="1"/>
  <c r="AG80" i="5"/>
  <c r="AF80" i="5" a="1"/>
  <c r="AF80" i="5"/>
  <c r="AB80" i="5"/>
  <c r="I80" i="5"/>
  <c r="AI80" i="5" s="1"/>
  <c r="G80" i="5" a="1"/>
  <c r="G80" i="5"/>
  <c r="AH80" i="5" s="1"/>
  <c r="F80" i="5"/>
  <c r="AG79" i="5" a="1"/>
  <c r="AG79" i="5"/>
  <c r="AF79" i="5" a="1"/>
  <c r="AF79" i="5"/>
  <c r="AB79" i="5"/>
  <c r="I79" i="5"/>
  <c r="AI79" i="5" s="1"/>
  <c r="G79" i="5" a="1"/>
  <c r="G79" i="5"/>
  <c r="AH79" i="5" s="1"/>
  <c r="F79" i="5"/>
  <c r="AG78" i="5" a="1"/>
  <c r="AG78" i="5"/>
  <c r="AF78" i="5" a="1"/>
  <c r="AF78" i="5"/>
  <c r="AB78" i="5"/>
  <c r="I78" i="5"/>
  <c r="AI78" i="5" s="1"/>
  <c r="G78" i="5" a="1"/>
  <c r="G78" i="5"/>
  <c r="AH78" i="5" s="1"/>
  <c r="F78" i="5"/>
  <c r="AG77" i="5" a="1"/>
  <c r="AG77" i="5"/>
  <c r="AF77" i="5" a="1"/>
  <c r="AF77" i="5"/>
  <c r="AB77" i="5"/>
  <c r="I77" i="5"/>
  <c r="AI77" i="5" s="1"/>
  <c r="G77" i="5" a="1"/>
  <c r="G77" i="5"/>
  <c r="AH77" i="5" s="1"/>
  <c r="F77" i="5"/>
  <c r="AG76" i="5" a="1"/>
  <c r="AG76" i="5"/>
  <c r="AF76" i="5" a="1"/>
  <c r="AF76" i="5"/>
  <c r="AB76" i="5"/>
  <c r="I76" i="5"/>
  <c r="AI76" i="5" s="1"/>
  <c r="G76" i="5" a="1"/>
  <c r="G76" i="5"/>
  <c r="AH76" i="5" s="1"/>
  <c r="F76" i="5"/>
  <c r="AG75" i="5" a="1"/>
  <c r="AG75" i="5"/>
  <c r="AF75" i="5" a="1"/>
  <c r="AF75" i="5"/>
  <c r="AB75" i="5"/>
  <c r="I75" i="5"/>
  <c r="AI75" i="5" s="1"/>
  <c r="G75" i="5" a="1"/>
  <c r="G75" i="5"/>
  <c r="AH75" i="5" s="1"/>
  <c r="F75" i="5"/>
  <c r="AG74" i="5" a="1"/>
  <c r="AG74" i="5"/>
  <c r="AF74" i="5" a="1"/>
  <c r="AF74" i="5"/>
  <c r="AB74" i="5"/>
  <c r="I74" i="5"/>
  <c r="AI74" i="5" s="1"/>
  <c r="G74" i="5" a="1"/>
  <c r="G74" i="5"/>
  <c r="AH74" i="5" s="1"/>
  <c r="F74" i="5"/>
  <c r="AG73" i="5" a="1"/>
  <c r="AG73" i="5"/>
  <c r="AF73" i="5" a="1"/>
  <c r="AF73" i="5"/>
  <c r="AB73" i="5"/>
  <c r="I73" i="5"/>
  <c r="AI73" i="5" s="1"/>
  <c r="G73" i="5" a="1"/>
  <c r="G73" i="5"/>
  <c r="AH73" i="5" s="1"/>
  <c r="F73" i="5"/>
  <c r="AG72" i="5" a="1"/>
  <c r="AG72" i="5"/>
  <c r="AF72" i="5" a="1"/>
  <c r="AF72" i="5"/>
  <c r="AB72" i="5"/>
  <c r="I72" i="5"/>
  <c r="AI72" i="5" s="1"/>
  <c r="G72" i="5" a="1"/>
  <c r="G72" i="5"/>
  <c r="AH72" i="5" s="1"/>
  <c r="F72" i="5"/>
  <c r="AG71" i="5" a="1"/>
  <c r="AG71" i="5"/>
  <c r="AF71" i="5" a="1"/>
  <c r="AF71" i="5"/>
  <c r="AB71" i="5"/>
  <c r="I71" i="5"/>
  <c r="AI71" i="5" s="1"/>
  <c r="G71" i="5" a="1"/>
  <c r="G71" i="5"/>
  <c r="AH71" i="5" s="1"/>
  <c r="F71" i="5"/>
  <c r="AG70" i="5" a="1"/>
  <c r="AG70" i="5"/>
  <c r="AF70" i="5" a="1"/>
  <c r="AF70" i="5"/>
  <c r="AB70" i="5"/>
  <c r="I70" i="5"/>
  <c r="AI70" i="5" s="1"/>
  <c r="G70" i="5" a="1"/>
  <c r="G70" i="5"/>
  <c r="AH70" i="5" s="1"/>
  <c r="F70" i="5"/>
  <c r="AG69" i="5" a="1"/>
  <c r="AG69" i="5"/>
  <c r="AF69" i="5" a="1"/>
  <c r="AF69" i="5"/>
  <c r="AB69" i="5"/>
  <c r="I69" i="5"/>
  <c r="AI69" i="5" s="1"/>
  <c r="G69" i="5" a="1"/>
  <c r="G69" i="5"/>
  <c r="AH69" i="5" s="1"/>
  <c r="F69" i="5"/>
  <c r="AG68" i="5" a="1"/>
  <c r="AG68" i="5"/>
  <c r="AF68" i="5" a="1"/>
  <c r="AF68" i="5"/>
  <c r="AB68" i="5"/>
  <c r="I68" i="5"/>
  <c r="AI68" i="5" s="1"/>
  <c r="G68" i="5" a="1"/>
  <c r="G68" i="5"/>
  <c r="AH68" i="5" s="1"/>
  <c r="F68" i="5"/>
  <c r="AG67" i="5" a="1"/>
  <c r="AG67" i="5"/>
  <c r="AF67" i="5" a="1"/>
  <c r="AF67" i="5"/>
  <c r="AB67" i="5"/>
  <c r="I67" i="5"/>
  <c r="AI67" i="5" s="1"/>
  <c r="G67" i="5" a="1"/>
  <c r="G67" i="5"/>
  <c r="AH67" i="5" s="1"/>
  <c r="F67" i="5"/>
  <c r="AG66" i="5" a="1"/>
  <c r="AG66" i="5"/>
  <c r="AF66" i="5" a="1"/>
  <c r="AF66" i="5"/>
  <c r="AB66" i="5"/>
  <c r="I66" i="5"/>
  <c r="AI66" i="5" s="1"/>
  <c r="G66" i="5" a="1"/>
  <c r="G66" i="5"/>
  <c r="AH66" i="5" s="1"/>
  <c r="F66" i="5"/>
  <c r="AG65" i="5" a="1"/>
  <c r="AG65" i="5"/>
  <c r="AF65" i="5" a="1"/>
  <c r="AF65" i="5"/>
  <c r="AB65" i="5"/>
  <c r="I65" i="5"/>
  <c r="AI65" i="5" s="1"/>
  <c r="G65" i="5" a="1"/>
  <c r="G65" i="5"/>
  <c r="AH65" i="5" s="1"/>
  <c r="F65" i="5"/>
  <c r="AG64" i="5" a="1"/>
  <c r="AG64" i="5"/>
  <c r="AF64" i="5" a="1"/>
  <c r="AF64" i="5"/>
  <c r="AB64" i="5"/>
  <c r="I64" i="5"/>
  <c r="AI64" i="5" s="1"/>
  <c r="G64" i="5" a="1"/>
  <c r="G64" i="5"/>
  <c r="AH64" i="5" s="1"/>
  <c r="F64" i="5"/>
  <c r="AG63" i="5" a="1"/>
  <c r="AG63" i="5"/>
  <c r="AF63" i="5" a="1"/>
  <c r="AF63" i="5"/>
  <c r="AB63" i="5"/>
  <c r="I63" i="5"/>
  <c r="AI63" i="5" s="1"/>
  <c r="G63" i="5" a="1"/>
  <c r="G63" i="5"/>
  <c r="AH63" i="5" s="1"/>
  <c r="F63" i="5"/>
  <c r="AG62" i="5" a="1"/>
  <c r="AG62" i="5"/>
  <c r="AF62" i="5" a="1"/>
  <c r="AF62" i="5"/>
  <c r="AB62" i="5"/>
  <c r="I62" i="5"/>
  <c r="AI62" i="5" s="1"/>
  <c r="G62" i="5" a="1"/>
  <c r="G62" i="5"/>
  <c r="AH62" i="5" s="1"/>
  <c r="F62" i="5"/>
  <c r="AG61" i="5" a="1"/>
  <c r="AG61" i="5"/>
  <c r="AF61" i="5" a="1"/>
  <c r="AF61" i="5"/>
  <c r="AB61" i="5"/>
  <c r="I61" i="5"/>
  <c r="AI61" i="5" s="1"/>
  <c r="G61" i="5" a="1"/>
  <c r="G61" i="5"/>
  <c r="AH61" i="5" s="1"/>
  <c r="F61" i="5"/>
  <c r="AG60" i="5" a="1"/>
  <c r="AG60" i="5"/>
  <c r="AF60" i="5" a="1"/>
  <c r="AF60" i="5"/>
  <c r="AB60" i="5"/>
  <c r="I60" i="5"/>
  <c r="AI60" i="5" s="1"/>
  <c r="G60" i="5" a="1"/>
  <c r="G60" i="5"/>
  <c r="AH60" i="5" s="1"/>
  <c r="F60" i="5"/>
  <c r="AG59" i="5" a="1"/>
  <c r="AG59" i="5"/>
  <c r="AF59" i="5" a="1"/>
  <c r="AF59" i="5"/>
  <c r="AB59" i="5"/>
  <c r="I59" i="5"/>
  <c r="AI59" i="5" s="1"/>
  <c r="G59" i="5" a="1"/>
  <c r="G59" i="5"/>
  <c r="AH59" i="5" s="1"/>
  <c r="F59" i="5"/>
  <c r="AG58" i="5" a="1"/>
  <c r="AG58" i="5"/>
  <c r="AF58" i="5" a="1"/>
  <c r="AF58" i="5"/>
  <c r="AB58" i="5"/>
  <c r="I58" i="5"/>
  <c r="AI58" i="5" s="1"/>
  <c r="G58" i="5" a="1"/>
  <c r="G58" i="5"/>
  <c r="AH58" i="5" s="1"/>
  <c r="F58" i="5"/>
  <c r="AG57" i="5" a="1"/>
  <c r="AG57" i="5"/>
  <c r="AF57" i="5" a="1"/>
  <c r="AF57" i="5"/>
  <c r="AB57" i="5"/>
  <c r="I57" i="5"/>
  <c r="AI57" i="5" s="1"/>
  <c r="G57" i="5" a="1"/>
  <c r="G57" i="5"/>
  <c r="AH57" i="5" s="1"/>
  <c r="F57" i="5"/>
  <c r="AG56" i="5" a="1"/>
  <c r="AG56" i="5"/>
  <c r="AF56" i="5" a="1"/>
  <c r="AF56" i="5"/>
  <c r="AB56" i="5"/>
  <c r="I56" i="5"/>
  <c r="AI56" i="5" s="1"/>
  <c r="G56" i="5" a="1"/>
  <c r="G56" i="5"/>
  <c r="AH56" i="5" s="1"/>
  <c r="F56" i="5"/>
  <c r="AG55" i="5" a="1"/>
  <c r="AG55" i="5"/>
  <c r="AF55" i="5" a="1"/>
  <c r="AF55" i="5"/>
  <c r="AB55" i="5"/>
  <c r="I55" i="5"/>
  <c r="AI55" i="5" s="1"/>
  <c r="G55" i="5" a="1"/>
  <c r="G55" i="5"/>
  <c r="AH55" i="5" s="1"/>
  <c r="F55" i="5"/>
  <c r="AG54" i="5" a="1"/>
  <c r="AG54" i="5"/>
  <c r="AF54" i="5" a="1"/>
  <c r="AF54" i="5"/>
  <c r="AB54" i="5"/>
  <c r="I54" i="5"/>
  <c r="AI54" i="5" s="1"/>
  <c r="G54" i="5" a="1"/>
  <c r="G54" i="5"/>
  <c r="AH54" i="5" s="1"/>
  <c r="F54" i="5"/>
  <c r="AG53" i="5" a="1"/>
  <c r="AG53" i="5"/>
  <c r="AF53" i="5" a="1"/>
  <c r="AF53" i="5"/>
  <c r="AB53" i="5"/>
  <c r="I53" i="5"/>
  <c r="AI53" i="5" s="1"/>
  <c r="G53" i="5" a="1"/>
  <c r="G53" i="5"/>
  <c r="AH53" i="5" s="1"/>
  <c r="F53" i="5"/>
  <c r="AG52" i="5" a="1"/>
  <c r="AG52" i="5"/>
  <c r="AF52" i="5" a="1"/>
  <c r="AF52" i="5"/>
  <c r="AB52" i="5"/>
  <c r="I52" i="5"/>
  <c r="AI52" i="5" s="1"/>
  <c r="G52" i="5" a="1"/>
  <c r="G52" i="5"/>
  <c r="AH52" i="5" s="1"/>
  <c r="F52" i="5"/>
  <c r="AG51" i="5" a="1"/>
  <c r="AG51" i="5"/>
  <c r="AF51" i="5" a="1"/>
  <c r="AF51" i="5"/>
  <c r="AB51" i="5"/>
  <c r="I51" i="5"/>
  <c r="AI51" i="5" s="1"/>
  <c r="G51" i="5" a="1"/>
  <c r="G51" i="5"/>
  <c r="AH51" i="5" s="1"/>
  <c r="F51" i="5"/>
  <c r="AG50" i="5" a="1"/>
  <c r="AG50" i="5"/>
  <c r="AF50" i="5" a="1"/>
  <c r="AF50" i="5"/>
  <c r="AB50" i="5"/>
  <c r="I50" i="5"/>
  <c r="AI50" i="5" s="1"/>
  <c r="G50" i="5" a="1"/>
  <c r="G50" i="5"/>
  <c r="AH50" i="5" s="1"/>
  <c r="F50" i="5"/>
  <c r="AG49" i="5" a="1"/>
  <c r="AG49" i="5"/>
  <c r="AF49" i="5" a="1"/>
  <c r="AF49" i="5"/>
  <c r="AB49" i="5"/>
  <c r="I49" i="5"/>
  <c r="AI49" i="5" s="1"/>
  <c r="G49" i="5" a="1"/>
  <c r="G49" i="5"/>
  <c r="AH49" i="5" s="1"/>
  <c r="F49" i="5"/>
  <c r="AG48" i="5" a="1"/>
  <c r="AG48" i="5"/>
  <c r="AF48" i="5" a="1"/>
  <c r="AF48" i="5"/>
  <c r="AB48" i="5"/>
  <c r="I48" i="5"/>
  <c r="AI48" i="5" s="1"/>
  <c r="G48" i="5" a="1"/>
  <c r="G48" i="5"/>
  <c r="AH48" i="5" s="1"/>
  <c r="F48" i="5"/>
  <c r="AG47" i="5" a="1"/>
  <c r="AG47" i="5"/>
  <c r="AF47" i="5" a="1"/>
  <c r="AF47" i="5"/>
  <c r="AB47" i="5"/>
  <c r="I47" i="5"/>
  <c r="AI47" i="5" s="1"/>
  <c r="G47" i="5" a="1"/>
  <c r="G47" i="5"/>
  <c r="AH47" i="5" s="1"/>
  <c r="F47" i="5"/>
  <c r="AG46" i="5" a="1"/>
  <c r="AG46" i="5"/>
  <c r="AF46" i="5" a="1"/>
  <c r="AF46" i="5"/>
  <c r="AB46" i="5"/>
  <c r="I46" i="5"/>
  <c r="AI46" i="5" s="1"/>
  <c r="G46" i="5" a="1"/>
  <c r="G46" i="5"/>
  <c r="AH46" i="5" s="1"/>
  <c r="F46" i="5"/>
  <c r="AG45" i="5" a="1"/>
  <c r="AG45" i="5"/>
  <c r="AF45" i="5" a="1"/>
  <c r="AF45" i="5"/>
  <c r="AB45" i="5"/>
  <c r="I45" i="5"/>
  <c r="AI45" i="5" s="1"/>
  <c r="G45" i="5" a="1"/>
  <c r="G45" i="5"/>
  <c r="AH45" i="5" s="1"/>
  <c r="F45" i="5"/>
  <c r="AG44" i="5" a="1"/>
  <c r="AG44" i="5"/>
  <c r="AF44" i="5" a="1"/>
  <c r="AF44" i="5"/>
  <c r="AB44" i="5"/>
  <c r="I44" i="5"/>
  <c r="AI44" i="5" s="1"/>
  <c r="G44" i="5" a="1"/>
  <c r="G44" i="5"/>
  <c r="AH44" i="5" s="1"/>
  <c r="F44" i="5"/>
  <c r="AG43" i="5" a="1"/>
  <c r="AG43" i="5"/>
  <c r="AF43" i="5" a="1"/>
  <c r="AF43" i="5"/>
  <c r="AB43" i="5"/>
  <c r="I43" i="5"/>
  <c r="AI43" i="5" s="1"/>
  <c r="G43" i="5" a="1"/>
  <c r="G43" i="5"/>
  <c r="AH43" i="5" s="1"/>
  <c r="F43" i="5"/>
  <c r="AG42" i="5" a="1"/>
  <c r="AG42" i="5"/>
  <c r="AF42" i="5" a="1"/>
  <c r="AF42" i="5"/>
  <c r="AB42" i="5"/>
  <c r="I42" i="5"/>
  <c r="AI42" i="5" s="1"/>
  <c r="G42" i="5" a="1"/>
  <c r="G42" i="5"/>
  <c r="AH42" i="5" s="1"/>
  <c r="F42" i="5"/>
  <c r="AG41" i="5" a="1"/>
  <c r="AG41" i="5"/>
  <c r="AF41" i="5" a="1"/>
  <c r="AF41" i="5"/>
  <c r="AB41" i="5"/>
  <c r="I41" i="5"/>
  <c r="AI41" i="5" s="1"/>
  <c r="G41" i="5" a="1"/>
  <c r="G41" i="5"/>
  <c r="AH41" i="5" s="1"/>
  <c r="F41" i="5"/>
  <c r="AG40" i="5" a="1"/>
  <c r="AG40" i="5"/>
  <c r="AF40" i="5" a="1"/>
  <c r="AF40" i="5"/>
  <c r="AB40" i="5"/>
  <c r="I40" i="5"/>
  <c r="AI40" i="5" s="1"/>
  <c r="G40" i="5" a="1"/>
  <c r="G40" i="5"/>
  <c r="AH40" i="5" s="1"/>
  <c r="F40" i="5"/>
  <c r="AG39" i="5" a="1"/>
  <c r="AG39" i="5"/>
  <c r="AF39" i="5" a="1"/>
  <c r="AF39" i="5"/>
  <c r="AB39" i="5"/>
  <c r="I39" i="5"/>
  <c r="AI39" i="5" s="1"/>
  <c r="G39" i="5" a="1"/>
  <c r="G39" i="5"/>
  <c r="AH39" i="5" s="1"/>
  <c r="F39" i="5"/>
  <c r="AG38" i="5" a="1"/>
  <c r="AG38" i="5"/>
  <c r="AF38" i="5" a="1"/>
  <c r="AF38" i="5"/>
  <c r="AB38" i="5"/>
  <c r="I38" i="5"/>
  <c r="AI38" i="5" s="1"/>
  <c r="G38" i="5" a="1"/>
  <c r="G38" i="5"/>
  <c r="AH38" i="5" s="1"/>
  <c r="F38" i="5"/>
  <c r="AG37" i="5" a="1"/>
  <c r="AG37" i="5"/>
  <c r="AF37" i="5" a="1"/>
  <c r="AF37" i="5"/>
  <c r="AB37" i="5"/>
  <c r="I37" i="5"/>
  <c r="AI37" i="5" s="1"/>
  <c r="G37" i="5" a="1"/>
  <c r="G37" i="5"/>
  <c r="AH37" i="5" s="1"/>
  <c r="F37" i="5"/>
  <c r="AG36" i="5" a="1"/>
  <c r="AG36" i="5"/>
  <c r="AF36" i="5" a="1"/>
  <c r="AF36" i="5"/>
  <c r="AB36" i="5"/>
  <c r="I36" i="5"/>
  <c r="AI36" i="5" s="1"/>
  <c r="G36" i="5" a="1"/>
  <c r="G36" i="5"/>
  <c r="AH36" i="5" s="1"/>
  <c r="F36" i="5"/>
  <c r="AG35" i="5" a="1"/>
  <c r="AG35" i="5"/>
  <c r="AF35" i="5" a="1"/>
  <c r="AF35" i="5"/>
  <c r="AB35" i="5"/>
  <c r="I35" i="5"/>
  <c r="AI35" i="5" s="1"/>
  <c r="G35" i="5" a="1"/>
  <c r="G35" i="5"/>
  <c r="AH35" i="5" s="1"/>
  <c r="F35" i="5"/>
  <c r="AG34" i="5" a="1"/>
  <c r="AG34" i="5"/>
  <c r="AF34" i="5" a="1"/>
  <c r="AF34" i="5"/>
  <c r="AB34" i="5"/>
  <c r="I34" i="5"/>
  <c r="AI34" i="5" s="1"/>
  <c r="G34" i="5" a="1"/>
  <c r="G34" i="5"/>
  <c r="AH34" i="5" s="1"/>
  <c r="F34" i="5"/>
  <c r="AG33" i="5" a="1"/>
  <c r="AG33" i="5"/>
  <c r="AF33" i="5" a="1"/>
  <c r="AF33" i="5"/>
  <c r="AB33" i="5"/>
  <c r="I33" i="5"/>
  <c r="AI33" i="5" s="1"/>
  <c r="G33" i="5" a="1"/>
  <c r="G33" i="5"/>
  <c r="AH33" i="5" s="1"/>
  <c r="F33" i="5"/>
  <c r="AG32" i="5" a="1"/>
  <c r="AG32" i="5"/>
  <c r="AF32" i="5" a="1"/>
  <c r="AF32" i="5"/>
  <c r="AB32" i="5"/>
  <c r="I32" i="5"/>
  <c r="AI32" i="5" s="1"/>
  <c r="G32" i="5" a="1"/>
  <c r="G32" i="5"/>
  <c r="AH32" i="5" s="1"/>
  <c r="F32" i="5"/>
  <c r="AG31" i="5" a="1"/>
  <c r="AG31" i="5"/>
  <c r="AF31" i="5" a="1"/>
  <c r="AF31" i="5"/>
  <c r="AB31" i="5"/>
  <c r="I31" i="5"/>
  <c r="AI31" i="5" s="1"/>
  <c r="G31" i="5" a="1"/>
  <c r="G31" i="5"/>
  <c r="AH31" i="5" s="1"/>
  <c r="F31" i="5"/>
  <c r="AG30" i="5" a="1"/>
  <c r="AG30" i="5"/>
  <c r="AF30" i="5" a="1"/>
  <c r="AF30" i="5"/>
  <c r="AB30" i="5"/>
  <c r="I30" i="5"/>
  <c r="AI30" i="5" s="1"/>
  <c r="G30" i="5" a="1"/>
  <c r="G30" i="5"/>
  <c r="AH30" i="5" s="1"/>
  <c r="F30" i="5"/>
  <c r="AG29" i="5" a="1"/>
  <c r="AG29" i="5"/>
  <c r="AF29" i="5" a="1"/>
  <c r="AF29" i="5"/>
  <c r="AB29" i="5"/>
  <c r="I29" i="5"/>
  <c r="AI29" i="5" s="1"/>
  <c r="G29" i="5" a="1"/>
  <c r="G29" i="5"/>
  <c r="AH29" i="5" s="1"/>
  <c r="F29" i="5"/>
  <c r="AG28" i="5" a="1"/>
  <c r="AG28" i="5"/>
  <c r="AF28" i="5" a="1"/>
  <c r="AF28" i="5"/>
  <c r="AB28" i="5"/>
  <c r="I28" i="5"/>
  <c r="AI28" i="5" s="1"/>
  <c r="G28" i="5" a="1"/>
  <c r="G28" i="5"/>
  <c r="AH28" i="5" s="1"/>
  <c r="F28" i="5"/>
  <c r="AG27" i="5" a="1"/>
  <c r="AG27" i="5"/>
  <c r="AF27" i="5" a="1"/>
  <c r="AF27" i="5"/>
  <c r="AB27" i="5"/>
  <c r="I27" i="5"/>
  <c r="AI27" i="5" s="1"/>
  <c r="G27" i="5" a="1"/>
  <c r="G27" i="5"/>
  <c r="AH27" i="5" s="1"/>
  <c r="F27" i="5"/>
  <c r="AG26" i="5" a="1"/>
  <c r="AG26" i="5"/>
  <c r="AF26" i="5" a="1"/>
  <c r="AF26" i="5"/>
  <c r="AB26" i="5"/>
  <c r="I26" i="5"/>
  <c r="AI26" i="5" s="1"/>
  <c r="G26" i="5" a="1"/>
  <c r="G26" i="5"/>
  <c r="AH26" i="5" s="1"/>
  <c r="F26" i="5"/>
  <c r="AG25" i="5" a="1"/>
  <c r="AG25" i="5"/>
  <c r="AF25" i="5" a="1"/>
  <c r="AF25" i="5"/>
  <c r="AB25" i="5"/>
  <c r="I25" i="5"/>
  <c r="AI25" i="5" s="1"/>
  <c r="G25" i="5" a="1"/>
  <c r="G25" i="5"/>
  <c r="AH25" i="5" s="1"/>
  <c r="F25" i="5"/>
  <c r="AG24" i="5" a="1"/>
  <c r="AG24" i="5"/>
  <c r="AF24" i="5" a="1"/>
  <c r="AF24" i="5"/>
  <c r="AB24" i="5"/>
  <c r="I24" i="5"/>
  <c r="AI24" i="5" s="1"/>
  <c r="G24" i="5" a="1"/>
  <c r="G24" i="5"/>
  <c r="AH24" i="5" s="1"/>
  <c r="F24" i="5"/>
  <c r="AG23" i="5" a="1"/>
  <c r="AG23" i="5"/>
  <c r="AF23" i="5" a="1"/>
  <c r="AF23" i="5"/>
  <c r="AB23" i="5"/>
  <c r="I23" i="5"/>
  <c r="AI23" i="5" s="1"/>
  <c r="G23" i="5" a="1"/>
  <c r="G23" i="5"/>
  <c r="AH23" i="5" s="1"/>
  <c r="F23" i="5"/>
  <c r="AG22" i="5" a="1"/>
  <c r="AG22" i="5"/>
  <c r="AF22" i="5" a="1"/>
  <c r="AF22" i="5"/>
  <c r="AB22" i="5"/>
  <c r="I22" i="5"/>
  <c r="AI22" i="5" s="1"/>
  <c r="G22" i="5" a="1"/>
  <c r="G22" i="5"/>
  <c r="AH22" i="5" s="1"/>
  <c r="F22" i="5"/>
  <c r="AG21" i="5" a="1"/>
  <c r="AG21" i="5"/>
  <c r="AF21" i="5" a="1"/>
  <c r="AF21" i="5"/>
  <c r="AB21" i="5"/>
  <c r="I21" i="5"/>
  <c r="AI21" i="5" s="1"/>
  <c r="G21" i="5" a="1"/>
  <c r="G21" i="5"/>
  <c r="AH21" i="5" s="1"/>
  <c r="F21" i="5"/>
  <c r="AG20" i="5" a="1"/>
  <c r="AG20" i="5"/>
  <c r="AF20" i="5" a="1"/>
  <c r="AF20" i="5"/>
  <c r="AB20" i="5"/>
  <c r="I20" i="5"/>
  <c r="AI20" i="5" s="1"/>
  <c r="G20" i="5" a="1"/>
  <c r="G20" i="5"/>
  <c r="AH20" i="5" s="1"/>
  <c r="F20" i="5"/>
  <c r="AG19" i="5" a="1"/>
  <c r="AG19" i="5"/>
  <c r="AF19" i="5" a="1"/>
  <c r="AF19" i="5"/>
  <c r="AB19" i="5"/>
  <c r="I19" i="5"/>
  <c r="AI19" i="5" s="1"/>
  <c r="G19" i="5" a="1"/>
  <c r="G19" i="5"/>
  <c r="AH19" i="5" s="1"/>
  <c r="F19" i="5"/>
  <c r="AG18" i="5" a="1"/>
  <c r="AG18" i="5"/>
  <c r="AF18" i="5" a="1"/>
  <c r="AF18" i="5"/>
  <c r="AB18" i="5"/>
  <c r="I18" i="5"/>
  <c r="AI18" i="5" s="1"/>
  <c r="G18" i="5" a="1"/>
  <c r="G18" i="5"/>
  <c r="AH18" i="5" s="1"/>
  <c r="F18" i="5"/>
  <c r="AG17" i="5" a="1"/>
  <c r="AG17" i="5"/>
  <c r="AF17" i="5" a="1"/>
  <c r="AF17" i="5"/>
  <c r="AB17" i="5"/>
  <c r="I17" i="5"/>
  <c r="AI17" i="5" s="1"/>
  <c r="G17" i="5" a="1"/>
  <c r="G17" i="5"/>
  <c r="AH17" i="5" s="1"/>
  <c r="F17" i="5"/>
  <c r="AG16" i="5" a="1"/>
  <c r="AG16" i="5"/>
  <c r="AF16" i="5" a="1"/>
  <c r="AF16" i="5"/>
  <c r="AB16" i="5"/>
  <c r="I16" i="5"/>
  <c r="AI16" i="5" s="1"/>
  <c r="G16" i="5" a="1"/>
  <c r="G16" i="5"/>
  <c r="AH16" i="5" s="1"/>
  <c r="F16" i="5"/>
  <c r="AG15" i="5" a="1"/>
  <c r="AG15" i="5"/>
  <c r="AF15" i="5" a="1"/>
  <c r="AF15" i="5"/>
  <c r="AB15" i="5"/>
  <c r="I15" i="5"/>
  <c r="AI15" i="5" s="1"/>
  <c r="G15" i="5" a="1"/>
  <c r="G15" i="5"/>
  <c r="AH15" i="5" s="1"/>
  <c r="F15" i="5"/>
  <c r="AG14" i="5" a="1"/>
  <c r="AG14" i="5"/>
  <c r="AF14" i="5" a="1"/>
  <c r="AF14" i="5"/>
  <c r="AB14" i="5"/>
  <c r="I14" i="5"/>
  <c r="AI14" i="5" s="1"/>
  <c r="G14" i="5" a="1"/>
  <c r="G14" i="5"/>
  <c r="AH14" i="5" s="1"/>
  <c r="F14" i="5"/>
  <c r="AG13" i="5" a="1"/>
  <c r="AG13" i="5"/>
  <c r="AF13" i="5" a="1"/>
  <c r="AF13" i="5"/>
  <c r="AB13" i="5"/>
  <c r="I13" i="5"/>
  <c r="AI13" i="5" s="1"/>
  <c r="G13" i="5" a="1"/>
  <c r="G13" i="5"/>
  <c r="AH13" i="5" s="1"/>
  <c r="F13" i="5"/>
  <c r="AG12" i="5" a="1"/>
  <c r="AG12" i="5"/>
  <c r="AF12" i="5" a="1"/>
  <c r="AF12" i="5"/>
  <c r="AB12" i="5"/>
  <c r="I12" i="5"/>
  <c r="AI12" i="5" s="1"/>
  <c r="G12" i="5" a="1"/>
  <c r="G12" i="5"/>
  <c r="AH12" i="5" s="1"/>
  <c r="F12" i="5"/>
  <c r="AG11" i="5" a="1"/>
  <c r="AG11" i="5"/>
  <c r="AF11" i="5" a="1"/>
  <c r="AF11" i="5"/>
  <c r="AB11" i="5"/>
  <c r="I11" i="5"/>
  <c r="AI11" i="5" s="1"/>
  <c r="G11" i="5" a="1"/>
  <c r="G11" i="5"/>
  <c r="AH11" i="5" s="1"/>
  <c r="F11" i="5"/>
  <c r="AG10" i="5" a="1"/>
  <c r="AG10" i="5"/>
  <c r="AF10" i="5" a="1"/>
  <c r="AF10" i="5"/>
  <c r="AB10" i="5"/>
  <c r="I10" i="5"/>
  <c r="AI10" i="5" s="1"/>
  <c r="G10" i="5" a="1"/>
  <c r="G10" i="5"/>
  <c r="AH10" i="5" s="1"/>
  <c r="F10" i="5"/>
  <c r="AG9" i="5" a="1"/>
  <c r="AG9" i="5"/>
  <c r="AF9" i="5" a="1"/>
  <c r="AF9" i="5"/>
  <c r="AB9" i="5"/>
  <c r="I9" i="5"/>
  <c r="AI9" i="5" s="1"/>
  <c r="G9" i="5" a="1"/>
  <c r="G9" i="5"/>
  <c r="AH9" i="5" s="1"/>
  <c r="F9" i="5"/>
  <c r="AG8" i="5" a="1"/>
  <c r="AG8" i="5"/>
  <c r="AF8" i="5" a="1"/>
  <c r="AF8" i="5"/>
  <c r="AB8" i="5"/>
  <c r="I8" i="5"/>
  <c r="AI8" i="5" s="1"/>
  <c r="G8" i="5" a="1"/>
  <c r="G8" i="5"/>
  <c r="AH8" i="5" s="1"/>
  <c r="F8" i="5"/>
  <c r="AG7" i="5" a="1"/>
  <c r="AG7" i="5"/>
  <c r="AF7" i="5" a="1"/>
  <c r="AF7" i="5"/>
  <c r="AB7" i="5"/>
  <c r="I7" i="5"/>
  <c r="AI7" i="5" s="1"/>
  <c r="G7" i="5" a="1"/>
  <c r="G7" i="5"/>
  <c r="AH7" i="5" s="1"/>
  <c r="F7" i="5"/>
  <c r="AG6" i="5" a="1"/>
  <c r="AG6" i="5"/>
  <c r="AF6" i="5" a="1"/>
  <c r="AF6" i="5"/>
  <c r="AB6" i="5"/>
  <c r="I6" i="5"/>
  <c r="AI6" i="5" s="1"/>
  <c r="G6" i="5" a="1"/>
  <c r="G6" i="5"/>
  <c r="AH6" i="5" s="1"/>
  <c r="F6" i="5"/>
  <c r="AG5" i="5" a="1"/>
  <c r="AG5" i="5"/>
  <c r="AF5" i="5" a="1"/>
  <c r="AF5" i="5"/>
  <c r="AB5" i="5"/>
  <c r="I5" i="5"/>
  <c r="AI5" i="5" s="1"/>
  <c r="G5" i="5" a="1"/>
  <c r="G5" i="5"/>
  <c r="AH5" i="5" s="1"/>
  <c r="F5" i="5"/>
  <c r="AG4" i="5" a="1"/>
  <c r="AG4" i="5"/>
  <c r="AF4" i="5" a="1"/>
  <c r="AF4" i="5"/>
  <c r="AB4" i="5"/>
  <c r="I4" i="5"/>
  <c r="AI4" i="5" s="1"/>
  <c r="G4" i="5" a="1"/>
  <c r="G4" i="5"/>
  <c r="AH4" i="5" s="1"/>
  <c r="F4" i="5"/>
  <c r="AG3" i="5" a="1"/>
  <c r="AF3" i="5" a="1"/>
  <c r="AB3" i="5"/>
  <c r="I3" i="5"/>
  <c r="G3" i="5" a="1"/>
  <c r="AG2" i="5" a="1"/>
  <c r="AF2" i="5" a="1"/>
  <c r="AF2" i="5"/>
  <c r="AB2" i="5"/>
  <c r="I2" i="5"/>
  <c r="G2" i="5" a="1"/>
  <c r="AI298" i="4"/>
  <c r="AB298" i="4"/>
  <c r="I298" i="4"/>
  <c r="AG297" i="4" a="1"/>
  <c r="AG297" i="4"/>
  <c r="AF297" i="4" a="1"/>
  <c r="AF297" i="4"/>
  <c r="AB297" i="4"/>
  <c r="I297" i="4"/>
  <c r="AI297" i="4" s="1"/>
  <c r="G297" i="4" a="1"/>
  <c r="G297" i="4"/>
  <c r="AH297" i="4" s="1"/>
  <c r="F297" i="4"/>
  <c r="AG296" i="4" a="1"/>
  <c r="AG296" i="4"/>
  <c r="AF296" i="4" a="1"/>
  <c r="AF296" i="4"/>
  <c r="AB296" i="4"/>
  <c r="I296" i="4"/>
  <c r="AI296" i="4" s="1"/>
  <c r="G296" i="4" a="1"/>
  <c r="G296" i="4"/>
  <c r="AH296" i="4" s="1"/>
  <c r="F296" i="4"/>
  <c r="AG295" i="4" a="1"/>
  <c r="AG295" i="4"/>
  <c r="AF295" i="4" a="1"/>
  <c r="AF295" i="4"/>
  <c r="AB295" i="4"/>
  <c r="I295" i="4"/>
  <c r="AI295" i="4" s="1"/>
  <c r="G295" i="4" a="1"/>
  <c r="G295" i="4"/>
  <c r="AH295" i="4" s="1"/>
  <c r="F295" i="4"/>
  <c r="AG294" i="4" a="1"/>
  <c r="AG294" i="4"/>
  <c r="AF294" i="4" a="1"/>
  <c r="AF294" i="4"/>
  <c r="AB294" i="4"/>
  <c r="I294" i="4"/>
  <c r="AI294" i="4" s="1"/>
  <c r="G294" i="4" a="1"/>
  <c r="G294" i="4"/>
  <c r="AH294" i="4" s="1"/>
  <c r="F294" i="4"/>
  <c r="AG293" i="4" a="1"/>
  <c r="AG293" i="4"/>
  <c r="AF293" i="4" a="1"/>
  <c r="AF293" i="4"/>
  <c r="AB293" i="4"/>
  <c r="I293" i="4"/>
  <c r="AI293" i="4" s="1"/>
  <c r="G293" i="4" a="1"/>
  <c r="G293" i="4"/>
  <c r="AH293" i="4" s="1"/>
  <c r="F293" i="4"/>
  <c r="AG292" i="4" a="1"/>
  <c r="AG292" i="4"/>
  <c r="AF292" i="4" a="1"/>
  <c r="AF292" i="4"/>
  <c r="AB292" i="4"/>
  <c r="I292" i="4"/>
  <c r="AI292" i="4" s="1"/>
  <c r="G292" i="4" a="1"/>
  <c r="G292" i="4"/>
  <c r="AH292" i="4" s="1"/>
  <c r="F292" i="4"/>
  <c r="AG291" i="4" a="1"/>
  <c r="AG291" i="4"/>
  <c r="AF291" i="4" a="1"/>
  <c r="AF291" i="4"/>
  <c r="AB291" i="4"/>
  <c r="I291" i="4"/>
  <c r="AI291" i="4" s="1"/>
  <c r="G291" i="4" a="1"/>
  <c r="G291" i="4"/>
  <c r="AH291" i="4" s="1"/>
  <c r="F291" i="4"/>
  <c r="AG290" i="4" a="1"/>
  <c r="AG290" i="4"/>
  <c r="AF290" i="4" a="1"/>
  <c r="AF290" i="4"/>
  <c r="AB290" i="4"/>
  <c r="I290" i="4"/>
  <c r="AI290" i="4" s="1"/>
  <c r="G290" i="4" a="1"/>
  <c r="G290" i="4"/>
  <c r="AH290" i="4" s="1"/>
  <c r="F290" i="4"/>
  <c r="AG289" i="4" a="1"/>
  <c r="AG289" i="4"/>
  <c r="AF289" i="4" a="1"/>
  <c r="AF289" i="4"/>
  <c r="AB289" i="4"/>
  <c r="I289" i="4"/>
  <c r="AI289" i="4" s="1"/>
  <c r="G289" i="4" a="1"/>
  <c r="G289" i="4"/>
  <c r="AH289" i="4" s="1"/>
  <c r="F289" i="4"/>
  <c r="AG288" i="4" a="1"/>
  <c r="AG288" i="4"/>
  <c r="AF288" i="4" a="1"/>
  <c r="AF288" i="4"/>
  <c r="AB288" i="4"/>
  <c r="I288" i="4"/>
  <c r="AI288" i="4" s="1"/>
  <c r="G288" i="4" a="1"/>
  <c r="G288" i="4"/>
  <c r="AH288" i="4" s="1"/>
  <c r="F288" i="4"/>
  <c r="AG287" i="4" a="1"/>
  <c r="AG287" i="4"/>
  <c r="AF287" i="4" a="1"/>
  <c r="AF287" i="4"/>
  <c r="AB287" i="4"/>
  <c r="I287" i="4"/>
  <c r="AI287" i="4" s="1"/>
  <c r="G287" i="4" a="1"/>
  <c r="G287" i="4"/>
  <c r="AH287" i="4" s="1"/>
  <c r="F287" i="4"/>
  <c r="AG286" i="4" a="1"/>
  <c r="AG286" i="4"/>
  <c r="AF286" i="4" a="1"/>
  <c r="AF286" i="4"/>
  <c r="AB286" i="4"/>
  <c r="I286" i="4"/>
  <c r="AI286" i="4" s="1"/>
  <c r="G286" i="4" a="1"/>
  <c r="G286" i="4"/>
  <c r="AH286" i="4" s="1"/>
  <c r="F286" i="4"/>
  <c r="AG285" i="4" a="1"/>
  <c r="AG285" i="4"/>
  <c r="AF285" i="4" a="1"/>
  <c r="AF285" i="4"/>
  <c r="AB285" i="4"/>
  <c r="I285" i="4"/>
  <c r="AI285" i="4" s="1"/>
  <c r="G285" i="4" a="1"/>
  <c r="G285" i="4"/>
  <c r="AH285" i="4" s="1"/>
  <c r="F285" i="4"/>
  <c r="AG284" i="4" a="1"/>
  <c r="AG284" i="4"/>
  <c r="AF284" i="4" a="1"/>
  <c r="AF284" i="4"/>
  <c r="AB284" i="4"/>
  <c r="I284" i="4"/>
  <c r="AI284" i="4" s="1"/>
  <c r="G284" i="4" a="1"/>
  <c r="G284" i="4"/>
  <c r="AH284" i="4" s="1"/>
  <c r="F284" i="4"/>
  <c r="AG283" i="4" a="1"/>
  <c r="AG283" i="4"/>
  <c r="AF283" i="4" a="1"/>
  <c r="AF283" i="4"/>
  <c r="AB283" i="4"/>
  <c r="I283" i="4"/>
  <c r="AI283" i="4" s="1"/>
  <c r="G283" i="4" a="1"/>
  <c r="G283" i="4"/>
  <c r="AH283" i="4" s="1"/>
  <c r="F283" i="4"/>
  <c r="AG282" i="4" a="1"/>
  <c r="AG282" i="4"/>
  <c r="AF282" i="4" a="1"/>
  <c r="AF282" i="4"/>
  <c r="AB282" i="4"/>
  <c r="I282" i="4"/>
  <c r="AI282" i="4" s="1"/>
  <c r="G282" i="4" a="1"/>
  <c r="G282" i="4"/>
  <c r="AH282" i="4" s="1"/>
  <c r="F282" i="4"/>
  <c r="AG281" i="4" a="1"/>
  <c r="AG281" i="4"/>
  <c r="AF281" i="4" a="1"/>
  <c r="AF281" i="4"/>
  <c r="AB281" i="4"/>
  <c r="I281" i="4"/>
  <c r="AI281" i="4" s="1"/>
  <c r="G281" i="4" a="1"/>
  <c r="G281" i="4"/>
  <c r="AH281" i="4" s="1"/>
  <c r="F281" i="4"/>
  <c r="AG280" i="4" a="1"/>
  <c r="AG280" i="4"/>
  <c r="AF280" i="4" a="1"/>
  <c r="AF280" i="4"/>
  <c r="AB280" i="4"/>
  <c r="I280" i="4"/>
  <c r="AI280" i="4" s="1"/>
  <c r="G280" i="4" a="1"/>
  <c r="G280" i="4"/>
  <c r="AH280" i="4" s="1"/>
  <c r="F280" i="4"/>
  <c r="AG279" i="4" a="1"/>
  <c r="AG279" i="4"/>
  <c r="AF279" i="4" a="1"/>
  <c r="AF279" i="4"/>
  <c r="AB279" i="4"/>
  <c r="I279" i="4"/>
  <c r="AI279" i="4" s="1"/>
  <c r="G279" i="4" a="1"/>
  <c r="G279" i="4"/>
  <c r="AH279" i="4" s="1"/>
  <c r="F279" i="4"/>
  <c r="AG278" i="4" a="1"/>
  <c r="AG278" i="4"/>
  <c r="AF278" i="4" a="1"/>
  <c r="AF278" i="4"/>
  <c r="AB278" i="4"/>
  <c r="I278" i="4"/>
  <c r="AI278" i="4" s="1"/>
  <c r="G278" i="4" a="1"/>
  <c r="G278" i="4"/>
  <c r="AH278" i="4" s="1"/>
  <c r="F278" i="4"/>
  <c r="AG277" i="4" a="1"/>
  <c r="AG277" i="4"/>
  <c r="AF277" i="4" a="1"/>
  <c r="AF277" i="4"/>
  <c r="AB277" i="4"/>
  <c r="I277" i="4"/>
  <c r="AI277" i="4" s="1"/>
  <c r="G277" i="4" a="1"/>
  <c r="G277" i="4"/>
  <c r="AH277" i="4" s="1"/>
  <c r="F277" i="4"/>
  <c r="AG276" i="4" a="1"/>
  <c r="AG276" i="4"/>
  <c r="AF276" i="4" a="1"/>
  <c r="AF276" i="4"/>
  <c r="AB276" i="4"/>
  <c r="I276" i="4"/>
  <c r="AI276" i="4" s="1"/>
  <c r="G276" i="4" a="1"/>
  <c r="G276" i="4"/>
  <c r="AH276" i="4" s="1"/>
  <c r="F276" i="4"/>
  <c r="AG275" i="4" a="1"/>
  <c r="AG275" i="4"/>
  <c r="AF275" i="4" a="1"/>
  <c r="AF275" i="4"/>
  <c r="AB275" i="4"/>
  <c r="I275" i="4"/>
  <c r="AI275" i="4" s="1"/>
  <c r="G275" i="4" a="1"/>
  <c r="G275" i="4"/>
  <c r="AH275" i="4" s="1"/>
  <c r="F275" i="4"/>
  <c r="AG274" i="4" a="1"/>
  <c r="AG274" i="4"/>
  <c r="AF274" i="4" a="1"/>
  <c r="AF274" i="4"/>
  <c r="AB274" i="4"/>
  <c r="I274" i="4"/>
  <c r="AI274" i="4" s="1"/>
  <c r="G274" i="4" a="1"/>
  <c r="G274" i="4"/>
  <c r="AH274" i="4" s="1"/>
  <c r="F274" i="4"/>
  <c r="AG273" i="4" a="1"/>
  <c r="AG273" i="4"/>
  <c r="AF273" i="4" a="1"/>
  <c r="AF273" i="4"/>
  <c r="AB273" i="4"/>
  <c r="I273" i="4"/>
  <c r="AI273" i="4" s="1"/>
  <c r="G273" i="4" a="1"/>
  <c r="G273" i="4"/>
  <c r="AH273" i="4" s="1"/>
  <c r="F273" i="4"/>
  <c r="AG272" i="4" a="1"/>
  <c r="AG272" i="4"/>
  <c r="AF272" i="4" a="1"/>
  <c r="AF272" i="4"/>
  <c r="AB272" i="4"/>
  <c r="I272" i="4"/>
  <c r="AI272" i="4" s="1"/>
  <c r="G272" i="4" a="1"/>
  <c r="G272" i="4"/>
  <c r="AH272" i="4" s="1"/>
  <c r="F272" i="4"/>
  <c r="AG271" i="4" a="1"/>
  <c r="AG271" i="4"/>
  <c r="AF271" i="4" a="1"/>
  <c r="AF271" i="4"/>
  <c r="AB271" i="4"/>
  <c r="I271" i="4"/>
  <c r="AI271" i="4" s="1"/>
  <c r="G271" i="4" a="1"/>
  <c r="G271" i="4"/>
  <c r="AH271" i="4" s="1"/>
  <c r="F271" i="4"/>
  <c r="AG270" i="4" a="1"/>
  <c r="AG270" i="4"/>
  <c r="AF270" i="4" a="1"/>
  <c r="AF270" i="4"/>
  <c r="AB270" i="4"/>
  <c r="I270" i="4"/>
  <c r="AI270" i="4" s="1"/>
  <c r="G270" i="4" a="1"/>
  <c r="G270" i="4"/>
  <c r="AH270" i="4" s="1"/>
  <c r="F270" i="4"/>
  <c r="AG269" i="4" a="1"/>
  <c r="AG269" i="4"/>
  <c r="AF269" i="4" a="1"/>
  <c r="AF269" i="4"/>
  <c r="AB269" i="4"/>
  <c r="I269" i="4"/>
  <c r="AI269" i="4" s="1"/>
  <c r="G269" i="4" a="1"/>
  <c r="G269" i="4"/>
  <c r="AH269" i="4" s="1"/>
  <c r="F269" i="4"/>
  <c r="AG268" i="4" a="1"/>
  <c r="AG268" i="4"/>
  <c r="AF268" i="4" a="1"/>
  <c r="AF268" i="4"/>
  <c r="AB268" i="4"/>
  <c r="I268" i="4"/>
  <c r="AI268" i="4" s="1"/>
  <c r="G268" i="4" a="1"/>
  <c r="G268" i="4"/>
  <c r="AH268" i="4" s="1"/>
  <c r="F268" i="4"/>
  <c r="AG267" i="4" a="1"/>
  <c r="AG267" i="4"/>
  <c r="AF267" i="4" a="1"/>
  <c r="AF267" i="4"/>
  <c r="AB267" i="4"/>
  <c r="I267" i="4"/>
  <c r="AI267" i="4" s="1"/>
  <c r="G267" i="4" a="1"/>
  <c r="G267" i="4"/>
  <c r="AH267" i="4" s="1"/>
  <c r="F267" i="4"/>
  <c r="AG266" i="4" a="1"/>
  <c r="AG266" i="4"/>
  <c r="AF266" i="4" a="1"/>
  <c r="AF266" i="4"/>
  <c r="AB266" i="4"/>
  <c r="I266" i="4"/>
  <c r="AI266" i="4" s="1"/>
  <c r="G266" i="4" a="1"/>
  <c r="G266" i="4"/>
  <c r="AH266" i="4" s="1"/>
  <c r="F266" i="4"/>
  <c r="AG265" i="4" a="1"/>
  <c r="AG265" i="4"/>
  <c r="AF265" i="4" a="1"/>
  <c r="AF265" i="4"/>
  <c r="AB265" i="4"/>
  <c r="I265" i="4"/>
  <c r="AI265" i="4" s="1"/>
  <c r="G265" i="4" a="1"/>
  <c r="G265" i="4"/>
  <c r="AH265" i="4" s="1"/>
  <c r="F265" i="4"/>
  <c r="AG264" i="4" a="1"/>
  <c r="AG264" i="4"/>
  <c r="AF264" i="4" a="1"/>
  <c r="AF264" i="4"/>
  <c r="AB264" i="4"/>
  <c r="I264" i="4"/>
  <c r="AI264" i="4" s="1"/>
  <c r="G264" i="4" a="1"/>
  <c r="G264" i="4"/>
  <c r="AH264" i="4" s="1"/>
  <c r="F264" i="4"/>
  <c r="AG263" i="4" a="1"/>
  <c r="AG263" i="4"/>
  <c r="AF263" i="4" a="1"/>
  <c r="AF263" i="4"/>
  <c r="AB263" i="4"/>
  <c r="I263" i="4"/>
  <c r="AI263" i="4" s="1"/>
  <c r="G263" i="4" a="1"/>
  <c r="G263" i="4"/>
  <c r="AH263" i="4" s="1"/>
  <c r="F263" i="4"/>
  <c r="AG262" i="4" a="1"/>
  <c r="AG262" i="4"/>
  <c r="AF262" i="4" a="1"/>
  <c r="AF262" i="4"/>
  <c r="AB262" i="4"/>
  <c r="I262" i="4"/>
  <c r="AI262" i="4" s="1"/>
  <c r="G262" i="4" a="1"/>
  <c r="G262" i="4"/>
  <c r="AH262" i="4" s="1"/>
  <c r="F262" i="4"/>
  <c r="AG261" i="4" a="1"/>
  <c r="AG261" i="4"/>
  <c r="AF261" i="4" a="1"/>
  <c r="AF261" i="4"/>
  <c r="AB261" i="4"/>
  <c r="I261" i="4"/>
  <c r="AI261" i="4" s="1"/>
  <c r="G261" i="4" a="1"/>
  <c r="G261" i="4"/>
  <c r="AH261" i="4" s="1"/>
  <c r="F261" i="4"/>
  <c r="AG260" i="4" a="1"/>
  <c r="AG260" i="4"/>
  <c r="AF260" i="4" a="1"/>
  <c r="AF260" i="4"/>
  <c r="AB260" i="4"/>
  <c r="I260" i="4"/>
  <c r="AI260" i="4" s="1"/>
  <c r="G260" i="4" a="1"/>
  <c r="G260" i="4"/>
  <c r="AH260" i="4" s="1"/>
  <c r="F260" i="4"/>
  <c r="AG259" i="4" a="1"/>
  <c r="AG259" i="4"/>
  <c r="AF259" i="4" a="1"/>
  <c r="AF259" i="4"/>
  <c r="AB259" i="4"/>
  <c r="I259" i="4"/>
  <c r="AI259" i="4" s="1"/>
  <c r="G259" i="4" a="1"/>
  <c r="G259" i="4"/>
  <c r="AH259" i="4" s="1"/>
  <c r="F259" i="4"/>
  <c r="AG258" i="4" a="1"/>
  <c r="AG258" i="4"/>
  <c r="AF258" i="4" a="1"/>
  <c r="AF258" i="4"/>
  <c r="AB258" i="4"/>
  <c r="I258" i="4"/>
  <c r="AI258" i="4" s="1"/>
  <c r="G258" i="4" a="1"/>
  <c r="G258" i="4"/>
  <c r="AH258" i="4" s="1"/>
  <c r="F258" i="4"/>
  <c r="AG257" i="4" a="1"/>
  <c r="AG257" i="4"/>
  <c r="AF257" i="4" a="1"/>
  <c r="AF257" i="4"/>
  <c r="AB257" i="4"/>
  <c r="I257" i="4"/>
  <c r="AI257" i="4" s="1"/>
  <c r="G257" i="4" a="1"/>
  <c r="G257" i="4"/>
  <c r="AH257" i="4" s="1"/>
  <c r="F257" i="4"/>
  <c r="AG256" i="4" a="1"/>
  <c r="AG256" i="4"/>
  <c r="AF256" i="4" a="1"/>
  <c r="AF256" i="4"/>
  <c r="AB256" i="4"/>
  <c r="I256" i="4"/>
  <c r="AI256" i="4" s="1"/>
  <c r="G256" i="4" a="1"/>
  <c r="G256" i="4"/>
  <c r="AH256" i="4" s="1"/>
  <c r="F256" i="4"/>
  <c r="AG255" i="4" a="1"/>
  <c r="AG255" i="4"/>
  <c r="AF255" i="4" a="1"/>
  <c r="AF255" i="4"/>
  <c r="AB255" i="4"/>
  <c r="I255" i="4"/>
  <c r="AI255" i="4" s="1"/>
  <c r="G255" i="4" a="1"/>
  <c r="G255" i="4"/>
  <c r="AH255" i="4" s="1"/>
  <c r="F255" i="4"/>
  <c r="AG254" i="4" a="1"/>
  <c r="AG254" i="4"/>
  <c r="AF254" i="4" a="1"/>
  <c r="AF254" i="4"/>
  <c r="AB254" i="4"/>
  <c r="I254" i="4"/>
  <c r="AI254" i="4" s="1"/>
  <c r="G254" i="4" a="1"/>
  <c r="G254" i="4"/>
  <c r="AH254" i="4" s="1"/>
  <c r="F254" i="4"/>
  <c r="AG253" i="4" a="1"/>
  <c r="AG253" i="4"/>
  <c r="AF253" i="4" a="1"/>
  <c r="AF253" i="4"/>
  <c r="AB253" i="4"/>
  <c r="I253" i="4"/>
  <c r="AI253" i="4" s="1"/>
  <c r="G253" i="4" a="1"/>
  <c r="G253" i="4"/>
  <c r="AH253" i="4" s="1"/>
  <c r="F253" i="4"/>
  <c r="AG252" i="4" a="1"/>
  <c r="AG252" i="4"/>
  <c r="AF252" i="4" a="1"/>
  <c r="AF252" i="4"/>
  <c r="AB252" i="4"/>
  <c r="I252" i="4"/>
  <c r="AI252" i="4" s="1"/>
  <c r="G252" i="4" a="1"/>
  <c r="G252" i="4"/>
  <c r="AH252" i="4" s="1"/>
  <c r="F252" i="4"/>
  <c r="AG251" i="4" a="1"/>
  <c r="AG251" i="4"/>
  <c r="AF251" i="4" a="1"/>
  <c r="AF251" i="4"/>
  <c r="AB251" i="4"/>
  <c r="I251" i="4"/>
  <c r="AI251" i="4" s="1"/>
  <c r="G251" i="4" a="1"/>
  <c r="G251" i="4"/>
  <c r="AH251" i="4" s="1"/>
  <c r="F251" i="4"/>
  <c r="AG250" i="4" a="1"/>
  <c r="AG250" i="4"/>
  <c r="AF250" i="4" a="1"/>
  <c r="AF250" i="4"/>
  <c r="AB250" i="4"/>
  <c r="I250" i="4"/>
  <c r="AI250" i="4" s="1"/>
  <c r="G250" i="4" a="1"/>
  <c r="G250" i="4"/>
  <c r="AH250" i="4" s="1"/>
  <c r="F250" i="4"/>
  <c r="AG249" i="4" a="1"/>
  <c r="AG249" i="4"/>
  <c r="AF249" i="4" a="1"/>
  <c r="AF249" i="4"/>
  <c r="AB249" i="4"/>
  <c r="I249" i="4"/>
  <c r="AI249" i="4" s="1"/>
  <c r="G249" i="4" a="1"/>
  <c r="G249" i="4"/>
  <c r="AH249" i="4" s="1"/>
  <c r="F249" i="4"/>
  <c r="AG248" i="4" a="1"/>
  <c r="AG248" i="4"/>
  <c r="AF248" i="4" a="1"/>
  <c r="AF248" i="4"/>
  <c r="AB248" i="4"/>
  <c r="I248" i="4"/>
  <c r="AI248" i="4" s="1"/>
  <c r="G248" i="4" a="1"/>
  <c r="G248" i="4"/>
  <c r="AH248" i="4" s="1"/>
  <c r="F248" i="4"/>
  <c r="AG247" i="4" a="1"/>
  <c r="AG247" i="4"/>
  <c r="AF247" i="4" a="1"/>
  <c r="AF247" i="4"/>
  <c r="AB247" i="4"/>
  <c r="I247" i="4"/>
  <c r="AI247" i="4" s="1"/>
  <c r="G247" i="4" a="1"/>
  <c r="G247" i="4"/>
  <c r="AH247" i="4" s="1"/>
  <c r="F247" i="4"/>
  <c r="AG246" i="4" a="1"/>
  <c r="AG246" i="4"/>
  <c r="AF246" i="4" a="1"/>
  <c r="AF246" i="4"/>
  <c r="AB246" i="4"/>
  <c r="I246" i="4"/>
  <c r="AI246" i="4" s="1"/>
  <c r="G246" i="4" a="1"/>
  <c r="G246" i="4"/>
  <c r="AH246" i="4" s="1"/>
  <c r="F246" i="4"/>
  <c r="AG245" i="4" a="1"/>
  <c r="AG245" i="4"/>
  <c r="AF245" i="4" a="1"/>
  <c r="AF245" i="4"/>
  <c r="AB245" i="4"/>
  <c r="I245" i="4"/>
  <c r="AI245" i="4" s="1"/>
  <c r="G245" i="4" a="1"/>
  <c r="G245" i="4"/>
  <c r="AH245" i="4" s="1"/>
  <c r="F245" i="4"/>
  <c r="AG244" i="4" a="1"/>
  <c r="AG244" i="4"/>
  <c r="AF244" i="4" a="1"/>
  <c r="AF244" i="4"/>
  <c r="AB244" i="4"/>
  <c r="I244" i="4"/>
  <c r="AI244" i="4" s="1"/>
  <c r="G244" i="4" a="1"/>
  <c r="G244" i="4"/>
  <c r="AH244" i="4" s="1"/>
  <c r="F244" i="4"/>
  <c r="AG243" i="4" a="1"/>
  <c r="AG243" i="4"/>
  <c r="AF243" i="4" a="1"/>
  <c r="AF243" i="4"/>
  <c r="AB243" i="4"/>
  <c r="I243" i="4"/>
  <c r="AI243" i="4" s="1"/>
  <c r="G243" i="4" a="1"/>
  <c r="G243" i="4"/>
  <c r="AH243" i="4" s="1"/>
  <c r="F243" i="4"/>
  <c r="AG242" i="4" a="1"/>
  <c r="AG242" i="4"/>
  <c r="AF242" i="4" a="1"/>
  <c r="AF242" i="4"/>
  <c r="AB242" i="4"/>
  <c r="I242" i="4"/>
  <c r="AI242" i="4" s="1"/>
  <c r="G242" i="4" a="1"/>
  <c r="G242" i="4"/>
  <c r="AH242" i="4" s="1"/>
  <c r="F242" i="4"/>
  <c r="AG241" i="4" a="1"/>
  <c r="AG241" i="4"/>
  <c r="AF241" i="4" a="1"/>
  <c r="AF241" i="4"/>
  <c r="AB241" i="4"/>
  <c r="I241" i="4"/>
  <c r="AI241" i="4" s="1"/>
  <c r="G241" i="4" a="1"/>
  <c r="G241" i="4"/>
  <c r="AH241" i="4" s="1"/>
  <c r="F241" i="4"/>
  <c r="AG240" i="4" a="1"/>
  <c r="AG240" i="4"/>
  <c r="AF240" i="4" a="1"/>
  <c r="AF240" i="4"/>
  <c r="AB240" i="4"/>
  <c r="I240" i="4"/>
  <c r="AI240" i="4" s="1"/>
  <c r="G240" i="4" a="1"/>
  <c r="G240" i="4"/>
  <c r="AH240" i="4" s="1"/>
  <c r="F240" i="4"/>
  <c r="AG239" i="4" a="1"/>
  <c r="AG239" i="4"/>
  <c r="AF239" i="4" a="1"/>
  <c r="AF239" i="4"/>
  <c r="AB239" i="4"/>
  <c r="I239" i="4"/>
  <c r="AI239" i="4" s="1"/>
  <c r="G239" i="4" a="1"/>
  <c r="G239" i="4"/>
  <c r="AH239" i="4" s="1"/>
  <c r="F239" i="4"/>
  <c r="AG238" i="4" a="1"/>
  <c r="AG238" i="4"/>
  <c r="AF238" i="4" a="1"/>
  <c r="AF238" i="4"/>
  <c r="AB238" i="4"/>
  <c r="I238" i="4"/>
  <c r="AI238" i="4" s="1"/>
  <c r="G238" i="4" a="1"/>
  <c r="G238" i="4"/>
  <c r="AH238" i="4" s="1"/>
  <c r="F238" i="4"/>
  <c r="AG237" i="4" a="1"/>
  <c r="AG237" i="4"/>
  <c r="AF237" i="4" a="1"/>
  <c r="AF237" i="4"/>
  <c r="AB237" i="4"/>
  <c r="I237" i="4"/>
  <c r="AI237" i="4" s="1"/>
  <c r="G237" i="4" a="1"/>
  <c r="G237" i="4"/>
  <c r="AH237" i="4" s="1"/>
  <c r="F237" i="4"/>
  <c r="AG236" i="4" a="1"/>
  <c r="AG236" i="4"/>
  <c r="AF236" i="4" a="1"/>
  <c r="AF236" i="4"/>
  <c r="AB236" i="4"/>
  <c r="I236" i="4"/>
  <c r="AI236" i="4" s="1"/>
  <c r="G236" i="4" a="1"/>
  <c r="G236" i="4"/>
  <c r="AH236" i="4" s="1"/>
  <c r="F236" i="4"/>
  <c r="AG235" i="4" a="1"/>
  <c r="AG235" i="4"/>
  <c r="AF235" i="4" a="1"/>
  <c r="AF235" i="4"/>
  <c r="AB235" i="4"/>
  <c r="I235" i="4"/>
  <c r="AI235" i="4" s="1"/>
  <c r="G235" i="4" a="1"/>
  <c r="G235" i="4"/>
  <c r="AH235" i="4" s="1"/>
  <c r="F235" i="4"/>
  <c r="AG234" i="4" a="1"/>
  <c r="AG234" i="4"/>
  <c r="AF234" i="4" a="1"/>
  <c r="AF234" i="4"/>
  <c r="AB234" i="4"/>
  <c r="I234" i="4"/>
  <c r="AI234" i="4" s="1"/>
  <c r="G234" i="4" a="1"/>
  <c r="G234" i="4"/>
  <c r="AH234" i="4" s="1"/>
  <c r="F234" i="4"/>
  <c r="AG233" i="4" a="1"/>
  <c r="AG233" i="4"/>
  <c r="AF233" i="4" a="1"/>
  <c r="AF233" i="4"/>
  <c r="AB233" i="4"/>
  <c r="I233" i="4"/>
  <c r="AI233" i="4" s="1"/>
  <c r="G233" i="4" a="1"/>
  <c r="G233" i="4"/>
  <c r="AH233" i="4" s="1"/>
  <c r="F233" i="4"/>
  <c r="AG232" i="4" a="1"/>
  <c r="AG232" i="4"/>
  <c r="AF232" i="4" a="1"/>
  <c r="AF232" i="4"/>
  <c r="AB232" i="4"/>
  <c r="I232" i="4"/>
  <c r="AI232" i="4" s="1"/>
  <c r="G232" i="4" a="1"/>
  <c r="G232" i="4"/>
  <c r="AH232" i="4" s="1"/>
  <c r="F232" i="4"/>
  <c r="AG231" i="4" a="1"/>
  <c r="AG231" i="4"/>
  <c r="AF231" i="4" a="1"/>
  <c r="AF231" i="4"/>
  <c r="AB231" i="4"/>
  <c r="I231" i="4"/>
  <c r="AI231" i="4" s="1"/>
  <c r="G231" i="4" a="1"/>
  <c r="G231" i="4"/>
  <c r="AH231" i="4" s="1"/>
  <c r="F231" i="4"/>
  <c r="AG230" i="4" a="1"/>
  <c r="AG230" i="4"/>
  <c r="AF230" i="4" a="1"/>
  <c r="AF230" i="4"/>
  <c r="AB230" i="4"/>
  <c r="I230" i="4"/>
  <c r="AI230" i="4" s="1"/>
  <c r="G230" i="4" a="1"/>
  <c r="G230" i="4"/>
  <c r="AH230" i="4" s="1"/>
  <c r="F230" i="4"/>
  <c r="AG229" i="4" a="1"/>
  <c r="AG229" i="4"/>
  <c r="AF229" i="4" a="1"/>
  <c r="AF229" i="4"/>
  <c r="AB229" i="4"/>
  <c r="I229" i="4"/>
  <c r="AI229" i="4" s="1"/>
  <c r="G229" i="4" a="1"/>
  <c r="G229" i="4"/>
  <c r="AH229" i="4" s="1"/>
  <c r="F229" i="4"/>
  <c r="AG228" i="4" a="1"/>
  <c r="AG228" i="4"/>
  <c r="AF228" i="4" a="1"/>
  <c r="AF228" i="4"/>
  <c r="AB228" i="4"/>
  <c r="I228" i="4"/>
  <c r="AI228" i="4" s="1"/>
  <c r="G228" i="4" a="1"/>
  <c r="G228" i="4"/>
  <c r="AH228" i="4" s="1"/>
  <c r="F228" i="4"/>
  <c r="AG227" i="4" a="1"/>
  <c r="AG227" i="4"/>
  <c r="AF227" i="4" a="1"/>
  <c r="AF227" i="4"/>
  <c r="AB227" i="4"/>
  <c r="I227" i="4"/>
  <c r="AI227" i="4" s="1"/>
  <c r="G227" i="4" a="1"/>
  <c r="G227" i="4"/>
  <c r="AH227" i="4" s="1"/>
  <c r="F227" i="4"/>
  <c r="AG226" i="4" a="1"/>
  <c r="AG226" i="4"/>
  <c r="AF226" i="4" a="1"/>
  <c r="AF226" i="4"/>
  <c r="AB226" i="4"/>
  <c r="I226" i="4"/>
  <c r="AI226" i="4" s="1"/>
  <c r="G226" i="4" a="1"/>
  <c r="G226" i="4"/>
  <c r="AH226" i="4" s="1"/>
  <c r="F226" i="4"/>
  <c r="AG225" i="4" a="1"/>
  <c r="AG225" i="4"/>
  <c r="AF225" i="4" a="1"/>
  <c r="AF225" i="4"/>
  <c r="AB225" i="4"/>
  <c r="I225" i="4"/>
  <c r="AI225" i="4" s="1"/>
  <c r="G225" i="4" a="1"/>
  <c r="G225" i="4"/>
  <c r="AH225" i="4" s="1"/>
  <c r="F225" i="4"/>
  <c r="AG224" i="4" a="1"/>
  <c r="AG224" i="4"/>
  <c r="AF224" i="4" a="1"/>
  <c r="AF224" i="4"/>
  <c r="AB224" i="4"/>
  <c r="I224" i="4"/>
  <c r="AI224" i="4" s="1"/>
  <c r="G224" i="4" a="1"/>
  <c r="G224" i="4"/>
  <c r="AH224" i="4" s="1"/>
  <c r="F224" i="4"/>
  <c r="AG223" i="4" a="1"/>
  <c r="AG223" i="4"/>
  <c r="AF223" i="4" a="1"/>
  <c r="AF223" i="4"/>
  <c r="AB223" i="4"/>
  <c r="I223" i="4"/>
  <c r="AI223" i="4" s="1"/>
  <c r="G223" i="4" a="1"/>
  <c r="G223" i="4"/>
  <c r="AH223" i="4" s="1"/>
  <c r="F223" i="4"/>
  <c r="AG222" i="4" a="1"/>
  <c r="AG222" i="4"/>
  <c r="AF222" i="4" a="1"/>
  <c r="AF222" i="4"/>
  <c r="AB222" i="4"/>
  <c r="I222" i="4"/>
  <c r="AI222" i="4" s="1"/>
  <c r="G222" i="4" a="1"/>
  <c r="G222" i="4"/>
  <c r="AH222" i="4" s="1"/>
  <c r="F222" i="4"/>
  <c r="AG221" i="4" a="1"/>
  <c r="AG221" i="4"/>
  <c r="AF221" i="4" a="1"/>
  <c r="AF221" i="4"/>
  <c r="AB221" i="4"/>
  <c r="I221" i="4"/>
  <c r="AI221" i="4" s="1"/>
  <c r="G221" i="4" a="1"/>
  <c r="G221" i="4"/>
  <c r="AH221" i="4" s="1"/>
  <c r="F221" i="4"/>
  <c r="AG220" i="4" a="1"/>
  <c r="AG220" i="4"/>
  <c r="AF220" i="4" a="1"/>
  <c r="AF220" i="4"/>
  <c r="AB220" i="4"/>
  <c r="I220" i="4"/>
  <c r="AI220" i="4" s="1"/>
  <c r="G220" i="4" a="1"/>
  <c r="G220" i="4"/>
  <c r="AH220" i="4" s="1"/>
  <c r="F220" i="4"/>
  <c r="AG219" i="4" a="1"/>
  <c r="AG219" i="4"/>
  <c r="AF219" i="4" a="1"/>
  <c r="AF219" i="4"/>
  <c r="AB219" i="4"/>
  <c r="I219" i="4"/>
  <c r="AI219" i="4" s="1"/>
  <c r="G219" i="4" a="1"/>
  <c r="G219" i="4"/>
  <c r="AH219" i="4" s="1"/>
  <c r="F219" i="4"/>
  <c r="AG218" i="4" a="1"/>
  <c r="AG218" i="4"/>
  <c r="AF218" i="4" a="1"/>
  <c r="AF218" i="4"/>
  <c r="AB218" i="4"/>
  <c r="I218" i="4"/>
  <c r="AI218" i="4" s="1"/>
  <c r="G218" i="4" a="1"/>
  <c r="G218" i="4"/>
  <c r="AH218" i="4" s="1"/>
  <c r="F218" i="4"/>
  <c r="AG217" i="4" a="1"/>
  <c r="AG217" i="4"/>
  <c r="AF217" i="4" a="1"/>
  <c r="AF217" i="4"/>
  <c r="AB217" i="4"/>
  <c r="I217" i="4"/>
  <c r="AI217" i="4" s="1"/>
  <c r="G217" i="4" a="1"/>
  <c r="G217" i="4"/>
  <c r="AH217" i="4" s="1"/>
  <c r="F217" i="4"/>
  <c r="AG216" i="4" a="1"/>
  <c r="AG216" i="4"/>
  <c r="AF216" i="4" a="1"/>
  <c r="AF216" i="4"/>
  <c r="AB216" i="4"/>
  <c r="I216" i="4"/>
  <c r="AI216" i="4" s="1"/>
  <c r="G216" i="4" a="1"/>
  <c r="G216" i="4"/>
  <c r="AH216" i="4" s="1"/>
  <c r="F216" i="4"/>
  <c r="AG215" i="4" a="1"/>
  <c r="AG215" i="4"/>
  <c r="AF215" i="4" a="1"/>
  <c r="AF215" i="4"/>
  <c r="AB215" i="4"/>
  <c r="I215" i="4"/>
  <c r="AI215" i="4" s="1"/>
  <c r="G215" i="4" a="1"/>
  <c r="G215" i="4"/>
  <c r="AH215" i="4" s="1"/>
  <c r="F215" i="4"/>
  <c r="AG214" i="4" a="1"/>
  <c r="AG214" i="4"/>
  <c r="AF214" i="4" a="1"/>
  <c r="AF214" i="4"/>
  <c r="AB214" i="4"/>
  <c r="I214" i="4"/>
  <c r="AI214" i="4" s="1"/>
  <c r="G214" i="4" a="1"/>
  <c r="G214" i="4"/>
  <c r="AH214" i="4" s="1"/>
  <c r="F214" i="4"/>
  <c r="AG213" i="4" a="1"/>
  <c r="AG213" i="4"/>
  <c r="AF213" i="4" a="1"/>
  <c r="AF213" i="4"/>
  <c r="AB213" i="4"/>
  <c r="I213" i="4"/>
  <c r="AI213" i="4" s="1"/>
  <c r="G213" i="4" a="1"/>
  <c r="G213" i="4"/>
  <c r="AH213" i="4" s="1"/>
  <c r="F213" i="4"/>
  <c r="AG212" i="4" a="1"/>
  <c r="AG212" i="4"/>
  <c r="AF212" i="4" a="1"/>
  <c r="AF212" i="4"/>
  <c r="AB212" i="4"/>
  <c r="I212" i="4"/>
  <c r="AI212" i="4" s="1"/>
  <c r="G212" i="4" a="1"/>
  <c r="G212" i="4"/>
  <c r="AH212" i="4" s="1"/>
  <c r="F212" i="4"/>
  <c r="AG211" i="4" a="1"/>
  <c r="AG211" i="4"/>
  <c r="AF211" i="4" a="1"/>
  <c r="AF211" i="4"/>
  <c r="AB211" i="4"/>
  <c r="I211" i="4"/>
  <c r="AI211" i="4" s="1"/>
  <c r="G211" i="4" a="1"/>
  <c r="G211" i="4"/>
  <c r="AH211" i="4" s="1"/>
  <c r="F211" i="4"/>
  <c r="AG210" i="4" a="1"/>
  <c r="AG210" i="4"/>
  <c r="AF210" i="4" a="1"/>
  <c r="AF210" i="4"/>
  <c r="AB210" i="4"/>
  <c r="I210" i="4"/>
  <c r="AI210" i="4" s="1"/>
  <c r="G210" i="4" a="1"/>
  <c r="G210" i="4"/>
  <c r="AH210" i="4" s="1"/>
  <c r="F210" i="4"/>
  <c r="AG209" i="4" a="1"/>
  <c r="AG209" i="4"/>
  <c r="AF209" i="4" a="1"/>
  <c r="AF209" i="4"/>
  <c r="AB209" i="4"/>
  <c r="I209" i="4"/>
  <c r="AI209" i="4" s="1"/>
  <c r="G209" i="4" a="1"/>
  <c r="G209" i="4"/>
  <c r="AH209" i="4" s="1"/>
  <c r="F209" i="4"/>
  <c r="AG208" i="4" a="1"/>
  <c r="AG208" i="4"/>
  <c r="AF208" i="4" a="1"/>
  <c r="AF208" i="4"/>
  <c r="AB208" i="4"/>
  <c r="I208" i="4"/>
  <c r="AI208" i="4" s="1"/>
  <c r="G208" i="4" a="1"/>
  <c r="G208" i="4"/>
  <c r="AH208" i="4" s="1"/>
  <c r="F208" i="4"/>
  <c r="AG207" i="4" a="1"/>
  <c r="AG207" i="4"/>
  <c r="AF207" i="4" a="1"/>
  <c r="AF207" i="4"/>
  <c r="AB207" i="4"/>
  <c r="I207" i="4"/>
  <c r="AI207" i="4" s="1"/>
  <c r="G207" i="4" a="1"/>
  <c r="G207" i="4"/>
  <c r="AH207" i="4" s="1"/>
  <c r="F207" i="4"/>
  <c r="AG206" i="4" a="1"/>
  <c r="AG206" i="4"/>
  <c r="AF206" i="4" a="1"/>
  <c r="AF206" i="4"/>
  <c r="AB206" i="4"/>
  <c r="I206" i="4"/>
  <c r="AI206" i="4" s="1"/>
  <c r="G206" i="4" a="1"/>
  <c r="G206" i="4"/>
  <c r="AH206" i="4" s="1"/>
  <c r="F206" i="4"/>
  <c r="AG205" i="4" a="1"/>
  <c r="AG205" i="4"/>
  <c r="AF205" i="4" a="1"/>
  <c r="AF205" i="4"/>
  <c r="AB205" i="4"/>
  <c r="I205" i="4"/>
  <c r="AI205" i="4" s="1"/>
  <c r="G205" i="4" a="1"/>
  <c r="G205" i="4"/>
  <c r="AH205" i="4" s="1"/>
  <c r="F205" i="4"/>
  <c r="AG204" i="4" a="1"/>
  <c r="AG204" i="4"/>
  <c r="AF204" i="4" a="1"/>
  <c r="AF204" i="4"/>
  <c r="AB204" i="4"/>
  <c r="I204" i="4"/>
  <c r="AI204" i="4" s="1"/>
  <c r="G204" i="4" a="1"/>
  <c r="G204" i="4"/>
  <c r="AH204" i="4" s="1"/>
  <c r="F204" i="4"/>
  <c r="AG203" i="4" a="1"/>
  <c r="AG203" i="4"/>
  <c r="AF203" i="4" a="1"/>
  <c r="AF203" i="4"/>
  <c r="AB203" i="4"/>
  <c r="I203" i="4"/>
  <c r="AI203" i="4" s="1"/>
  <c r="G203" i="4" a="1"/>
  <c r="G203" i="4"/>
  <c r="AH203" i="4" s="1"/>
  <c r="F203" i="4"/>
  <c r="AG202" i="4" a="1"/>
  <c r="AG202" i="4"/>
  <c r="AF202" i="4" a="1"/>
  <c r="AF202" i="4"/>
  <c r="AB202" i="4"/>
  <c r="I202" i="4"/>
  <c r="AI202" i="4" s="1"/>
  <c r="G202" i="4" a="1"/>
  <c r="G202" i="4"/>
  <c r="AH202" i="4" s="1"/>
  <c r="F202" i="4"/>
  <c r="AG201" i="4" a="1"/>
  <c r="AG201" i="4"/>
  <c r="AF201" i="4" a="1"/>
  <c r="AF201" i="4"/>
  <c r="AB201" i="4"/>
  <c r="I201" i="4"/>
  <c r="AI201" i="4" s="1"/>
  <c r="G201" i="4" a="1"/>
  <c r="G201" i="4"/>
  <c r="AH201" i="4" s="1"/>
  <c r="F201" i="4"/>
  <c r="AG200" i="4" a="1"/>
  <c r="AG200" i="4"/>
  <c r="AF200" i="4" a="1"/>
  <c r="AF200" i="4"/>
  <c r="AB200" i="4"/>
  <c r="I200" i="4"/>
  <c r="AI200" i="4" s="1"/>
  <c r="G200" i="4" a="1"/>
  <c r="G200" i="4"/>
  <c r="AH200" i="4" s="1"/>
  <c r="F200" i="4"/>
  <c r="AG199" i="4" a="1"/>
  <c r="AG199" i="4"/>
  <c r="AF199" i="4" a="1"/>
  <c r="AF199" i="4"/>
  <c r="AB199" i="4"/>
  <c r="I199" i="4"/>
  <c r="AI199" i="4" s="1"/>
  <c r="G199" i="4" a="1"/>
  <c r="G199" i="4"/>
  <c r="AH199" i="4" s="1"/>
  <c r="F199" i="4"/>
  <c r="AG198" i="4" a="1"/>
  <c r="AG198" i="4"/>
  <c r="AF198" i="4" a="1"/>
  <c r="AF198" i="4"/>
  <c r="AB198" i="4"/>
  <c r="I198" i="4"/>
  <c r="AI198" i="4" s="1"/>
  <c r="G198" i="4" a="1"/>
  <c r="G198" i="4"/>
  <c r="AH198" i="4" s="1"/>
  <c r="F198" i="4"/>
  <c r="AG197" i="4" a="1"/>
  <c r="AG197" i="4"/>
  <c r="AF197" i="4" a="1"/>
  <c r="AF197" i="4"/>
  <c r="AB197" i="4"/>
  <c r="I197" i="4"/>
  <c r="AI197" i="4" s="1"/>
  <c r="G197" i="4" a="1"/>
  <c r="G197" i="4"/>
  <c r="AH197" i="4" s="1"/>
  <c r="F197" i="4"/>
  <c r="AG196" i="4" a="1"/>
  <c r="AG196" i="4"/>
  <c r="AF196" i="4" a="1"/>
  <c r="AF196" i="4"/>
  <c r="AB196" i="4"/>
  <c r="I196" i="4"/>
  <c r="AI196" i="4" s="1"/>
  <c r="G196" i="4" a="1"/>
  <c r="G196" i="4"/>
  <c r="AH196" i="4" s="1"/>
  <c r="F196" i="4"/>
  <c r="AG195" i="4" a="1"/>
  <c r="AG195" i="4"/>
  <c r="AF195" i="4" a="1"/>
  <c r="AF195" i="4"/>
  <c r="AB195" i="4"/>
  <c r="I195" i="4"/>
  <c r="AI195" i="4" s="1"/>
  <c r="G195" i="4" a="1"/>
  <c r="G195" i="4"/>
  <c r="AH195" i="4" s="1"/>
  <c r="F195" i="4"/>
  <c r="AG194" i="4" a="1"/>
  <c r="AG194" i="4"/>
  <c r="AF194" i="4" a="1"/>
  <c r="AF194" i="4"/>
  <c r="AB194" i="4"/>
  <c r="I194" i="4"/>
  <c r="AI194" i="4" s="1"/>
  <c r="G194" i="4" a="1"/>
  <c r="G194" i="4"/>
  <c r="AH194" i="4" s="1"/>
  <c r="F194" i="4"/>
  <c r="AG193" i="4" a="1"/>
  <c r="AG193" i="4"/>
  <c r="AF193" i="4" a="1"/>
  <c r="AF193" i="4"/>
  <c r="AB193" i="4"/>
  <c r="I193" i="4"/>
  <c r="AI193" i="4" s="1"/>
  <c r="G193" i="4" a="1"/>
  <c r="G193" i="4"/>
  <c r="AH193" i="4" s="1"/>
  <c r="F193" i="4"/>
  <c r="AG192" i="4" a="1"/>
  <c r="AG192" i="4"/>
  <c r="AF192" i="4" a="1"/>
  <c r="AF192" i="4"/>
  <c r="AB192" i="4"/>
  <c r="I192" i="4"/>
  <c r="AI192" i="4" s="1"/>
  <c r="G192" i="4" a="1"/>
  <c r="G192" i="4"/>
  <c r="AH192" i="4" s="1"/>
  <c r="F192" i="4"/>
  <c r="AG191" i="4" a="1"/>
  <c r="AG191" i="4"/>
  <c r="AF191" i="4" a="1"/>
  <c r="AF191" i="4"/>
  <c r="AB191" i="4"/>
  <c r="I191" i="4"/>
  <c r="AI191" i="4" s="1"/>
  <c r="G191" i="4" a="1"/>
  <c r="G191" i="4"/>
  <c r="AH191" i="4" s="1"/>
  <c r="F191" i="4"/>
  <c r="AG190" i="4" a="1"/>
  <c r="AG190" i="4"/>
  <c r="AF190" i="4" a="1"/>
  <c r="AF190" i="4"/>
  <c r="AB190" i="4"/>
  <c r="I190" i="4"/>
  <c r="AI190" i="4" s="1"/>
  <c r="G190" i="4" a="1"/>
  <c r="G190" i="4"/>
  <c r="AH190" i="4" s="1"/>
  <c r="F190" i="4"/>
  <c r="AG189" i="4" a="1"/>
  <c r="AG189" i="4"/>
  <c r="AF189" i="4" a="1"/>
  <c r="AF189" i="4"/>
  <c r="AB189" i="4"/>
  <c r="I189" i="4"/>
  <c r="AI189" i="4" s="1"/>
  <c r="G189" i="4" a="1"/>
  <c r="G189" i="4"/>
  <c r="AH189" i="4" s="1"/>
  <c r="F189" i="4"/>
  <c r="AG188" i="4" a="1"/>
  <c r="AG188" i="4"/>
  <c r="AF188" i="4" a="1"/>
  <c r="AF188" i="4"/>
  <c r="AB188" i="4"/>
  <c r="I188" i="4"/>
  <c r="AI188" i="4" s="1"/>
  <c r="G188" i="4" a="1"/>
  <c r="G188" i="4"/>
  <c r="AH188" i="4" s="1"/>
  <c r="F188" i="4"/>
  <c r="AG187" i="4" a="1"/>
  <c r="AG187" i="4"/>
  <c r="AF187" i="4" a="1"/>
  <c r="AF187" i="4"/>
  <c r="AB187" i="4"/>
  <c r="I187" i="4"/>
  <c r="AI187" i="4" s="1"/>
  <c r="G187" i="4" a="1"/>
  <c r="G187" i="4"/>
  <c r="AH187" i="4" s="1"/>
  <c r="F187" i="4"/>
  <c r="AG186" i="4" a="1"/>
  <c r="AG186" i="4"/>
  <c r="AF186" i="4" a="1"/>
  <c r="AF186" i="4"/>
  <c r="AB186" i="4"/>
  <c r="I186" i="4"/>
  <c r="AI186" i="4" s="1"/>
  <c r="G186" i="4" a="1"/>
  <c r="G186" i="4"/>
  <c r="AH186" i="4" s="1"/>
  <c r="F186" i="4"/>
  <c r="AG185" i="4" a="1"/>
  <c r="AG185" i="4"/>
  <c r="AF185" i="4" a="1"/>
  <c r="AF185" i="4"/>
  <c r="AB185" i="4"/>
  <c r="I185" i="4"/>
  <c r="AI185" i="4" s="1"/>
  <c r="G185" i="4" a="1"/>
  <c r="G185" i="4"/>
  <c r="AH185" i="4" s="1"/>
  <c r="F185" i="4"/>
  <c r="AG184" i="4" a="1"/>
  <c r="AG184" i="4"/>
  <c r="AF184" i="4" a="1"/>
  <c r="AF184" i="4"/>
  <c r="AB184" i="4"/>
  <c r="I184" i="4"/>
  <c r="AI184" i="4" s="1"/>
  <c r="G184" i="4" a="1"/>
  <c r="G184" i="4"/>
  <c r="AH184" i="4" s="1"/>
  <c r="F184" i="4"/>
  <c r="AG183" i="4" a="1"/>
  <c r="AG183" i="4"/>
  <c r="AF183" i="4" a="1"/>
  <c r="AF183" i="4"/>
  <c r="AB183" i="4"/>
  <c r="I183" i="4"/>
  <c r="AI183" i="4" s="1"/>
  <c r="G183" i="4" a="1"/>
  <c r="G183" i="4"/>
  <c r="AH183" i="4" s="1"/>
  <c r="F183" i="4"/>
  <c r="AG182" i="4" a="1"/>
  <c r="AG182" i="4"/>
  <c r="AF182" i="4" a="1"/>
  <c r="AF182" i="4"/>
  <c r="AB182" i="4"/>
  <c r="I182" i="4"/>
  <c r="AI182" i="4" s="1"/>
  <c r="G182" i="4" a="1"/>
  <c r="G182" i="4"/>
  <c r="AH182" i="4" s="1"/>
  <c r="F182" i="4"/>
  <c r="AG181" i="4" a="1"/>
  <c r="AG181" i="4"/>
  <c r="AF181" i="4" a="1"/>
  <c r="AF181" i="4"/>
  <c r="AB181" i="4"/>
  <c r="I181" i="4"/>
  <c r="AI181" i="4" s="1"/>
  <c r="G181" i="4" a="1"/>
  <c r="G181" i="4"/>
  <c r="AH181" i="4" s="1"/>
  <c r="F181" i="4"/>
  <c r="AG180" i="4" a="1"/>
  <c r="AG180" i="4"/>
  <c r="AF180" i="4" a="1"/>
  <c r="AF180" i="4"/>
  <c r="AB180" i="4"/>
  <c r="I180" i="4"/>
  <c r="AI180" i="4" s="1"/>
  <c r="G180" i="4" a="1"/>
  <c r="G180" i="4"/>
  <c r="AH180" i="4" s="1"/>
  <c r="F180" i="4"/>
  <c r="AG179" i="4" a="1"/>
  <c r="AG179" i="4"/>
  <c r="AF179" i="4" a="1"/>
  <c r="AF179" i="4"/>
  <c r="AB179" i="4"/>
  <c r="I179" i="4"/>
  <c r="AI179" i="4" s="1"/>
  <c r="G179" i="4" a="1"/>
  <c r="G179" i="4"/>
  <c r="AH179" i="4" s="1"/>
  <c r="F179" i="4"/>
  <c r="AG178" i="4" a="1"/>
  <c r="AG178" i="4"/>
  <c r="AF178" i="4" a="1"/>
  <c r="AF178" i="4"/>
  <c r="AB178" i="4"/>
  <c r="I178" i="4"/>
  <c r="AI178" i="4" s="1"/>
  <c r="G178" i="4" a="1"/>
  <c r="G178" i="4"/>
  <c r="AH178" i="4" s="1"/>
  <c r="F178" i="4"/>
  <c r="AG177" i="4" a="1"/>
  <c r="AG177" i="4"/>
  <c r="AF177" i="4" a="1"/>
  <c r="AF177" i="4"/>
  <c r="AB177" i="4"/>
  <c r="I177" i="4"/>
  <c r="AI177" i="4" s="1"/>
  <c r="G177" i="4" a="1"/>
  <c r="G177" i="4"/>
  <c r="AH177" i="4" s="1"/>
  <c r="F177" i="4"/>
  <c r="AG176" i="4" a="1"/>
  <c r="AG176" i="4"/>
  <c r="AF176" i="4" a="1"/>
  <c r="AF176" i="4"/>
  <c r="AB176" i="4"/>
  <c r="I176" i="4"/>
  <c r="AI176" i="4" s="1"/>
  <c r="G176" i="4" a="1"/>
  <c r="G176" i="4"/>
  <c r="AH176" i="4" s="1"/>
  <c r="F176" i="4"/>
  <c r="AG175" i="4" a="1"/>
  <c r="AG175" i="4"/>
  <c r="AF175" i="4" a="1"/>
  <c r="AF175" i="4"/>
  <c r="AB175" i="4"/>
  <c r="I175" i="4"/>
  <c r="AI175" i="4" s="1"/>
  <c r="G175" i="4" a="1"/>
  <c r="G175" i="4"/>
  <c r="AH175" i="4" s="1"/>
  <c r="F175" i="4"/>
  <c r="AG174" i="4" a="1"/>
  <c r="AG174" i="4"/>
  <c r="AF174" i="4" a="1"/>
  <c r="AF174" i="4"/>
  <c r="AB174" i="4"/>
  <c r="I174" i="4"/>
  <c r="AI174" i="4" s="1"/>
  <c r="G174" i="4" a="1"/>
  <c r="G174" i="4"/>
  <c r="AH174" i="4" s="1"/>
  <c r="F174" i="4"/>
  <c r="AG173" i="4" a="1"/>
  <c r="AG173" i="4"/>
  <c r="AF173" i="4" a="1"/>
  <c r="AF173" i="4"/>
  <c r="AB173" i="4"/>
  <c r="I173" i="4"/>
  <c r="AI173" i="4" s="1"/>
  <c r="G173" i="4" a="1"/>
  <c r="G173" i="4"/>
  <c r="AH173" i="4" s="1"/>
  <c r="F173" i="4"/>
  <c r="AG172" i="4" a="1"/>
  <c r="AG172" i="4"/>
  <c r="AF172" i="4" a="1"/>
  <c r="AF172" i="4"/>
  <c r="AB172" i="4"/>
  <c r="I172" i="4"/>
  <c r="AI172" i="4" s="1"/>
  <c r="G172" i="4" a="1"/>
  <c r="G172" i="4"/>
  <c r="AH172" i="4" s="1"/>
  <c r="F172" i="4"/>
  <c r="AG171" i="4" a="1"/>
  <c r="AG171" i="4"/>
  <c r="AF171" i="4" a="1"/>
  <c r="AF171" i="4"/>
  <c r="AB171" i="4"/>
  <c r="I171" i="4"/>
  <c r="AI171" i="4" s="1"/>
  <c r="G171" i="4" a="1"/>
  <c r="G171" i="4"/>
  <c r="AH171" i="4" s="1"/>
  <c r="F171" i="4"/>
  <c r="AG170" i="4" a="1"/>
  <c r="AG170" i="4"/>
  <c r="AF170" i="4" a="1"/>
  <c r="AF170" i="4"/>
  <c r="AB170" i="4"/>
  <c r="I170" i="4"/>
  <c r="AI170" i="4" s="1"/>
  <c r="G170" i="4" a="1"/>
  <c r="G170" i="4"/>
  <c r="AH170" i="4" s="1"/>
  <c r="F170" i="4"/>
  <c r="AG169" i="4" a="1"/>
  <c r="AG169" i="4"/>
  <c r="AF169" i="4" a="1"/>
  <c r="AF169" i="4"/>
  <c r="AB169" i="4"/>
  <c r="I169" i="4"/>
  <c r="AI169" i="4" s="1"/>
  <c r="G169" i="4" a="1"/>
  <c r="G169" i="4"/>
  <c r="AH169" i="4" s="1"/>
  <c r="F169" i="4"/>
  <c r="AG168" i="4" a="1"/>
  <c r="AG168" i="4"/>
  <c r="AF168" i="4" a="1"/>
  <c r="AF168" i="4"/>
  <c r="AB168" i="4"/>
  <c r="I168" i="4"/>
  <c r="AI168" i="4" s="1"/>
  <c r="G168" i="4" a="1"/>
  <c r="G168" i="4"/>
  <c r="AH168" i="4" s="1"/>
  <c r="F168" i="4"/>
  <c r="AG167" i="4" a="1"/>
  <c r="AG167" i="4"/>
  <c r="AF167" i="4" a="1"/>
  <c r="AF167" i="4"/>
  <c r="AB167" i="4"/>
  <c r="I167" i="4"/>
  <c r="AI167" i="4" s="1"/>
  <c r="G167" i="4" a="1"/>
  <c r="G167" i="4"/>
  <c r="AH167" i="4" s="1"/>
  <c r="F167" i="4"/>
  <c r="AG166" i="4" a="1"/>
  <c r="AG166" i="4"/>
  <c r="AF166" i="4" a="1"/>
  <c r="AF166" i="4"/>
  <c r="AB166" i="4"/>
  <c r="I166" i="4"/>
  <c r="AI166" i="4" s="1"/>
  <c r="G166" i="4" a="1"/>
  <c r="G166" i="4"/>
  <c r="AH166" i="4" s="1"/>
  <c r="F166" i="4"/>
  <c r="AG165" i="4" a="1"/>
  <c r="AG165" i="4"/>
  <c r="AF165" i="4" a="1"/>
  <c r="AF165" i="4"/>
  <c r="AB165" i="4"/>
  <c r="I165" i="4"/>
  <c r="AI165" i="4" s="1"/>
  <c r="G165" i="4" a="1"/>
  <c r="G165" i="4"/>
  <c r="AH165" i="4" s="1"/>
  <c r="F165" i="4"/>
  <c r="AG164" i="4" a="1"/>
  <c r="AG164" i="4"/>
  <c r="AF164" i="4" a="1"/>
  <c r="AF164" i="4"/>
  <c r="AB164" i="4"/>
  <c r="I164" i="4"/>
  <c r="AI164" i="4" s="1"/>
  <c r="G164" i="4" a="1"/>
  <c r="G164" i="4"/>
  <c r="AH164" i="4" s="1"/>
  <c r="F164" i="4"/>
  <c r="AG163" i="4" a="1"/>
  <c r="AG163" i="4"/>
  <c r="AF163" i="4" a="1"/>
  <c r="AF163" i="4"/>
  <c r="AB163" i="4"/>
  <c r="I163" i="4"/>
  <c r="AI163" i="4" s="1"/>
  <c r="G163" i="4" a="1"/>
  <c r="G163" i="4"/>
  <c r="AH163" i="4" s="1"/>
  <c r="F163" i="4"/>
  <c r="AG162" i="4" a="1"/>
  <c r="AG162" i="4"/>
  <c r="AF162" i="4" a="1"/>
  <c r="AF162" i="4"/>
  <c r="AB162" i="4"/>
  <c r="I162" i="4"/>
  <c r="AI162" i="4" s="1"/>
  <c r="G162" i="4" a="1"/>
  <c r="G162" i="4"/>
  <c r="AH162" i="4" s="1"/>
  <c r="F162" i="4"/>
  <c r="AG161" i="4" a="1"/>
  <c r="AG161" i="4"/>
  <c r="AF161" i="4" a="1"/>
  <c r="AF161" i="4"/>
  <c r="AB161" i="4"/>
  <c r="I161" i="4"/>
  <c r="AI161" i="4" s="1"/>
  <c r="G161" i="4" a="1"/>
  <c r="G161" i="4"/>
  <c r="AH161" i="4" s="1"/>
  <c r="F161" i="4"/>
  <c r="AG160" i="4" a="1"/>
  <c r="AG160" i="4"/>
  <c r="AF160" i="4" a="1"/>
  <c r="AF160" i="4"/>
  <c r="AB160" i="4"/>
  <c r="I160" i="4"/>
  <c r="AI160" i="4" s="1"/>
  <c r="G160" i="4" a="1"/>
  <c r="G160" i="4"/>
  <c r="AH160" i="4" s="1"/>
  <c r="F160" i="4"/>
  <c r="AG159" i="4" a="1"/>
  <c r="AG159" i="4"/>
  <c r="AF159" i="4" a="1"/>
  <c r="AF159" i="4"/>
  <c r="AB159" i="4"/>
  <c r="I159" i="4"/>
  <c r="AI159" i="4" s="1"/>
  <c r="G159" i="4" a="1"/>
  <c r="G159" i="4"/>
  <c r="AH159" i="4" s="1"/>
  <c r="F159" i="4"/>
  <c r="AG158" i="4" a="1"/>
  <c r="AG158" i="4"/>
  <c r="AF158" i="4" a="1"/>
  <c r="AF158" i="4"/>
  <c r="AB158" i="4"/>
  <c r="I158" i="4"/>
  <c r="AI158" i="4" s="1"/>
  <c r="G158" i="4" a="1"/>
  <c r="G158" i="4"/>
  <c r="AH158" i="4" s="1"/>
  <c r="F158" i="4"/>
  <c r="AG157" i="4" a="1"/>
  <c r="AG157" i="4"/>
  <c r="AF157" i="4" a="1"/>
  <c r="AF157" i="4"/>
  <c r="AB157" i="4"/>
  <c r="I157" i="4"/>
  <c r="AI157" i="4" s="1"/>
  <c r="G157" i="4" a="1"/>
  <c r="G157" i="4"/>
  <c r="AH157" i="4" s="1"/>
  <c r="F157" i="4"/>
  <c r="AG156" i="4" a="1"/>
  <c r="AG156" i="4"/>
  <c r="AF156" i="4" a="1"/>
  <c r="AF156" i="4"/>
  <c r="AB156" i="4"/>
  <c r="I156" i="4"/>
  <c r="AI156" i="4" s="1"/>
  <c r="G156" i="4" a="1"/>
  <c r="G156" i="4"/>
  <c r="AH156" i="4" s="1"/>
  <c r="F156" i="4"/>
  <c r="AG155" i="4" a="1"/>
  <c r="AG155" i="4"/>
  <c r="AF155" i="4" a="1"/>
  <c r="AF155" i="4"/>
  <c r="AB155" i="4"/>
  <c r="I155" i="4"/>
  <c r="AI155" i="4" s="1"/>
  <c r="G155" i="4" a="1"/>
  <c r="G155" i="4"/>
  <c r="AH155" i="4" s="1"/>
  <c r="F155" i="4"/>
  <c r="AG154" i="4" a="1"/>
  <c r="AG154" i="4"/>
  <c r="AF154" i="4" a="1"/>
  <c r="AF154" i="4"/>
  <c r="AB154" i="4"/>
  <c r="I154" i="4"/>
  <c r="AI154" i="4" s="1"/>
  <c r="G154" i="4" a="1"/>
  <c r="G154" i="4"/>
  <c r="AH154" i="4" s="1"/>
  <c r="F154" i="4"/>
  <c r="AG153" i="4" a="1"/>
  <c r="AG153" i="4"/>
  <c r="AF153" i="4" a="1"/>
  <c r="AF153" i="4"/>
  <c r="AB153" i="4"/>
  <c r="I153" i="4"/>
  <c r="AI153" i="4" s="1"/>
  <c r="G153" i="4" a="1"/>
  <c r="G153" i="4"/>
  <c r="AH153" i="4" s="1"/>
  <c r="F153" i="4"/>
  <c r="AG152" i="4" a="1"/>
  <c r="AG152" i="4"/>
  <c r="AF152" i="4" a="1"/>
  <c r="AF152" i="4"/>
  <c r="AB152" i="4"/>
  <c r="I152" i="4"/>
  <c r="AI152" i="4" s="1"/>
  <c r="G152" i="4" a="1"/>
  <c r="G152" i="4"/>
  <c r="AH152" i="4" s="1"/>
  <c r="F152" i="4"/>
  <c r="AG151" i="4" a="1"/>
  <c r="AG151" i="4"/>
  <c r="AF151" i="4" a="1"/>
  <c r="AF151" i="4"/>
  <c r="AB151" i="4"/>
  <c r="I151" i="4"/>
  <c r="AI151" i="4" s="1"/>
  <c r="G151" i="4" a="1"/>
  <c r="G151" i="4"/>
  <c r="AH151" i="4" s="1"/>
  <c r="F151" i="4"/>
  <c r="AG150" i="4" a="1"/>
  <c r="AG150" i="4"/>
  <c r="AF150" i="4" a="1"/>
  <c r="AF150" i="4"/>
  <c r="AB150" i="4"/>
  <c r="I150" i="4"/>
  <c r="AI150" i="4" s="1"/>
  <c r="G150" i="4" a="1"/>
  <c r="G150" i="4"/>
  <c r="AH150" i="4" s="1"/>
  <c r="F150" i="4"/>
  <c r="AG149" i="4" a="1"/>
  <c r="AG149" i="4"/>
  <c r="AF149" i="4" a="1"/>
  <c r="AF149" i="4"/>
  <c r="AB149" i="4"/>
  <c r="I149" i="4"/>
  <c r="AI149" i="4" s="1"/>
  <c r="G149" i="4" a="1"/>
  <c r="G149" i="4"/>
  <c r="AH149" i="4" s="1"/>
  <c r="F149" i="4"/>
  <c r="AG148" i="4" a="1"/>
  <c r="AG148" i="4"/>
  <c r="AF148" i="4" a="1"/>
  <c r="AF148" i="4"/>
  <c r="AB148" i="4"/>
  <c r="I148" i="4"/>
  <c r="AI148" i="4" s="1"/>
  <c r="G148" i="4" a="1"/>
  <c r="G148" i="4"/>
  <c r="AH148" i="4" s="1"/>
  <c r="F148" i="4"/>
  <c r="AG147" i="4" a="1"/>
  <c r="AG147" i="4"/>
  <c r="AF147" i="4" a="1"/>
  <c r="AF147" i="4"/>
  <c r="AB147" i="4"/>
  <c r="I147" i="4"/>
  <c r="AI147" i="4" s="1"/>
  <c r="G147" i="4" a="1"/>
  <c r="G147" i="4"/>
  <c r="AH147" i="4" s="1"/>
  <c r="F147" i="4"/>
  <c r="AG146" i="4" a="1"/>
  <c r="AG146" i="4"/>
  <c r="AF146" i="4" a="1"/>
  <c r="AF146" i="4"/>
  <c r="AB146" i="4"/>
  <c r="I146" i="4"/>
  <c r="AI146" i="4" s="1"/>
  <c r="G146" i="4" a="1"/>
  <c r="G146" i="4"/>
  <c r="AH146" i="4" s="1"/>
  <c r="F146" i="4"/>
  <c r="AG145" i="4" a="1"/>
  <c r="AG145" i="4"/>
  <c r="AF145" i="4" a="1"/>
  <c r="AF145" i="4"/>
  <c r="AB145" i="4"/>
  <c r="I145" i="4"/>
  <c r="AI145" i="4" s="1"/>
  <c r="G145" i="4" a="1"/>
  <c r="G145" i="4"/>
  <c r="AH145" i="4" s="1"/>
  <c r="F145" i="4"/>
  <c r="AG144" i="4" a="1"/>
  <c r="AG144" i="4"/>
  <c r="AF144" i="4" a="1"/>
  <c r="AF144" i="4"/>
  <c r="AB144" i="4"/>
  <c r="I144" i="4"/>
  <c r="AI144" i="4" s="1"/>
  <c r="G144" i="4" a="1"/>
  <c r="G144" i="4"/>
  <c r="AH144" i="4" s="1"/>
  <c r="F144" i="4"/>
  <c r="AG143" i="4" a="1"/>
  <c r="AG143" i="4"/>
  <c r="AF143" i="4" a="1"/>
  <c r="AF143" i="4"/>
  <c r="AB143" i="4"/>
  <c r="I143" i="4"/>
  <c r="AI143" i="4" s="1"/>
  <c r="G143" i="4" a="1"/>
  <c r="G143" i="4"/>
  <c r="AH143" i="4" s="1"/>
  <c r="F143" i="4"/>
  <c r="AG142" i="4" a="1"/>
  <c r="AG142" i="4"/>
  <c r="AF142" i="4" a="1"/>
  <c r="AF142" i="4"/>
  <c r="AB142" i="4"/>
  <c r="I142" i="4"/>
  <c r="AI142" i="4" s="1"/>
  <c r="G142" i="4" a="1"/>
  <c r="G142" i="4"/>
  <c r="AH142" i="4" s="1"/>
  <c r="F142" i="4"/>
  <c r="AG141" i="4" a="1"/>
  <c r="AG141" i="4"/>
  <c r="AF141" i="4" a="1"/>
  <c r="AF141" i="4"/>
  <c r="AB141" i="4"/>
  <c r="I141" i="4"/>
  <c r="AI141" i="4" s="1"/>
  <c r="G141" i="4" a="1"/>
  <c r="G141" i="4"/>
  <c r="AH141" i="4" s="1"/>
  <c r="F141" i="4"/>
  <c r="AG140" i="4" a="1"/>
  <c r="AG140" i="4"/>
  <c r="AF140" i="4" a="1"/>
  <c r="AF140" i="4"/>
  <c r="AB140" i="4"/>
  <c r="I140" i="4"/>
  <c r="AI140" i="4" s="1"/>
  <c r="G140" i="4" a="1"/>
  <c r="G140" i="4"/>
  <c r="AH140" i="4" s="1"/>
  <c r="F140" i="4"/>
  <c r="AG139" i="4" a="1"/>
  <c r="AG139" i="4"/>
  <c r="AF139" i="4" a="1"/>
  <c r="AF139" i="4"/>
  <c r="AB139" i="4"/>
  <c r="I139" i="4"/>
  <c r="AI139" i="4" s="1"/>
  <c r="G139" i="4" a="1"/>
  <c r="G139" i="4"/>
  <c r="AH139" i="4" s="1"/>
  <c r="F139" i="4"/>
  <c r="AG138" i="4" a="1"/>
  <c r="AG138" i="4"/>
  <c r="AF138" i="4" a="1"/>
  <c r="AF138" i="4"/>
  <c r="AB138" i="4"/>
  <c r="I138" i="4"/>
  <c r="AI138" i="4" s="1"/>
  <c r="G138" i="4" a="1"/>
  <c r="G138" i="4"/>
  <c r="AH138" i="4" s="1"/>
  <c r="F138" i="4"/>
  <c r="AG137" i="4" a="1"/>
  <c r="AG137" i="4"/>
  <c r="AF137" i="4" a="1"/>
  <c r="AF137" i="4"/>
  <c r="AB137" i="4"/>
  <c r="I137" i="4"/>
  <c r="AI137" i="4" s="1"/>
  <c r="G137" i="4" a="1"/>
  <c r="G137" i="4"/>
  <c r="AH137" i="4" s="1"/>
  <c r="F137" i="4"/>
  <c r="AG136" i="4" a="1"/>
  <c r="AG136" i="4"/>
  <c r="AF136" i="4" a="1"/>
  <c r="AF136" i="4"/>
  <c r="AB136" i="4"/>
  <c r="I136" i="4"/>
  <c r="AI136" i="4" s="1"/>
  <c r="G136" i="4" a="1"/>
  <c r="G136" i="4"/>
  <c r="AH136" i="4" s="1"/>
  <c r="F136" i="4"/>
  <c r="AG135" i="4" a="1"/>
  <c r="AG135" i="4"/>
  <c r="AF135" i="4" a="1"/>
  <c r="AF135" i="4"/>
  <c r="AB135" i="4"/>
  <c r="I135" i="4"/>
  <c r="AI135" i="4" s="1"/>
  <c r="G135" i="4" a="1"/>
  <c r="G135" i="4"/>
  <c r="AH135" i="4" s="1"/>
  <c r="F135" i="4"/>
  <c r="AG134" i="4" a="1"/>
  <c r="AG134" i="4"/>
  <c r="AF134" i="4" a="1"/>
  <c r="AF134" i="4"/>
  <c r="AB134" i="4"/>
  <c r="I134" i="4"/>
  <c r="AI134" i="4" s="1"/>
  <c r="G134" i="4" a="1"/>
  <c r="G134" i="4"/>
  <c r="AH134" i="4" s="1"/>
  <c r="F134" i="4"/>
  <c r="AG133" i="4" a="1"/>
  <c r="AG133" i="4"/>
  <c r="AF133" i="4" a="1"/>
  <c r="AF133" i="4"/>
  <c r="AB133" i="4"/>
  <c r="I133" i="4"/>
  <c r="AI133" i="4" s="1"/>
  <c r="G133" i="4" a="1"/>
  <c r="G133" i="4"/>
  <c r="AH133" i="4" s="1"/>
  <c r="F133" i="4"/>
  <c r="AG132" i="4" a="1"/>
  <c r="AG132" i="4"/>
  <c r="AF132" i="4" a="1"/>
  <c r="AF132" i="4"/>
  <c r="AB132" i="4"/>
  <c r="I132" i="4"/>
  <c r="AI132" i="4" s="1"/>
  <c r="G132" i="4" a="1"/>
  <c r="G132" i="4"/>
  <c r="AH132" i="4" s="1"/>
  <c r="F132" i="4"/>
  <c r="AG131" i="4" a="1"/>
  <c r="AG131" i="4"/>
  <c r="AF131" i="4" a="1"/>
  <c r="AF131" i="4"/>
  <c r="AB131" i="4"/>
  <c r="I131" i="4"/>
  <c r="AI131" i="4" s="1"/>
  <c r="G131" i="4" a="1"/>
  <c r="G131" i="4"/>
  <c r="AH131" i="4" s="1"/>
  <c r="F131" i="4"/>
  <c r="AG130" i="4" a="1"/>
  <c r="AG130" i="4"/>
  <c r="AF130" i="4" a="1"/>
  <c r="AF130" i="4"/>
  <c r="AB130" i="4"/>
  <c r="I130" i="4"/>
  <c r="AI130" i="4" s="1"/>
  <c r="G130" i="4" a="1"/>
  <c r="G130" i="4"/>
  <c r="AH130" i="4" s="1"/>
  <c r="F130" i="4"/>
  <c r="AG129" i="4" a="1"/>
  <c r="AG129" i="4"/>
  <c r="AF129" i="4" a="1"/>
  <c r="AF129" i="4"/>
  <c r="AB129" i="4"/>
  <c r="I129" i="4"/>
  <c r="AI129" i="4" s="1"/>
  <c r="G129" i="4" a="1"/>
  <c r="G129" i="4"/>
  <c r="AH129" i="4" s="1"/>
  <c r="F129" i="4"/>
  <c r="AG128" i="4" a="1"/>
  <c r="AG128" i="4"/>
  <c r="AF128" i="4" a="1"/>
  <c r="AF128" i="4"/>
  <c r="AB128" i="4"/>
  <c r="I128" i="4"/>
  <c r="AI128" i="4" s="1"/>
  <c r="G128" i="4" a="1"/>
  <c r="G128" i="4"/>
  <c r="AH128" i="4" s="1"/>
  <c r="F128" i="4"/>
  <c r="AG127" i="4" a="1"/>
  <c r="AG127" i="4"/>
  <c r="AF127" i="4" a="1"/>
  <c r="AF127" i="4"/>
  <c r="AB127" i="4"/>
  <c r="I127" i="4"/>
  <c r="AI127" i="4" s="1"/>
  <c r="G127" i="4" a="1"/>
  <c r="G127" i="4"/>
  <c r="AH127" i="4" s="1"/>
  <c r="F127" i="4"/>
  <c r="AG126" i="4" a="1"/>
  <c r="AG126" i="4"/>
  <c r="AF126" i="4" a="1"/>
  <c r="AF126" i="4"/>
  <c r="AB126" i="4"/>
  <c r="I126" i="4"/>
  <c r="AI126" i="4" s="1"/>
  <c r="G126" i="4" a="1"/>
  <c r="G126" i="4"/>
  <c r="AH126" i="4" s="1"/>
  <c r="F126" i="4"/>
  <c r="AG125" i="4" a="1"/>
  <c r="AG125" i="4"/>
  <c r="AF125" i="4" a="1"/>
  <c r="AF125" i="4"/>
  <c r="AB125" i="4"/>
  <c r="I125" i="4"/>
  <c r="AI125" i="4" s="1"/>
  <c r="G125" i="4" a="1"/>
  <c r="G125" i="4"/>
  <c r="AH125" i="4" s="1"/>
  <c r="F125" i="4"/>
  <c r="AG124" i="4" a="1"/>
  <c r="AG124" i="4"/>
  <c r="AF124" i="4" a="1"/>
  <c r="AF124" i="4"/>
  <c r="AB124" i="4"/>
  <c r="I124" i="4"/>
  <c r="AI124" i="4" s="1"/>
  <c r="G124" i="4" a="1"/>
  <c r="G124" i="4"/>
  <c r="AH124" i="4" s="1"/>
  <c r="F124" i="4"/>
  <c r="AG123" i="4" a="1"/>
  <c r="AG123" i="4"/>
  <c r="AF123" i="4" a="1"/>
  <c r="AF123" i="4"/>
  <c r="AB123" i="4"/>
  <c r="I123" i="4"/>
  <c r="AI123" i="4" s="1"/>
  <c r="G123" i="4" a="1"/>
  <c r="G123" i="4"/>
  <c r="AH123" i="4" s="1"/>
  <c r="F123" i="4"/>
  <c r="AG122" i="4" a="1"/>
  <c r="AG122" i="4"/>
  <c r="AF122" i="4" a="1"/>
  <c r="AF122" i="4"/>
  <c r="AB122" i="4"/>
  <c r="I122" i="4"/>
  <c r="AI122" i="4" s="1"/>
  <c r="G122" i="4" a="1"/>
  <c r="G122" i="4"/>
  <c r="AH122" i="4" s="1"/>
  <c r="F122" i="4"/>
  <c r="AG121" i="4" a="1"/>
  <c r="AG121" i="4"/>
  <c r="AF121" i="4" a="1"/>
  <c r="AF121" i="4"/>
  <c r="AB121" i="4"/>
  <c r="I121" i="4"/>
  <c r="AI121" i="4" s="1"/>
  <c r="G121" i="4" a="1"/>
  <c r="G121" i="4"/>
  <c r="AH121" i="4" s="1"/>
  <c r="F121" i="4"/>
  <c r="AG120" i="4" a="1"/>
  <c r="AG120" i="4"/>
  <c r="AF120" i="4" a="1"/>
  <c r="AF120" i="4"/>
  <c r="AB120" i="4"/>
  <c r="I120" i="4"/>
  <c r="AI120" i="4" s="1"/>
  <c r="G120" i="4" a="1"/>
  <c r="G120" i="4"/>
  <c r="AH120" i="4" s="1"/>
  <c r="F120" i="4"/>
  <c r="AG119" i="4" a="1"/>
  <c r="AG119" i="4"/>
  <c r="AF119" i="4" a="1"/>
  <c r="AF119" i="4"/>
  <c r="AB119" i="4"/>
  <c r="I119" i="4"/>
  <c r="AI119" i="4" s="1"/>
  <c r="G119" i="4" a="1"/>
  <c r="G119" i="4"/>
  <c r="AH119" i="4" s="1"/>
  <c r="F119" i="4"/>
  <c r="AG118" i="4" a="1"/>
  <c r="AG118" i="4"/>
  <c r="AF118" i="4" a="1"/>
  <c r="AF118" i="4"/>
  <c r="AB118" i="4"/>
  <c r="I118" i="4"/>
  <c r="AI118" i="4" s="1"/>
  <c r="G118" i="4" a="1"/>
  <c r="G118" i="4"/>
  <c r="AH118" i="4" s="1"/>
  <c r="F118" i="4"/>
  <c r="AG117" i="4" a="1"/>
  <c r="AG117" i="4"/>
  <c r="AF117" i="4" a="1"/>
  <c r="AF117" i="4"/>
  <c r="AB117" i="4"/>
  <c r="I117" i="4"/>
  <c r="AI117" i="4" s="1"/>
  <c r="G117" i="4" a="1"/>
  <c r="G117" i="4"/>
  <c r="AH117" i="4" s="1"/>
  <c r="F117" i="4"/>
  <c r="AG116" i="4" a="1"/>
  <c r="AG116" i="4"/>
  <c r="AF116" i="4" a="1"/>
  <c r="AF116" i="4"/>
  <c r="AB116" i="4"/>
  <c r="I116" i="4"/>
  <c r="AI116" i="4" s="1"/>
  <c r="G116" i="4" a="1"/>
  <c r="G116" i="4"/>
  <c r="AH116" i="4" s="1"/>
  <c r="F116" i="4"/>
  <c r="AG115" i="4" a="1"/>
  <c r="AG115" i="4"/>
  <c r="AF115" i="4" a="1"/>
  <c r="AF115" i="4"/>
  <c r="AB115" i="4"/>
  <c r="I115" i="4"/>
  <c r="AI115" i="4" s="1"/>
  <c r="G115" i="4" a="1"/>
  <c r="G115" i="4"/>
  <c r="AH115" i="4" s="1"/>
  <c r="F115" i="4"/>
  <c r="AG114" i="4" a="1"/>
  <c r="AG114" i="4"/>
  <c r="AF114" i="4" a="1"/>
  <c r="AF114" i="4"/>
  <c r="AB114" i="4"/>
  <c r="I114" i="4"/>
  <c r="AI114" i="4" s="1"/>
  <c r="G114" i="4" a="1"/>
  <c r="G114" i="4"/>
  <c r="AH114" i="4" s="1"/>
  <c r="F114" i="4"/>
  <c r="AG113" i="4" a="1"/>
  <c r="AG113" i="4"/>
  <c r="AF113" i="4" a="1"/>
  <c r="AF113" i="4"/>
  <c r="AB113" i="4"/>
  <c r="I113" i="4"/>
  <c r="AI113" i="4" s="1"/>
  <c r="G113" i="4" a="1"/>
  <c r="G113" i="4"/>
  <c r="AH113" i="4" s="1"/>
  <c r="F113" i="4"/>
  <c r="AG112" i="4" a="1"/>
  <c r="AG112" i="4"/>
  <c r="AF112" i="4" a="1"/>
  <c r="AF112" i="4"/>
  <c r="AB112" i="4"/>
  <c r="I112" i="4"/>
  <c r="AI112" i="4" s="1"/>
  <c r="G112" i="4" a="1"/>
  <c r="G112" i="4"/>
  <c r="AH112" i="4" s="1"/>
  <c r="F112" i="4"/>
  <c r="AG111" i="4" a="1"/>
  <c r="AG111" i="4"/>
  <c r="AF111" i="4" a="1"/>
  <c r="AF111" i="4"/>
  <c r="AB111" i="4"/>
  <c r="I111" i="4"/>
  <c r="AI111" i="4" s="1"/>
  <c r="G111" i="4" a="1"/>
  <c r="G111" i="4"/>
  <c r="AH111" i="4" s="1"/>
  <c r="F111" i="4"/>
  <c r="AG110" i="4" a="1"/>
  <c r="AG110" i="4"/>
  <c r="AF110" i="4" a="1"/>
  <c r="AF110" i="4"/>
  <c r="AB110" i="4"/>
  <c r="I110" i="4"/>
  <c r="AI110" i="4" s="1"/>
  <c r="G110" i="4" a="1"/>
  <c r="G110" i="4"/>
  <c r="AH110" i="4" s="1"/>
  <c r="F110" i="4"/>
  <c r="AG109" i="4" a="1"/>
  <c r="AG109" i="4"/>
  <c r="AF109" i="4" a="1"/>
  <c r="AF109" i="4"/>
  <c r="AB109" i="4"/>
  <c r="I109" i="4"/>
  <c r="AI109" i="4" s="1"/>
  <c r="G109" i="4" a="1"/>
  <c r="G109" i="4"/>
  <c r="AH109" i="4" s="1"/>
  <c r="F109" i="4"/>
  <c r="AG108" i="4" a="1"/>
  <c r="AG108" i="4"/>
  <c r="AF108" i="4" a="1"/>
  <c r="AF108" i="4"/>
  <c r="AB108" i="4"/>
  <c r="I108" i="4"/>
  <c r="AI108" i="4" s="1"/>
  <c r="G108" i="4" a="1"/>
  <c r="G108" i="4"/>
  <c r="AH108" i="4" s="1"/>
  <c r="F108" i="4"/>
  <c r="AG107" i="4" a="1"/>
  <c r="AG107" i="4"/>
  <c r="AF107" i="4" a="1"/>
  <c r="AF107" i="4"/>
  <c r="AB107" i="4"/>
  <c r="I107" i="4"/>
  <c r="AI107" i="4" s="1"/>
  <c r="G107" i="4" a="1"/>
  <c r="G107" i="4"/>
  <c r="AH107" i="4" s="1"/>
  <c r="F107" i="4"/>
  <c r="AG106" i="4" a="1"/>
  <c r="AG106" i="4"/>
  <c r="AF106" i="4" a="1"/>
  <c r="AF106" i="4"/>
  <c r="AB106" i="4"/>
  <c r="I106" i="4"/>
  <c r="AI106" i="4" s="1"/>
  <c r="G106" i="4" a="1"/>
  <c r="G106" i="4"/>
  <c r="AH106" i="4" s="1"/>
  <c r="F106" i="4"/>
  <c r="AG105" i="4" a="1"/>
  <c r="AG105" i="4"/>
  <c r="AF105" i="4" a="1"/>
  <c r="AF105" i="4"/>
  <c r="AB105" i="4"/>
  <c r="I105" i="4"/>
  <c r="AI105" i="4" s="1"/>
  <c r="G105" i="4" a="1"/>
  <c r="G105" i="4"/>
  <c r="AH105" i="4" s="1"/>
  <c r="F105" i="4"/>
  <c r="AG104" i="4" a="1"/>
  <c r="AG104" i="4"/>
  <c r="AF104" i="4" a="1"/>
  <c r="AF104" i="4"/>
  <c r="AB104" i="4"/>
  <c r="I104" i="4"/>
  <c r="AI104" i="4" s="1"/>
  <c r="G104" i="4" a="1"/>
  <c r="G104" i="4"/>
  <c r="AH104" i="4" s="1"/>
  <c r="F104" i="4"/>
  <c r="AG103" i="4" a="1"/>
  <c r="AG103" i="4"/>
  <c r="AF103" i="4" a="1"/>
  <c r="AF103" i="4"/>
  <c r="AB103" i="4"/>
  <c r="I103" i="4"/>
  <c r="AI103" i="4" s="1"/>
  <c r="G103" i="4" a="1"/>
  <c r="G103" i="4"/>
  <c r="AH103" i="4" s="1"/>
  <c r="F103" i="4"/>
  <c r="AG102" i="4" a="1"/>
  <c r="AG102" i="4"/>
  <c r="AF102" i="4" a="1"/>
  <c r="AF102" i="4"/>
  <c r="AB102" i="4"/>
  <c r="I102" i="4"/>
  <c r="AI102" i="4" s="1"/>
  <c r="G102" i="4" a="1"/>
  <c r="G102" i="4"/>
  <c r="AH102" i="4" s="1"/>
  <c r="F102" i="4"/>
  <c r="AG101" i="4" a="1"/>
  <c r="AG101" i="4"/>
  <c r="AF101" i="4" a="1"/>
  <c r="AF101" i="4"/>
  <c r="AB101" i="4"/>
  <c r="I101" i="4"/>
  <c r="AI101" i="4" s="1"/>
  <c r="G101" i="4" a="1"/>
  <c r="G101" i="4"/>
  <c r="AH101" i="4" s="1"/>
  <c r="F101" i="4"/>
  <c r="AG100" i="4" a="1"/>
  <c r="AG100" i="4"/>
  <c r="AF100" i="4" a="1"/>
  <c r="AF100" i="4"/>
  <c r="AB100" i="4"/>
  <c r="I100" i="4"/>
  <c r="AI100" i="4" s="1"/>
  <c r="G100" i="4" a="1"/>
  <c r="G100" i="4"/>
  <c r="AH100" i="4" s="1"/>
  <c r="F100" i="4"/>
  <c r="AG99" i="4" a="1"/>
  <c r="AG99" i="4"/>
  <c r="AF99" i="4" a="1"/>
  <c r="AF99" i="4"/>
  <c r="AB99" i="4"/>
  <c r="I99" i="4"/>
  <c r="AI99" i="4" s="1"/>
  <c r="G99" i="4" a="1"/>
  <c r="G99" i="4"/>
  <c r="AH99" i="4" s="1"/>
  <c r="F99" i="4"/>
  <c r="AG98" i="4" a="1"/>
  <c r="AG98" i="4"/>
  <c r="AF98" i="4" a="1"/>
  <c r="AF98" i="4"/>
  <c r="AB98" i="4"/>
  <c r="I98" i="4"/>
  <c r="AI98" i="4" s="1"/>
  <c r="G98" i="4" a="1"/>
  <c r="G98" i="4"/>
  <c r="AH98" i="4" s="1"/>
  <c r="F98" i="4"/>
  <c r="AG97" i="4" a="1"/>
  <c r="AG97" i="4"/>
  <c r="AF97" i="4" a="1"/>
  <c r="AF97" i="4"/>
  <c r="AB97" i="4"/>
  <c r="I97" i="4"/>
  <c r="AI97" i="4" s="1"/>
  <c r="G97" i="4" a="1"/>
  <c r="G97" i="4"/>
  <c r="AH97" i="4" s="1"/>
  <c r="F97" i="4"/>
  <c r="AG96" i="4" a="1"/>
  <c r="AG96" i="4"/>
  <c r="AF96" i="4" a="1"/>
  <c r="AF96" i="4"/>
  <c r="AB96" i="4"/>
  <c r="I96" i="4"/>
  <c r="AI96" i="4" s="1"/>
  <c r="G96" i="4" a="1"/>
  <c r="G96" i="4"/>
  <c r="AH96" i="4" s="1"/>
  <c r="F96" i="4"/>
  <c r="AG95" i="4" a="1"/>
  <c r="AG95" i="4"/>
  <c r="AF95" i="4" a="1"/>
  <c r="AF95" i="4"/>
  <c r="AB95" i="4"/>
  <c r="I95" i="4"/>
  <c r="AI95" i="4" s="1"/>
  <c r="G95" i="4" a="1"/>
  <c r="G95" i="4"/>
  <c r="AH95" i="4" s="1"/>
  <c r="F95" i="4"/>
  <c r="AG94" i="4" a="1"/>
  <c r="AG94" i="4"/>
  <c r="AF94" i="4" a="1"/>
  <c r="AF94" i="4"/>
  <c r="AB94" i="4"/>
  <c r="I94" i="4"/>
  <c r="AI94" i="4" s="1"/>
  <c r="G94" i="4" a="1"/>
  <c r="G94" i="4"/>
  <c r="AH94" i="4" s="1"/>
  <c r="F94" i="4"/>
  <c r="AG93" i="4" a="1"/>
  <c r="AG93" i="4"/>
  <c r="AF93" i="4" a="1"/>
  <c r="AF93" i="4"/>
  <c r="AB93" i="4"/>
  <c r="I93" i="4"/>
  <c r="AI93" i="4" s="1"/>
  <c r="G93" i="4" a="1"/>
  <c r="G93" i="4"/>
  <c r="AH93" i="4" s="1"/>
  <c r="F93" i="4"/>
  <c r="AG92" i="4" a="1"/>
  <c r="AG92" i="4"/>
  <c r="AF92" i="4" a="1"/>
  <c r="AF92" i="4"/>
  <c r="AB92" i="4"/>
  <c r="I92" i="4"/>
  <c r="AI92" i="4" s="1"/>
  <c r="G92" i="4" a="1"/>
  <c r="G92" i="4"/>
  <c r="AH92" i="4" s="1"/>
  <c r="F92" i="4"/>
  <c r="AG91" i="4" a="1"/>
  <c r="AG91" i="4"/>
  <c r="AF91" i="4" a="1"/>
  <c r="AF91" i="4"/>
  <c r="AB91" i="4"/>
  <c r="I91" i="4"/>
  <c r="AI91" i="4" s="1"/>
  <c r="G91" i="4" a="1"/>
  <c r="G91" i="4"/>
  <c r="AH91" i="4" s="1"/>
  <c r="F91" i="4"/>
  <c r="AG90" i="4" a="1"/>
  <c r="AG90" i="4"/>
  <c r="AF90" i="4" a="1"/>
  <c r="AF90" i="4"/>
  <c r="AB90" i="4"/>
  <c r="I90" i="4"/>
  <c r="AI90" i="4" s="1"/>
  <c r="G90" i="4" a="1"/>
  <c r="G90" i="4"/>
  <c r="AH90" i="4" s="1"/>
  <c r="F90" i="4"/>
  <c r="AG89" i="4" a="1"/>
  <c r="AG89" i="4"/>
  <c r="AF89" i="4" a="1"/>
  <c r="AF89" i="4"/>
  <c r="AB89" i="4"/>
  <c r="I89" i="4"/>
  <c r="AI89" i="4" s="1"/>
  <c r="G89" i="4" a="1"/>
  <c r="G89" i="4"/>
  <c r="AH89" i="4" s="1"/>
  <c r="F89" i="4"/>
  <c r="AG88" i="4" a="1"/>
  <c r="AG88" i="4"/>
  <c r="AF88" i="4" a="1"/>
  <c r="AF88" i="4"/>
  <c r="AB88" i="4"/>
  <c r="I88" i="4"/>
  <c r="AI88" i="4" s="1"/>
  <c r="G88" i="4" a="1"/>
  <c r="G88" i="4"/>
  <c r="AH88" i="4" s="1"/>
  <c r="F88" i="4"/>
  <c r="AG87" i="4" a="1"/>
  <c r="AG87" i="4"/>
  <c r="AF87" i="4" a="1"/>
  <c r="AF87" i="4"/>
  <c r="AB87" i="4"/>
  <c r="I87" i="4"/>
  <c r="AI87" i="4" s="1"/>
  <c r="G87" i="4" a="1"/>
  <c r="G87" i="4"/>
  <c r="AH87" i="4" s="1"/>
  <c r="F87" i="4"/>
  <c r="AG86" i="4" a="1"/>
  <c r="AG86" i="4"/>
  <c r="AF86" i="4" a="1"/>
  <c r="AF86" i="4"/>
  <c r="AB86" i="4"/>
  <c r="I86" i="4"/>
  <c r="AI86" i="4" s="1"/>
  <c r="G86" i="4" a="1"/>
  <c r="G86" i="4"/>
  <c r="AH86" i="4" s="1"/>
  <c r="F86" i="4"/>
  <c r="AG85" i="4" a="1"/>
  <c r="AG85" i="4"/>
  <c r="AF85" i="4" a="1"/>
  <c r="AF85" i="4"/>
  <c r="AB85" i="4"/>
  <c r="I85" i="4"/>
  <c r="AI85" i="4" s="1"/>
  <c r="G85" i="4" a="1"/>
  <c r="G85" i="4"/>
  <c r="AH85" i="4" s="1"/>
  <c r="F85" i="4"/>
  <c r="AG84" i="4" a="1"/>
  <c r="AG84" i="4"/>
  <c r="AF84" i="4" a="1"/>
  <c r="AF84" i="4"/>
  <c r="AB84" i="4"/>
  <c r="I84" i="4"/>
  <c r="AI84" i="4" s="1"/>
  <c r="G84" i="4" a="1"/>
  <c r="G84" i="4"/>
  <c r="AH84" i="4" s="1"/>
  <c r="F84" i="4"/>
  <c r="AG83" i="4" a="1"/>
  <c r="AG83" i="4"/>
  <c r="AF83" i="4" a="1"/>
  <c r="AF83" i="4"/>
  <c r="AB83" i="4"/>
  <c r="I83" i="4"/>
  <c r="AI83" i="4" s="1"/>
  <c r="G83" i="4" a="1"/>
  <c r="G83" i="4"/>
  <c r="AH83" i="4" s="1"/>
  <c r="F83" i="4"/>
  <c r="AG82" i="4" a="1"/>
  <c r="AG82" i="4"/>
  <c r="AF82" i="4" a="1"/>
  <c r="AF82" i="4"/>
  <c r="AB82" i="4"/>
  <c r="I82" i="4"/>
  <c r="AI82" i="4" s="1"/>
  <c r="G82" i="4" a="1"/>
  <c r="G82" i="4"/>
  <c r="AH82" i="4" s="1"/>
  <c r="F82" i="4"/>
  <c r="AG81" i="4" a="1"/>
  <c r="AG81" i="4"/>
  <c r="AF81" i="4" a="1"/>
  <c r="AF81" i="4"/>
  <c r="AB81" i="4"/>
  <c r="I81" i="4"/>
  <c r="AI81" i="4" s="1"/>
  <c r="G81" i="4" a="1"/>
  <c r="G81" i="4"/>
  <c r="AH81" i="4" s="1"/>
  <c r="F81" i="4"/>
  <c r="AG80" i="4" a="1"/>
  <c r="AG80" i="4"/>
  <c r="AF80" i="4" a="1"/>
  <c r="AF80" i="4"/>
  <c r="AB80" i="4"/>
  <c r="I80" i="4"/>
  <c r="AI80" i="4" s="1"/>
  <c r="G80" i="4" a="1"/>
  <c r="G80" i="4"/>
  <c r="AH80" i="4" s="1"/>
  <c r="F80" i="4"/>
  <c r="AG79" i="4" a="1"/>
  <c r="AG79" i="4"/>
  <c r="AF79" i="4" a="1"/>
  <c r="AF79" i="4"/>
  <c r="AB79" i="4"/>
  <c r="I79" i="4"/>
  <c r="AI79" i="4" s="1"/>
  <c r="G79" i="4" a="1"/>
  <c r="G79" i="4"/>
  <c r="AH79" i="4" s="1"/>
  <c r="F79" i="4"/>
  <c r="AG78" i="4" a="1"/>
  <c r="AG78" i="4"/>
  <c r="AF78" i="4" a="1"/>
  <c r="AF78" i="4"/>
  <c r="AB78" i="4"/>
  <c r="I78" i="4"/>
  <c r="AI78" i="4" s="1"/>
  <c r="G78" i="4" a="1"/>
  <c r="G78" i="4"/>
  <c r="AH78" i="4" s="1"/>
  <c r="F78" i="4"/>
  <c r="AG77" i="4" a="1"/>
  <c r="AG77" i="4"/>
  <c r="AF77" i="4" a="1"/>
  <c r="AF77" i="4"/>
  <c r="AB77" i="4"/>
  <c r="I77" i="4"/>
  <c r="AI77" i="4" s="1"/>
  <c r="G77" i="4" a="1"/>
  <c r="G77" i="4"/>
  <c r="AH77" i="4" s="1"/>
  <c r="F77" i="4"/>
  <c r="AG76" i="4" a="1"/>
  <c r="AG76" i="4"/>
  <c r="AF76" i="4" a="1"/>
  <c r="AF76" i="4"/>
  <c r="AB76" i="4"/>
  <c r="I76" i="4"/>
  <c r="AI76" i="4" s="1"/>
  <c r="G76" i="4" a="1"/>
  <c r="G76" i="4"/>
  <c r="AH76" i="4" s="1"/>
  <c r="F76" i="4"/>
  <c r="AG75" i="4" a="1"/>
  <c r="AG75" i="4"/>
  <c r="AF75" i="4" a="1"/>
  <c r="AF75" i="4"/>
  <c r="AB75" i="4"/>
  <c r="I75" i="4"/>
  <c r="AI75" i="4" s="1"/>
  <c r="G75" i="4" a="1"/>
  <c r="G75" i="4"/>
  <c r="AH75" i="4" s="1"/>
  <c r="F75" i="4"/>
  <c r="AG74" i="4" a="1"/>
  <c r="AG74" i="4"/>
  <c r="AF74" i="4" a="1"/>
  <c r="AF74" i="4"/>
  <c r="AB74" i="4"/>
  <c r="I74" i="4"/>
  <c r="AI74" i="4" s="1"/>
  <c r="G74" i="4" a="1"/>
  <c r="G74" i="4"/>
  <c r="AH74" i="4" s="1"/>
  <c r="F74" i="4"/>
  <c r="AG73" i="4" a="1"/>
  <c r="AG73" i="4"/>
  <c r="AF73" i="4" a="1"/>
  <c r="AF73" i="4"/>
  <c r="AB73" i="4"/>
  <c r="I73" i="4"/>
  <c r="AI73" i="4" s="1"/>
  <c r="G73" i="4" a="1"/>
  <c r="G73" i="4"/>
  <c r="AH73" i="4" s="1"/>
  <c r="F73" i="4"/>
  <c r="AG72" i="4" a="1"/>
  <c r="AG72" i="4"/>
  <c r="AF72" i="4" a="1"/>
  <c r="AF72" i="4"/>
  <c r="AB72" i="4"/>
  <c r="I72" i="4"/>
  <c r="AI72" i="4" s="1"/>
  <c r="G72" i="4" a="1"/>
  <c r="G72" i="4"/>
  <c r="AH72" i="4" s="1"/>
  <c r="F72" i="4"/>
  <c r="AG71" i="4" a="1"/>
  <c r="AG71" i="4"/>
  <c r="AF71" i="4" a="1"/>
  <c r="AF71" i="4"/>
  <c r="AB71" i="4"/>
  <c r="I71" i="4"/>
  <c r="AI71" i="4" s="1"/>
  <c r="G71" i="4" a="1"/>
  <c r="G71" i="4"/>
  <c r="AH71" i="4" s="1"/>
  <c r="F71" i="4"/>
  <c r="AG70" i="4" a="1"/>
  <c r="AG70" i="4"/>
  <c r="AF70" i="4" a="1"/>
  <c r="AF70" i="4"/>
  <c r="AB70" i="4"/>
  <c r="I70" i="4"/>
  <c r="AI70" i="4" s="1"/>
  <c r="G70" i="4" a="1"/>
  <c r="G70" i="4"/>
  <c r="AH70" i="4" s="1"/>
  <c r="F70" i="4"/>
  <c r="AG69" i="4" a="1"/>
  <c r="AG69" i="4"/>
  <c r="AF69" i="4" a="1"/>
  <c r="AF69" i="4"/>
  <c r="AB69" i="4"/>
  <c r="I69" i="4"/>
  <c r="AI69" i="4" s="1"/>
  <c r="G69" i="4" a="1"/>
  <c r="G69" i="4"/>
  <c r="AH69" i="4" s="1"/>
  <c r="F69" i="4"/>
  <c r="AG68" i="4" a="1"/>
  <c r="AG68" i="4"/>
  <c r="AF68" i="4" a="1"/>
  <c r="AF68" i="4"/>
  <c r="AB68" i="4"/>
  <c r="I68" i="4"/>
  <c r="AI68" i="4" s="1"/>
  <c r="G68" i="4" a="1"/>
  <c r="G68" i="4"/>
  <c r="AH68" i="4" s="1"/>
  <c r="F68" i="4"/>
  <c r="AG67" i="4" a="1"/>
  <c r="AG67" i="4"/>
  <c r="AF67" i="4" a="1"/>
  <c r="AF67" i="4"/>
  <c r="AB67" i="4"/>
  <c r="I67" i="4"/>
  <c r="AI67" i="4" s="1"/>
  <c r="G67" i="4" a="1"/>
  <c r="G67" i="4"/>
  <c r="AH67" i="4" s="1"/>
  <c r="F67" i="4"/>
  <c r="AG66" i="4" a="1"/>
  <c r="AG66" i="4"/>
  <c r="AF66" i="4" a="1"/>
  <c r="AF66" i="4"/>
  <c r="AB66" i="4"/>
  <c r="I66" i="4"/>
  <c r="AI66" i="4" s="1"/>
  <c r="G66" i="4" a="1"/>
  <c r="G66" i="4"/>
  <c r="AH66" i="4" s="1"/>
  <c r="F66" i="4"/>
  <c r="AG65" i="4" a="1"/>
  <c r="AG65" i="4"/>
  <c r="AF65" i="4" a="1"/>
  <c r="AF65" i="4"/>
  <c r="AB65" i="4"/>
  <c r="I65" i="4"/>
  <c r="AI65" i="4" s="1"/>
  <c r="G65" i="4" a="1"/>
  <c r="G65" i="4"/>
  <c r="AH65" i="4" s="1"/>
  <c r="F65" i="4"/>
  <c r="AG64" i="4" a="1"/>
  <c r="AG64" i="4"/>
  <c r="AF64" i="4" a="1"/>
  <c r="AF64" i="4"/>
  <c r="AB64" i="4"/>
  <c r="I64" i="4"/>
  <c r="AI64" i="4" s="1"/>
  <c r="G64" i="4" a="1"/>
  <c r="G64" i="4"/>
  <c r="AH64" i="4" s="1"/>
  <c r="F64" i="4"/>
  <c r="AG63" i="4" a="1"/>
  <c r="AG63" i="4"/>
  <c r="AF63" i="4" a="1"/>
  <c r="AF63" i="4"/>
  <c r="AB63" i="4"/>
  <c r="I63" i="4"/>
  <c r="AI63" i="4" s="1"/>
  <c r="G63" i="4" a="1"/>
  <c r="G63" i="4"/>
  <c r="AH63" i="4" s="1"/>
  <c r="F63" i="4"/>
  <c r="AG62" i="4" a="1"/>
  <c r="AG62" i="4"/>
  <c r="AF62" i="4" a="1"/>
  <c r="AF62" i="4"/>
  <c r="AB62" i="4"/>
  <c r="I62" i="4"/>
  <c r="AI62" i="4" s="1"/>
  <c r="G62" i="4" a="1"/>
  <c r="G62" i="4"/>
  <c r="AH62" i="4" s="1"/>
  <c r="F62" i="4"/>
  <c r="AG61" i="4" a="1"/>
  <c r="AG61" i="4"/>
  <c r="AF61" i="4" a="1"/>
  <c r="AF61" i="4"/>
  <c r="AB61" i="4"/>
  <c r="I61" i="4"/>
  <c r="AI61" i="4" s="1"/>
  <c r="G61" i="4" a="1"/>
  <c r="G61" i="4"/>
  <c r="AH61" i="4" s="1"/>
  <c r="F61" i="4"/>
  <c r="AG60" i="4" a="1"/>
  <c r="AG60" i="4"/>
  <c r="AF60" i="4" a="1"/>
  <c r="AF60" i="4"/>
  <c r="AB60" i="4"/>
  <c r="I60" i="4"/>
  <c r="AI60" i="4" s="1"/>
  <c r="G60" i="4" a="1"/>
  <c r="G60" i="4"/>
  <c r="AH60" i="4" s="1"/>
  <c r="F60" i="4"/>
  <c r="AG59" i="4" a="1"/>
  <c r="AG59" i="4"/>
  <c r="AF59" i="4" a="1"/>
  <c r="AF59" i="4"/>
  <c r="AB59" i="4"/>
  <c r="I59" i="4"/>
  <c r="AI59" i="4" s="1"/>
  <c r="G59" i="4" a="1"/>
  <c r="G59" i="4"/>
  <c r="AH59" i="4" s="1"/>
  <c r="F59" i="4"/>
  <c r="AG58" i="4" a="1"/>
  <c r="AG58" i="4"/>
  <c r="AF58" i="4" a="1"/>
  <c r="AF58" i="4"/>
  <c r="AB58" i="4"/>
  <c r="I58" i="4"/>
  <c r="AI58" i="4" s="1"/>
  <c r="G58" i="4" a="1"/>
  <c r="G58" i="4"/>
  <c r="AH58" i="4" s="1"/>
  <c r="F58" i="4"/>
  <c r="AG57" i="4" a="1"/>
  <c r="AG57" i="4"/>
  <c r="AF57" i="4" a="1"/>
  <c r="AF57" i="4"/>
  <c r="AB57" i="4"/>
  <c r="I57" i="4"/>
  <c r="AI57" i="4" s="1"/>
  <c r="G57" i="4" a="1"/>
  <c r="G57" i="4"/>
  <c r="AH57" i="4" s="1"/>
  <c r="F57" i="4"/>
  <c r="AG56" i="4" a="1"/>
  <c r="AG56" i="4"/>
  <c r="AF56" i="4" a="1"/>
  <c r="AF56" i="4"/>
  <c r="AB56" i="4"/>
  <c r="I56" i="4"/>
  <c r="AI56" i="4" s="1"/>
  <c r="G56" i="4" a="1"/>
  <c r="G56" i="4"/>
  <c r="AH56" i="4" s="1"/>
  <c r="F56" i="4"/>
  <c r="AG55" i="4" a="1"/>
  <c r="AG55" i="4"/>
  <c r="AF55" i="4" a="1"/>
  <c r="AF55" i="4"/>
  <c r="AB55" i="4"/>
  <c r="I55" i="4"/>
  <c r="AI55" i="4" s="1"/>
  <c r="G55" i="4" a="1"/>
  <c r="G55" i="4"/>
  <c r="AH55" i="4" s="1"/>
  <c r="F55" i="4"/>
  <c r="AG54" i="4" a="1"/>
  <c r="AG54" i="4"/>
  <c r="AF54" i="4" a="1"/>
  <c r="AF54" i="4"/>
  <c r="AB54" i="4"/>
  <c r="I54" i="4"/>
  <c r="AI54" i="4" s="1"/>
  <c r="G54" i="4" a="1"/>
  <c r="G54" i="4"/>
  <c r="AH54" i="4" s="1"/>
  <c r="F54" i="4"/>
  <c r="AG53" i="4" a="1"/>
  <c r="AG53" i="4"/>
  <c r="AF53" i="4" a="1"/>
  <c r="AF53" i="4"/>
  <c r="AB53" i="4"/>
  <c r="I53" i="4"/>
  <c r="AI53" i="4" s="1"/>
  <c r="G53" i="4" a="1"/>
  <c r="G53" i="4"/>
  <c r="AH53" i="4" s="1"/>
  <c r="F53" i="4"/>
  <c r="AG52" i="4" a="1"/>
  <c r="AG52" i="4"/>
  <c r="AF52" i="4" a="1"/>
  <c r="AF52" i="4"/>
  <c r="AB52" i="4"/>
  <c r="I52" i="4"/>
  <c r="AI52" i="4" s="1"/>
  <c r="G52" i="4" a="1"/>
  <c r="G52" i="4"/>
  <c r="AH52" i="4" s="1"/>
  <c r="F52" i="4"/>
  <c r="AG51" i="4" a="1"/>
  <c r="AG51" i="4"/>
  <c r="AF51" i="4" a="1"/>
  <c r="AF51" i="4"/>
  <c r="AB51" i="4"/>
  <c r="I51" i="4"/>
  <c r="AI51" i="4" s="1"/>
  <c r="G51" i="4" a="1"/>
  <c r="G51" i="4"/>
  <c r="AH51" i="4" s="1"/>
  <c r="F51" i="4"/>
  <c r="AG50" i="4" a="1"/>
  <c r="AG50" i="4"/>
  <c r="AF50" i="4" a="1"/>
  <c r="AF50" i="4"/>
  <c r="AB50" i="4"/>
  <c r="I50" i="4"/>
  <c r="AI50" i="4" s="1"/>
  <c r="G50" i="4" a="1"/>
  <c r="G50" i="4"/>
  <c r="AH50" i="4" s="1"/>
  <c r="F50" i="4"/>
  <c r="AG49" i="4" a="1"/>
  <c r="AG49" i="4"/>
  <c r="AF49" i="4" a="1"/>
  <c r="AF49" i="4"/>
  <c r="AB49" i="4"/>
  <c r="I49" i="4"/>
  <c r="AI49" i="4" s="1"/>
  <c r="G49" i="4" a="1"/>
  <c r="G49" i="4"/>
  <c r="AH49" i="4" s="1"/>
  <c r="F49" i="4"/>
  <c r="AG48" i="4" a="1"/>
  <c r="AG48" i="4"/>
  <c r="AF48" i="4" a="1"/>
  <c r="AF48" i="4"/>
  <c r="AB48" i="4"/>
  <c r="I48" i="4"/>
  <c r="AI48" i="4" s="1"/>
  <c r="G48" i="4" a="1"/>
  <c r="G48" i="4"/>
  <c r="AH48" i="4" s="1"/>
  <c r="F48" i="4"/>
  <c r="AG47" i="4" a="1"/>
  <c r="AG47" i="4"/>
  <c r="AF47" i="4" a="1"/>
  <c r="AF47" i="4"/>
  <c r="AB47" i="4"/>
  <c r="I47" i="4"/>
  <c r="AI47" i="4" s="1"/>
  <c r="G47" i="4" a="1"/>
  <c r="G47" i="4"/>
  <c r="AH47" i="4" s="1"/>
  <c r="F47" i="4"/>
  <c r="AG46" i="4" a="1"/>
  <c r="AG46" i="4"/>
  <c r="AF46" i="4" a="1"/>
  <c r="AF46" i="4"/>
  <c r="AB46" i="4"/>
  <c r="I46" i="4"/>
  <c r="AI46" i="4" s="1"/>
  <c r="G46" i="4" a="1"/>
  <c r="G46" i="4"/>
  <c r="AH46" i="4" s="1"/>
  <c r="F46" i="4"/>
  <c r="AG45" i="4" a="1"/>
  <c r="AG45" i="4"/>
  <c r="AF45" i="4" a="1"/>
  <c r="AF45" i="4"/>
  <c r="AB45" i="4"/>
  <c r="I45" i="4"/>
  <c r="AI45" i="4" s="1"/>
  <c r="G45" i="4" a="1"/>
  <c r="G45" i="4"/>
  <c r="AH45" i="4" s="1"/>
  <c r="F45" i="4"/>
  <c r="AG44" i="4" a="1"/>
  <c r="AG44" i="4"/>
  <c r="AF44" i="4" a="1"/>
  <c r="AF44" i="4"/>
  <c r="AB44" i="4"/>
  <c r="I44" i="4"/>
  <c r="AI44" i="4" s="1"/>
  <c r="G44" i="4" a="1"/>
  <c r="G44" i="4"/>
  <c r="AH44" i="4" s="1"/>
  <c r="F44" i="4"/>
  <c r="AG43" i="4" a="1"/>
  <c r="AG43" i="4"/>
  <c r="AF43" i="4" a="1"/>
  <c r="AF43" i="4"/>
  <c r="AB43" i="4"/>
  <c r="I43" i="4"/>
  <c r="AI43" i="4" s="1"/>
  <c r="G43" i="4" a="1"/>
  <c r="G43" i="4"/>
  <c r="AH43" i="4" s="1"/>
  <c r="F43" i="4"/>
  <c r="AG42" i="4" a="1"/>
  <c r="AG42" i="4"/>
  <c r="AF42" i="4" a="1"/>
  <c r="AF42" i="4"/>
  <c r="AB42" i="4"/>
  <c r="I42" i="4"/>
  <c r="AI42" i="4" s="1"/>
  <c r="G42" i="4" a="1"/>
  <c r="G42" i="4"/>
  <c r="AH42" i="4" s="1"/>
  <c r="F42" i="4"/>
  <c r="AG41" i="4" a="1"/>
  <c r="AG41" i="4"/>
  <c r="AF41" i="4" a="1"/>
  <c r="AF41" i="4"/>
  <c r="AB41" i="4"/>
  <c r="I41" i="4"/>
  <c r="AI41" i="4" s="1"/>
  <c r="G41" i="4" a="1"/>
  <c r="G41" i="4"/>
  <c r="AH41" i="4" s="1"/>
  <c r="F41" i="4"/>
  <c r="AG40" i="4" a="1"/>
  <c r="AG40" i="4"/>
  <c r="AF40" i="4" a="1"/>
  <c r="AF40" i="4"/>
  <c r="AB40" i="4"/>
  <c r="I40" i="4"/>
  <c r="AI40" i="4" s="1"/>
  <c r="G40" i="4" a="1"/>
  <c r="G40" i="4"/>
  <c r="AH40" i="4" s="1"/>
  <c r="F40" i="4"/>
  <c r="AG39" i="4" a="1"/>
  <c r="AG39" i="4"/>
  <c r="AF39" i="4" a="1"/>
  <c r="AF39" i="4"/>
  <c r="AB39" i="4"/>
  <c r="I39" i="4"/>
  <c r="AI39" i="4" s="1"/>
  <c r="G39" i="4" a="1"/>
  <c r="G39" i="4"/>
  <c r="AH39" i="4" s="1"/>
  <c r="F39" i="4"/>
  <c r="AG38" i="4" a="1"/>
  <c r="AG38" i="4"/>
  <c r="AF38" i="4" a="1"/>
  <c r="AF38" i="4"/>
  <c r="AB38" i="4"/>
  <c r="I38" i="4"/>
  <c r="AI38" i="4" s="1"/>
  <c r="G38" i="4" a="1"/>
  <c r="G38" i="4"/>
  <c r="AH38" i="4" s="1"/>
  <c r="F38" i="4"/>
  <c r="AG37" i="4" a="1"/>
  <c r="AG37" i="4"/>
  <c r="AF37" i="4" a="1"/>
  <c r="AF37" i="4"/>
  <c r="AB37" i="4"/>
  <c r="I37" i="4"/>
  <c r="AI37" i="4" s="1"/>
  <c r="G37" i="4" a="1"/>
  <c r="G37" i="4"/>
  <c r="AH37" i="4" s="1"/>
  <c r="F37" i="4"/>
  <c r="AG36" i="4" a="1"/>
  <c r="AG36" i="4"/>
  <c r="AF36" i="4" a="1"/>
  <c r="AF36" i="4"/>
  <c r="AB36" i="4"/>
  <c r="I36" i="4"/>
  <c r="AI36" i="4" s="1"/>
  <c r="G36" i="4" a="1"/>
  <c r="G36" i="4"/>
  <c r="AH36" i="4" s="1"/>
  <c r="F36" i="4"/>
  <c r="AG35" i="4" a="1"/>
  <c r="AG35" i="4"/>
  <c r="AF35" i="4" a="1"/>
  <c r="AF35" i="4"/>
  <c r="AB35" i="4"/>
  <c r="I35" i="4"/>
  <c r="AI35" i="4" s="1"/>
  <c r="G35" i="4" a="1"/>
  <c r="G35" i="4"/>
  <c r="AH35" i="4" s="1"/>
  <c r="F35" i="4"/>
  <c r="AG34" i="4" a="1"/>
  <c r="AG34" i="4"/>
  <c r="AF34" i="4" a="1"/>
  <c r="AF34" i="4"/>
  <c r="AB34" i="4"/>
  <c r="I34" i="4"/>
  <c r="AI34" i="4" s="1"/>
  <c r="G34" i="4" a="1"/>
  <c r="G34" i="4"/>
  <c r="AH34" i="4" s="1"/>
  <c r="F34" i="4"/>
  <c r="AG33" i="4" a="1"/>
  <c r="AG33" i="4"/>
  <c r="AF33" i="4" a="1"/>
  <c r="AF33" i="4"/>
  <c r="AB33" i="4"/>
  <c r="I33" i="4"/>
  <c r="AI33" i="4" s="1"/>
  <c r="G33" i="4" a="1"/>
  <c r="G33" i="4"/>
  <c r="AH33" i="4" s="1"/>
  <c r="F33" i="4"/>
  <c r="AG32" i="4" a="1"/>
  <c r="AG32" i="4"/>
  <c r="AF32" i="4" a="1"/>
  <c r="AF32" i="4"/>
  <c r="AB32" i="4"/>
  <c r="I32" i="4"/>
  <c r="AI32" i="4" s="1"/>
  <c r="G32" i="4" a="1"/>
  <c r="G32" i="4"/>
  <c r="AH32" i="4" s="1"/>
  <c r="F32" i="4"/>
  <c r="AG31" i="4" a="1"/>
  <c r="AG31" i="4"/>
  <c r="AF31" i="4" a="1"/>
  <c r="AF31" i="4"/>
  <c r="AB31" i="4"/>
  <c r="I31" i="4"/>
  <c r="AI31" i="4" s="1"/>
  <c r="G31" i="4" a="1"/>
  <c r="G31" i="4"/>
  <c r="AH31" i="4" s="1"/>
  <c r="F31" i="4"/>
  <c r="AG30" i="4" a="1"/>
  <c r="AG30" i="4"/>
  <c r="AF30" i="4" a="1"/>
  <c r="AF30" i="4"/>
  <c r="AB30" i="4"/>
  <c r="I30" i="4"/>
  <c r="AI30" i="4" s="1"/>
  <c r="G30" i="4" a="1"/>
  <c r="G30" i="4"/>
  <c r="AH30" i="4" s="1"/>
  <c r="F30" i="4"/>
  <c r="AG29" i="4" a="1"/>
  <c r="AG29" i="4"/>
  <c r="AF29" i="4" a="1"/>
  <c r="AF29" i="4"/>
  <c r="AB29" i="4"/>
  <c r="I29" i="4"/>
  <c r="AI29" i="4" s="1"/>
  <c r="G29" i="4" a="1"/>
  <c r="G29" i="4"/>
  <c r="AH29" i="4" s="1"/>
  <c r="F29" i="4"/>
  <c r="AG28" i="4" a="1"/>
  <c r="AG28" i="4"/>
  <c r="AF28" i="4" a="1"/>
  <c r="AF28" i="4"/>
  <c r="AB28" i="4"/>
  <c r="I28" i="4"/>
  <c r="AI28" i="4" s="1"/>
  <c r="G28" i="4" a="1"/>
  <c r="G28" i="4"/>
  <c r="AH28" i="4" s="1"/>
  <c r="F28" i="4"/>
  <c r="AG27" i="4" a="1"/>
  <c r="AG27" i="4"/>
  <c r="AF27" i="4" a="1"/>
  <c r="AF27" i="4"/>
  <c r="AB27" i="4"/>
  <c r="I27" i="4"/>
  <c r="AI27" i="4" s="1"/>
  <c r="G27" i="4" a="1"/>
  <c r="G27" i="4"/>
  <c r="AH27" i="4" s="1"/>
  <c r="F27" i="4"/>
  <c r="AG26" i="4" a="1"/>
  <c r="AG26" i="4"/>
  <c r="AF26" i="4" a="1"/>
  <c r="AF26" i="4"/>
  <c r="AB26" i="4"/>
  <c r="I26" i="4"/>
  <c r="AI26" i="4" s="1"/>
  <c r="G26" i="4" a="1"/>
  <c r="G26" i="4"/>
  <c r="AH26" i="4" s="1"/>
  <c r="F26" i="4"/>
  <c r="AG25" i="4" a="1"/>
  <c r="AG25" i="4"/>
  <c r="AF25" i="4" a="1"/>
  <c r="AF25" i="4"/>
  <c r="AB25" i="4"/>
  <c r="I25" i="4"/>
  <c r="AI25" i="4" s="1"/>
  <c r="G25" i="4" a="1"/>
  <c r="G25" i="4"/>
  <c r="AH25" i="4" s="1"/>
  <c r="F25" i="4"/>
  <c r="AG24" i="4" a="1"/>
  <c r="AG24" i="4"/>
  <c r="AF24" i="4" a="1"/>
  <c r="AF24" i="4"/>
  <c r="AB24" i="4"/>
  <c r="I24" i="4"/>
  <c r="AI24" i="4" s="1"/>
  <c r="G24" i="4" a="1"/>
  <c r="G24" i="4"/>
  <c r="AH24" i="4" s="1"/>
  <c r="F24" i="4"/>
  <c r="AG23" i="4" a="1"/>
  <c r="AG23" i="4"/>
  <c r="AF23" i="4" a="1"/>
  <c r="AF23" i="4"/>
  <c r="AB23" i="4"/>
  <c r="I23" i="4"/>
  <c r="AI23" i="4" s="1"/>
  <c r="G23" i="4" a="1"/>
  <c r="G23" i="4"/>
  <c r="AH23" i="4" s="1"/>
  <c r="F23" i="4"/>
  <c r="AG22" i="4" a="1"/>
  <c r="AG22" i="4"/>
  <c r="AF22" i="4" a="1"/>
  <c r="AF22" i="4"/>
  <c r="AB22" i="4"/>
  <c r="I22" i="4"/>
  <c r="AI22" i="4" s="1"/>
  <c r="G22" i="4" a="1"/>
  <c r="G22" i="4"/>
  <c r="AH22" i="4" s="1"/>
  <c r="F22" i="4"/>
  <c r="AG21" i="4" a="1"/>
  <c r="AG21" i="4"/>
  <c r="AF21" i="4" a="1"/>
  <c r="AF21" i="4"/>
  <c r="AB21" i="4"/>
  <c r="I21" i="4"/>
  <c r="AI21" i="4" s="1"/>
  <c r="G21" i="4" a="1"/>
  <c r="G21" i="4"/>
  <c r="AH21" i="4" s="1"/>
  <c r="F21" i="4"/>
  <c r="AG20" i="4" a="1"/>
  <c r="AG20" i="4"/>
  <c r="AF20" i="4" a="1"/>
  <c r="AF20" i="4"/>
  <c r="AB20" i="4"/>
  <c r="I20" i="4"/>
  <c r="AI20" i="4" s="1"/>
  <c r="G20" i="4" a="1"/>
  <c r="G20" i="4"/>
  <c r="AH20" i="4" s="1"/>
  <c r="F20" i="4"/>
  <c r="AG19" i="4" a="1"/>
  <c r="AG19" i="4"/>
  <c r="AF19" i="4" a="1"/>
  <c r="AF19" i="4"/>
  <c r="AB19" i="4"/>
  <c r="I19" i="4"/>
  <c r="AI19" i="4" s="1"/>
  <c r="G19" i="4" a="1"/>
  <c r="G19" i="4"/>
  <c r="AH19" i="4" s="1"/>
  <c r="F19" i="4"/>
  <c r="AG18" i="4" a="1"/>
  <c r="AG18" i="4"/>
  <c r="AF18" i="4" a="1"/>
  <c r="AF18" i="4"/>
  <c r="AB18" i="4"/>
  <c r="I18" i="4"/>
  <c r="AI18" i="4" s="1"/>
  <c r="G18" i="4" a="1"/>
  <c r="G18" i="4"/>
  <c r="AH18" i="4" s="1"/>
  <c r="F18" i="4"/>
  <c r="AG17" i="4" a="1"/>
  <c r="AG17" i="4"/>
  <c r="AF17" i="4" a="1"/>
  <c r="AF17" i="4"/>
  <c r="AB17" i="4"/>
  <c r="I17" i="4"/>
  <c r="AI17" i="4" s="1"/>
  <c r="G17" i="4" a="1"/>
  <c r="G17" i="4"/>
  <c r="AH17" i="4" s="1"/>
  <c r="F17" i="4"/>
  <c r="AG16" i="4" a="1"/>
  <c r="AF16" i="4" a="1"/>
  <c r="AB16" i="4"/>
  <c r="I16" i="4"/>
  <c r="AI16" i="4" s="1"/>
  <c r="G16" i="4" a="1"/>
  <c r="AG15" i="4" a="1"/>
  <c r="AF15" i="4" a="1"/>
  <c r="AF15" i="4"/>
  <c r="AB15" i="4"/>
  <c r="I15" i="4"/>
  <c r="AI15" i="4" s="1"/>
  <c r="G15" i="4" a="1"/>
  <c r="AG14" i="4" a="1"/>
  <c r="AF14" i="4" a="1"/>
  <c r="AB14" i="4"/>
  <c r="I14" i="4"/>
  <c r="AI14" i="4" s="1"/>
  <c r="G14" i="4" a="1"/>
  <c r="AG13" i="4" a="1"/>
  <c r="AF13" i="4" a="1"/>
  <c r="AF13" i="4"/>
  <c r="AB13" i="4"/>
  <c r="I13" i="4"/>
  <c r="AI13" i="4" s="1"/>
  <c r="G13" i="4" a="1"/>
  <c r="AG12" i="4" a="1"/>
  <c r="AG12" i="4"/>
  <c r="AF12" i="4" a="1"/>
  <c r="AB12" i="4"/>
  <c r="I12" i="4"/>
  <c r="AI12" i="4" s="1"/>
  <c r="G12" i="4" a="1"/>
  <c r="G12" i="4"/>
  <c r="AH12" i="4" s="1"/>
  <c r="AG11" i="4" a="1"/>
  <c r="AF11" i="4" a="1"/>
  <c r="AF11" i="4"/>
  <c r="AB11" i="4"/>
  <c r="I11" i="4"/>
  <c r="G11" i="4" a="1"/>
  <c r="G11" i="4"/>
  <c r="F11" i="4" s="1"/>
  <c r="AG10" i="4" a="1"/>
  <c r="AG10" i="4"/>
  <c r="AF10" i="4" a="1"/>
  <c r="AF10" i="4"/>
  <c r="AB10" i="4"/>
  <c r="I10" i="4"/>
  <c r="G10" i="4" a="1"/>
  <c r="G10" i="4"/>
  <c r="F10" i="4" s="1"/>
  <c r="AG9" i="4" a="1"/>
  <c r="AG9" i="4"/>
  <c r="AF9" i="4" a="1"/>
  <c r="AF9" i="4"/>
  <c r="AB9" i="4"/>
  <c r="I9" i="4"/>
  <c r="G9" i="4" a="1"/>
  <c r="G9" i="4"/>
  <c r="F9" i="4" s="1"/>
  <c r="AG8" i="4" a="1"/>
  <c r="AG8" i="4"/>
  <c r="AF8" i="4" a="1"/>
  <c r="AF8" i="4"/>
  <c r="AB8" i="4"/>
  <c r="I8" i="4"/>
  <c r="G8" i="4" a="1"/>
  <c r="G8" i="4"/>
  <c r="F8" i="4" s="1"/>
  <c r="AG7" i="4" a="1"/>
  <c r="AG7" i="4"/>
  <c r="AF7" i="4" a="1"/>
  <c r="AF7" i="4"/>
  <c r="AB7" i="4"/>
  <c r="I7" i="4"/>
  <c r="G7" i="4" a="1"/>
  <c r="G7" i="4"/>
  <c r="F7" i="4" s="1"/>
  <c r="AG6" i="4" a="1"/>
  <c r="AG6" i="4"/>
  <c r="AF6" i="4" a="1"/>
  <c r="AF6" i="4"/>
  <c r="AB6" i="4"/>
  <c r="I6" i="4"/>
  <c r="G6" i="4" a="1"/>
  <c r="G6" i="4"/>
  <c r="F6" i="4" s="1"/>
  <c r="AG5" i="4" a="1"/>
  <c r="AG5" i="4"/>
  <c r="AF5" i="4" a="1"/>
  <c r="AF5" i="4"/>
  <c r="AB5" i="4"/>
  <c r="I5" i="4"/>
  <c r="G5" i="4" a="1"/>
  <c r="G5" i="4"/>
  <c r="F5" i="4" s="1"/>
  <c r="AG4" i="4" a="1"/>
  <c r="AG4" i="4"/>
  <c r="AF4" i="4" a="1"/>
  <c r="AF4" i="4"/>
  <c r="AB4" i="4"/>
  <c r="I4" i="4"/>
  <c r="G4" i="4" a="1"/>
  <c r="G4" i="4"/>
  <c r="F4" i="4" s="1"/>
  <c r="AG3" i="4" a="1"/>
  <c r="AG3" i="4"/>
  <c r="AF3" i="4" a="1"/>
  <c r="AF3" i="4"/>
  <c r="AB3" i="4"/>
  <c r="I3" i="4"/>
  <c r="G3" i="4" a="1"/>
  <c r="G3" i="4"/>
  <c r="F3" i="4" s="1"/>
  <c r="AG2" i="4" a="1"/>
  <c r="AG2" i="4"/>
  <c r="AF2" i="4" a="1"/>
  <c r="AF2" i="4"/>
  <c r="AB2" i="4"/>
  <c r="I2" i="4"/>
  <c r="G2" i="4" a="1"/>
  <c r="G2" i="4"/>
  <c r="F2" i="4" s="1"/>
  <c r="AG200" i="1" a="1"/>
  <c r="AG200" i="1"/>
  <c r="AF200" i="1" a="1"/>
  <c r="AF200" i="1"/>
  <c r="AB200" i="1"/>
  <c r="Y200" i="1"/>
  <c r="I200" i="1"/>
  <c r="AI200" i="1" s="1"/>
  <c r="G200" i="1" a="1"/>
  <c r="G200" i="1"/>
  <c r="AH200" i="1" s="1"/>
  <c r="F200" i="1"/>
  <c r="AG199" i="1" a="1"/>
  <c r="AG199" i="1"/>
  <c r="AF199" i="1" a="1"/>
  <c r="AF199" i="1"/>
  <c r="AB199" i="1"/>
  <c r="Y199" i="1"/>
  <c r="I199" i="1"/>
  <c r="AI199" i="1" s="1"/>
  <c r="G199" i="1" a="1"/>
  <c r="G199" i="1"/>
  <c r="AH199" i="1" s="1"/>
  <c r="F199" i="1"/>
  <c r="AG198" i="1" a="1"/>
  <c r="AG198" i="1"/>
  <c r="AF198" i="1" a="1"/>
  <c r="AF198" i="1"/>
  <c r="AB198" i="1"/>
  <c r="Y198" i="1"/>
  <c r="I198" i="1"/>
  <c r="AI198" i="1" s="1"/>
  <c r="G198" i="1" a="1"/>
  <c r="G198" i="1"/>
  <c r="AH198" i="1" s="1"/>
  <c r="F198" i="1"/>
  <c r="AG197" i="1" a="1"/>
  <c r="AG197" i="1"/>
  <c r="AF197" i="1" a="1"/>
  <c r="AF197" i="1"/>
  <c r="AB197" i="1"/>
  <c r="Y197" i="1"/>
  <c r="I197" i="1"/>
  <c r="AI197" i="1" s="1"/>
  <c r="G197" i="1" a="1"/>
  <c r="G197" i="1"/>
  <c r="AH197" i="1" s="1"/>
  <c r="F197" i="1"/>
  <c r="AG196" i="1" a="1"/>
  <c r="AG196" i="1"/>
  <c r="AF196" i="1" a="1"/>
  <c r="AF196" i="1"/>
  <c r="AB196" i="1"/>
  <c r="Y196" i="1"/>
  <c r="I196" i="1"/>
  <c r="AI196" i="1" s="1"/>
  <c r="G196" i="1" a="1"/>
  <c r="G196" i="1"/>
  <c r="AH196" i="1" s="1"/>
  <c r="F196" i="1"/>
  <c r="AG195" i="1" a="1"/>
  <c r="AG195" i="1"/>
  <c r="AF195" i="1" a="1"/>
  <c r="AF195" i="1"/>
  <c r="AB195" i="1"/>
  <c r="Y195" i="1"/>
  <c r="I195" i="1"/>
  <c r="AI195" i="1" s="1"/>
  <c r="G195" i="1" a="1"/>
  <c r="G195" i="1"/>
  <c r="AH195" i="1" s="1"/>
  <c r="F195" i="1"/>
  <c r="AG194" i="1" a="1"/>
  <c r="AG194" i="1"/>
  <c r="AF194" i="1" a="1"/>
  <c r="AF194" i="1"/>
  <c r="AB194" i="1"/>
  <c r="Y194" i="1"/>
  <c r="I194" i="1"/>
  <c r="AI194" i="1" s="1"/>
  <c r="G194" i="1" a="1"/>
  <c r="G194" i="1"/>
  <c r="AH194" i="1" s="1"/>
  <c r="F194" i="1"/>
  <c r="AG193" i="1" a="1"/>
  <c r="AG193" i="1"/>
  <c r="AF193" i="1" a="1"/>
  <c r="AF193" i="1"/>
  <c r="AB193" i="1"/>
  <c r="Y193" i="1"/>
  <c r="I193" i="1"/>
  <c r="AI193" i="1" s="1"/>
  <c r="G193" i="1" a="1"/>
  <c r="G193" i="1"/>
  <c r="AH193" i="1" s="1"/>
  <c r="F193" i="1"/>
  <c r="AG192" i="1" a="1"/>
  <c r="AG192" i="1"/>
  <c r="AF192" i="1" a="1"/>
  <c r="AF192" i="1"/>
  <c r="AB192" i="1"/>
  <c r="Y192" i="1"/>
  <c r="I192" i="1"/>
  <c r="AI192" i="1" s="1"/>
  <c r="G192" i="1" a="1"/>
  <c r="G192" i="1"/>
  <c r="AH192" i="1" s="1"/>
  <c r="F192" i="1"/>
  <c r="AG191" i="1" a="1"/>
  <c r="AG191" i="1"/>
  <c r="AF191" i="1" a="1"/>
  <c r="AF191" i="1"/>
  <c r="AB191" i="1"/>
  <c r="Y191" i="1"/>
  <c r="I191" i="1"/>
  <c r="AI191" i="1" s="1"/>
  <c r="G191" i="1" a="1"/>
  <c r="G191" i="1"/>
  <c r="AH191" i="1" s="1"/>
  <c r="F191" i="1"/>
  <c r="AG190" i="1" a="1"/>
  <c r="AG190" i="1"/>
  <c r="AF190" i="1" a="1"/>
  <c r="AF190" i="1"/>
  <c r="AB190" i="1"/>
  <c r="Y190" i="1"/>
  <c r="I190" i="1"/>
  <c r="AI190" i="1" s="1"/>
  <c r="G190" i="1" a="1"/>
  <c r="G190" i="1"/>
  <c r="AH190" i="1" s="1"/>
  <c r="F190" i="1"/>
  <c r="AG189" i="1" a="1"/>
  <c r="AG189" i="1"/>
  <c r="AF189" i="1" a="1"/>
  <c r="AF189" i="1"/>
  <c r="AB189" i="1"/>
  <c r="Y189" i="1"/>
  <c r="I189" i="1"/>
  <c r="AI189" i="1" s="1"/>
  <c r="G189" i="1" a="1"/>
  <c r="G189" i="1"/>
  <c r="AH189" i="1" s="1"/>
  <c r="F189" i="1"/>
  <c r="AG188" i="1" a="1"/>
  <c r="AG188" i="1"/>
  <c r="AF188" i="1" a="1"/>
  <c r="AF188" i="1"/>
  <c r="AB188" i="1"/>
  <c r="Y188" i="1"/>
  <c r="I188" i="1"/>
  <c r="AI188" i="1" s="1"/>
  <c r="G188" i="1" a="1"/>
  <c r="G188" i="1"/>
  <c r="AH188" i="1" s="1"/>
  <c r="F188" i="1"/>
  <c r="AG187" i="1" a="1"/>
  <c r="AG187" i="1"/>
  <c r="AF187" i="1" a="1"/>
  <c r="AF187" i="1"/>
  <c r="AB187" i="1"/>
  <c r="Y187" i="1"/>
  <c r="I187" i="1"/>
  <c r="AI187" i="1" s="1"/>
  <c r="G187" i="1" a="1"/>
  <c r="G187" i="1"/>
  <c r="AH187" i="1" s="1"/>
  <c r="F187" i="1"/>
  <c r="AG186" i="1" a="1"/>
  <c r="AG186" i="1"/>
  <c r="AF186" i="1" a="1"/>
  <c r="AF186" i="1"/>
  <c r="AB186" i="1"/>
  <c r="Y186" i="1"/>
  <c r="I186" i="1"/>
  <c r="AI186" i="1" s="1"/>
  <c r="G186" i="1" a="1"/>
  <c r="G186" i="1"/>
  <c r="AH186" i="1" s="1"/>
  <c r="F186" i="1"/>
  <c r="AG185" i="1" a="1"/>
  <c r="AG185" i="1"/>
  <c r="AF185" i="1" a="1"/>
  <c r="AF185" i="1"/>
  <c r="AB185" i="1"/>
  <c r="Y185" i="1"/>
  <c r="I185" i="1"/>
  <c r="AI185" i="1" s="1"/>
  <c r="G185" i="1" a="1"/>
  <c r="G185" i="1"/>
  <c r="AH185" i="1" s="1"/>
  <c r="F185" i="1"/>
  <c r="AG184" i="1" a="1"/>
  <c r="AG184" i="1"/>
  <c r="AF184" i="1" a="1"/>
  <c r="AF184" i="1"/>
  <c r="AB184" i="1"/>
  <c r="Y184" i="1"/>
  <c r="I184" i="1"/>
  <c r="AI184" i="1" s="1"/>
  <c r="G184" i="1" a="1"/>
  <c r="G184" i="1"/>
  <c r="AH184" i="1" s="1"/>
  <c r="F184" i="1"/>
  <c r="AG183" i="1" a="1"/>
  <c r="AG183" i="1"/>
  <c r="AF183" i="1" a="1"/>
  <c r="AF183" i="1"/>
  <c r="AB183" i="1"/>
  <c r="Y183" i="1"/>
  <c r="I183" i="1"/>
  <c r="AI183" i="1" s="1"/>
  <c r="G183" i="1" a="1"/>
  <c r="G183" i="1"/>
  <c r="AH183" i="1" s="1"/>
  <c r="F183" i="1"/>
  <c r="AG182" i="1" a="1"/>
  <c r="AG182" i="1"/>
  <c r="AF182" i="1" a="1"/>
  <c r="AF182" i="1"/>
  <c r="AB182" i="1"/>
  <c r="Y182" i="1"/>
  <c r="I182" i="1"/>
  <c r="AI182" i="1" s="1"/>
  <c r="G182" i="1" a="1"/>
  <c r="G182" i="1"/>
  <c r="AH182" i="1" s="1"/>
  <c r="F182" i="1"/>
  <c r="AG181" i="1" a="1"/>
  <c r="AG181" i="1"/>
  <c r="AF181" i="1" a="1"/>
  <c r="AF181" i="1"/>
  <c r="AB181" i="1"/>
  <c r="Y181" i="1"/>
  <c r="I181" i="1"/>
  <c r="AI181" i="1" s="1"/>
  <c r="G181" i="1" a="1"/>
  <c r="G181" i="1"/>
  <c r="AH181" i="1" s="1"/>
  <c r="F181" i="1"/>
  <c r="AG180" i="1" a="1"/>
  <c r="AG180" i="1"/>
  <c r="AF180" i="1" a="1"/>
  <c r="AF180" i="1"/>
  <c r="AB180" i="1"/>
  <c r="Y180" i="1"/>
  <c r="I180" i="1"/>
  <c r="AI180" i="1" s="1"/>
  <c r="G180" i="1" a="1"/>
  <c r="G180" i="1"/>
  <c r="AG179" i="1" a="1"/>
  <c r="AG179" i="1"/>
  <c r="AF179" i="1" a="1"/>
  <c r="AF179" i="1"/>
  <c r="AB179" i="1"/>
  <c r="Y179" i="1"/>
  <c r="I179" i="1"/>
  <c r="AI179" i="1" s="1"/>
  <c r="G179" i="1" a="1"/>
  <c r="G179" i="1"/>
  <c r="AH179" i="1" s="1"/>
  <c r="AG178" i="1" a="1"/>
  <c r="AG178" i="1"/>
  <c r="AF178" i="1" a="1"/>
  <c r="AF178" i="1"/>
  <c r="AB178" i="1"/>
  <c r="Y178" i="1"/>
  <c r="I178" i="1"/>
  <c r="AI178" i="1" s="1"/>
  <c r="G178" i="1" a="1"/>
  <c r="G178" i="1"/>
  <c r="AH178" i="1" s="1"/>
  <c r="AG177" i="1" a="1"/>
  <c r="AG177" i="1"/>
  <c r="AF177" i="1" a="1"/>
  <c r="AF177" i="1"/>
  <c r="AB177" i="1"/>
  <c r="Y177" i="1"/>
  <c r="I177" i="1"/>
  <c r="AI177" i="1" s="1"/>
  <c r="G177" i="1" a="1"/>
  <c r="G177" i="1"/>
  <c r="AH177" i="1" s="1"/>
  <c r="AG176" i="1" a="1"/>
  <c r="AG176" i="1"/>
  <c r="AF176" i="1" a="1"/>
  <c r="AF176" i="1"/>
  <c r="AB176" i="1"/>
  <c r="Y176" i="1"/>
  <c r="I176" i="1"/>
  <c r="AI176" i="1" s="1"/>
  <c r="G176" i="1" a="1"/>
  <c r="G176" i="1"/>
  <c r="AH176" i="1" s="1"/>
  <c r="AG175" i="1" a="1"/>
  <c r="AG175" i="1"/>
  <c r="AF175" i="1" a="1"/>
  <c r="AF175" i="1"/>
  <c r="AB175" i="1"/>
  <c r="Y175" i="1"/>
  <c r="I175" i="1"/>
  <c r="AI175" i="1" s="1"/>
  <c r="G175" i="1" a="1"/>
  <c r="G175" i="1"/>
  <c r="AH175" i="1" s="1"/>
  <c r="AG174" i="1" a="1"/>
  <c r="AG174" i="1"/>
  <c r="AF174" i="1" a="1"/>
  <c r="AF174" i="1"/>
  <c r="AB174" i="1"/>
  <c r="Y174" i="1"/>
  <c r="I174" i="1"/>
  <c r="AI174" i="1" s="1"/>
  <c r="G174" i="1" a="1"/>
  <c r="G174" i="1"/>
  <c r="AH174" i="1" s="1"/>
  <c r="AG173" i="1" a="1"/>
  <c r="AG173" i="1"/>
  <c r="AF173" i="1" a="1"/>
  <c r="AF173" i="1"/>
  <c r="AB173" i="1"/>
  <c r="Y173" i="1"/>
  <c r="I173" i="1"/>
  <c r="AI173" i="1" s="1"/>
  <c r="G173" i="1" a="1"/>
  <c r="G173" i="1"/>
  <c r="AH173" i="1" s="1"/>
  <c r="AG172" i="1" a="1"/>
  <c r="AG172" i="1"/>
  <c r="AF172" i="1" a="1"/>
  <c r="AF172" i="1"/>
  <c r="AB172" i="1"/>
  <c r="Y172" i="1"/>
  <c r="I172" i="1"/>
  <c r="AI172" i="1" s="1"/>
  <c r="G172" i="1" a="1"/>
  <c r="G172" i="1"/>
  <c r="AH172" i="1" s="1"/>
  <c r="AG171" i="1" a="1"/>
  <c r="AG171" i="1"/>
  <c r="AF171" i="1" a="1"/>
  <c r="AF171" i="1"/>
  <c r="AB171" i="1"/>
  <c r="Y171" i="1"/>
  <c r="I171" i="1"/>
  <c r="AI171" i="1" s="1"/>
  <c r="G171" i="1" a="1"/>
  <c r="G171" i="1"/>
  <c r="AH171" i="1" s="1"/>
  <c r="AG170" i="1" a="1"/>
  <c r="AG170" i="1"/>
  <c r="AF170" i="1" a="1"/>
  <c r="AF170" i="1"/>
  <c r="AB170" i="1"/>
  <c r="Y170" i="1"/>
  <c r="I170" i="1"/>
  <c r="AI170" i="1" s="1"/>
  <c r="G170" i="1" a="1"/>
  <c r="G170" i="1"/>
  <c r="AH170" i="1" s="1"/>
  <c r="AG169" i="1" a="1"/>
  <c r="AG169" i="1"/>
  <c r="AF169" i="1" a="1"/>
  <c r="AF169" i="1"/>
  <c r="AB169" i="1"/>
  <c r="Y169" i="1"/>
  <c r="I169" i="1"/>
  <c r="AI169" i="1" s="1"/>
  <c r="G169" i="1" a="1"/>
  <c r="G169" i="1"/>
  <c r="AH169" i="1" s="1"/>
  <c r="AG168" i="1" a="1"/>
  <c r="AG168" i="1"/>
  <c r="AF168" i="1" a="1"/>
  <c r="AF168" i="1"/>
  <c r="AB168" i="1"/>
  <c r="Y168" i="1"/>
  <c r="I168" i="1"/>
  <c r="AI168" i="1" s="1"/>
  <c r="G168" i="1" a="1"/>
  <c r="G168" i="1"/>
  <c r="AH168" i="1" s="1"/>
  <c r="AG167" i="1" a="1"/>
  <c r="AG167" i="1"/>
  <c r="AF167" i="1" a="1"/>
  <c r="AF167" i="1"/>
  <c r="AB167" i="1"/>
  <c r="Y167" i="1"/>
  <c r="I167" i="1"/>
  <c r="AI167" i="1" s="1"/>
  <c r="G167" i="1" a="1"/>
  <c r="G167" i="1"/>
  <c r="AH167" i="1" s="1"/>
  <c r="AG166" i="1" a="1"/>
  <c r="AG166" i="1"/>
  <c r="AF166" i="1" a="1"/>
  <c r="AF166" i="1"/>
  <c r="AB166" i="1"/>
  <c r="Y166" i="1"/>
  <c r="I166" i="1"/>
  <c r="AI166" i="1" s="1"/>
  <c r="G166" i="1" a="1"/>
  <c r="G166" i="1"/>
  <c r="AH166" i="1" s="1"/>
  <c r="AG165" i="1" a="1"/>
  <c r="AG165" i="1"/>
  <c r="AF165" i="1" a="1"/>
  <c r="AF165" i="1"/>
  <c r="AB165" i="1"/>
  <c r="Y165" i="1"/>
  <c r="I165" i="1"/>
  <c r="AI165" i="1" s="1"/>
  <c r="G165" i="1" a="1"/>
  <c r="G165" i="1"/>
  <c r="AH165" i="1" s="1"/>
  <c r="AG164" i="1" a="1"/>
  <c r="AG164" i="1"/>
  <c r="AF164" i="1" a="1"/>
  <c r="AF164" i="1"/>
  <c r="AB164" i="1"/>
  <c r="Y164" i="1"/>
  <c r="I164" i="1"/>
  <c r="AI164" i="1" s="1"/>
  <c r="G164" i="1" a="1"/>
  <c r="G164" i="1"/>
  <c r="AH164" i="1" s="1"/>
  <c r="AG163" i="1" a="1"/>
  <c r="AG163" i="1"/>
  <c r="AF163" i="1" a="1"/>
  <c r="AF163" i="1"/>
  <c r="AB163" i="1"/>
  <c r="Y163" i="1"/>
  <c r="I163" i="1"/>
  <c r="AI163" i="1" s="1"/>
  <c r="G163" i="1" a="1"/>
  <c r="G163" i="1"/>
  <c r="AH163" i="1" s="1"/>
  <c r="AG162" i="1" a="1"/>
  <c r="AG162" i="1"/>
  <c r="AF162" i="1" a="1"/>
  <c r="AF162" i="1"/>
  <c r="AB162" i="1"/>
  <c r="Y162" i="1"/>
  <c r="I162" i="1"/>
  <c r="AI162" i="1" s="1"/>
  <c r="G162" i="1" a="1"/>
  <c r="G162" i="1"/>
  <c r="AH162" i="1" s="1"/>
  <c r="AG161" i="1" a="1"/>
  <c r="AG161" i="1"/>
  <c r="AF161" i="1" a="1"/>
  <c r="AF161" i="1"/>
  <c r="AB161" i="1"/>
  <c r="Y161" i="1"/>
  <c r="I161" i="1"/>
  <c r="AI161" i="1" s="1"/>
  <c r="G161" i="1" a="1"/>
  <c r="G161" i="1"/>
  <c r="AH161" i="1" s="1"/>
  <c r="AG160" i="1" a="1"/>
  <c r="AG160" i="1"/>
  <c r="AF160" i="1" a="1"/>
  <c r="AF160" i="1"/>
  <c r="AB160" i="1"/>
  <c r="Y160" i="1"/>
  <c r="I160" i="1"/>
  <c r="AI160" i="1" s="1"/>
  <c r="G160" i="1" a="1"/>
  <c r="G160" i="1"/>
  <c r="AH160" i="1" s="1"/>
  <c r="AG159" i="1" a="1"/>
  <c r="AG159" i="1"/>
  <c r="AF159" i="1" a="1"/>
  <c r="AF159" i="1"/>
  <c r="AB159" i="1"/>
  <c r="Y159" i="1"/>
  <c r="I159" i="1"/>
  <c r="AI159" i="1" s="1"/>
  <c r="G159" i="1" a="1"/>
  <c r="G159" i="1"/>
  <c r="AH159" i="1" s="1"/>
  <c r="AG158" i="1" a="1"/>
  <c r="AG158" i="1"/>
  <c r="AF158" i="1" a="1"/>
  <c r="AF158" i="1"/>
  <c r="AB158" i="1"/>
  <c r="Y158" i="1"/>
  <c r="I158" i="1"/>
  <c r="AI158" i="1" s="1"/>
  <c r="G158" i="1" a="1"/>
  <c r="G158" i="1"/>
  <c r="AH158" i="1" s="1"/>
  <c r="AG157" i="1" a="1"/>
  <c r="AG157" i="1"/>
  <c r="AF157" i="1" a="1"/>
  <c r="AF157" i="1"/>
  <c r="AB157" i="1"/>
  <c r="Y157" i="1"/>
  <c r="I157" i="1"/>
  <c r="AI157" i="1" s="1"/>
  <c r="G157" i="1" a="1"/>
  <c r="G157" i="1"/>
  <c r="AH157" i="1" s="1"/>
  <c r="AG156" i="1" a="1"/>
  <c r="AG156" i="1"/>
  <c r="AF156" i="1" a="1"/>
  <c r="AF156" i="1"/>
  <c r="AB156" i="1"/>
  <c r="Y156" i="1"/>
  <c r="I156" i="1"/>
  <c r="AI156" i="1" s="1"/>
  <c r="G156" i="1" a="1"/>
  <c r="G156" i="1"/>
  <c r="AH156" i="1" s="1"/>
  <c r="AB155" i="1"/>
  <c r="Y155" i="1"/>
  <c r="I155" i="1"/>
  <c r="AI155" i="1" s="1"/>
  <c r="F155" i="1"/>
  <c r="AG154" i="1" a="1"/>
  <c r="AG154" i="1"/>
  <c r="AF154" i="1" a="1"/>
  <c r="AF154" i="1"/>
  <c r="AB154" i="1"/>
  <c r="Y154" i="1"/>
  <c r="I154" i="1"/>
  <c r="AI154" i="1" s="1"/>
  <c r="G154" i="1" a="1"/>
  <c r="G154" i="1"/>
  <c r="AH154" i="1" s="1"/>
  <c r="AG153" i="1" a="1"/>
  <c r="AG153" i="1"/>
  <c r="AF153" i="1" a="1"/>
  <c r="AF153" i="1"/>
  <c r="AB153" i="1"/>
  <c r="Y153" i="1"/>
  <c r="I153" i="1"/>
  <c r="AI153" i="1" s="1"/>
  <c r="G153" i="1" a="1"/>
  <c r="G153" i="1"/>
  <c r="AH153" i="1" s="1"/>
  <c r="AG152" i="1" a="1"/>
  <c r="AG152" i="1"/>
  <c r="AF152" i="1" a="1"/>
  <c r="AF152" i="1"/>
  <c r="AB152" i="1"/>
  <c r="Y152" i="1"/>
  <c r="I152" i="1"/>
  <c r="AI152" i="1" s="1"/>
  <c r="G152" i="1" a="1"/>
  <c r="G152" i="1"/>
  <c r="AH152" i="1" s="1"/>
  <c r="AG151" i="1" a="1"/>
  <c r="AG151" i="1"/>
  <c r="AF151" i="1" a="1"/>
  <c r="AF151" i="1"/>
  <c r="AB151" i="1"/>
  <c r="Y151" i="1"/>
  <c r="I151" i="1"/>
  <c r="AI151" i="1" s="1"/>
  <c r="G151" i="1" a="1"/>
  <c r="G151" i="1"/>
  <c r="AH151" i="1" s="1"/>
  <c r="AG150" i="1" a="1"/>
  <c r="AG150" i="1"/>
  <c r="AF150" i="1" a="1"/>
  <c r="AF150" i="1"/>
  <c r="AB150" i="1"/>
  <c r="Y150" i="1"/>
  <c r="I150" i="1"/>
  <c r="AI150" i="1" s="1"/>
  <c r="G150" i="1" a="1"/>
  <c r="G150" i="1"/>
  <c r="AH150" i="1" s="1"/>
  <c r="AG149" i="1" a="1"/>
  <c r="AG149" i="1"/>
  <c r="AF149" i="1" a="1"/>
  <c r="AF149" i="1"/>
  <c r="AB149" i="1"/>
  <c r="Y149" i="1"/>
  <c r="I149" i="1"/>
  <c r="AI149" i="1" s="1"/>
  <c r="G149" i="1" a="1"/>
  <c r="G149" i="1"/>
  <c r="AH149" i="1" s="1"/>
  <c r="AG148" i="1" a="1"/>
  <c r="AG148" i="1"/>
  <c r="AF148" i="1" a="1"/>
  <c r="AF148" i="1"/>
  <c r="AB148" i="1"/>
  <c r="Y148" i="1"/>
  <c r="G148" i="1" a="1"/>
  <c r="G148" i="1"/>
  <c r="AH148" i="1" s="1"/>
  <c r="F148" i="1"/>
  <c r="AG147" i="1" a="1"/>
  <c r="AG147" i="1"/>
  <c r="AF147" i="1" a="1"/>
  <c r="AF147" i="1"/>
  <c r="AB147" i="1"/>
  <c r="Y147" i="1"/>
  <c r="I147" i="1"/>
  <c r="AI147" i="1" s="1"/>
  <c r="G147" i="1" a="1"/>
  <c r="G147" i="1"/>
  <c r="AH147" i="1" s="1"/>
  <c r="F147" i="1"/>
  <c r="AG146" i="1" a="1"/>
  <c r="AG146" i="1"/>
  <c r="AF146" i="1" a="1"/>
  <c r="AF146" i="1"/>
  <c r="AB146" i="1"/>
  <c r="Y146" i="1"/>
  <c r="I146" i="1"/>
  <c r="AI146" i="1" s="1"/>
  <c r="G146" i="1" a="1"/>
  <c r="G146" i="1"/>
  <c r="AH146" i="1" s="1"/>
  <c r="F146" i="1"/>
  <c r="AG145" i="1" a="1"/>
  <c r="AG145" i="1"/>
  <c r="AF145" i="1" a="1"/>
  <c r="AF145" i="1"/>
  <c r="AB145" i="1"/>
  <c r="Y145" i="1"/>
  <c r="I145" i="1"/>
  <c r="AI145" i="1" s="1"/>
  <c r="G145" i="1" a="1"/>
  <c r="G145" i="1"/>
  <c r="AH145" i="1" s="1"/>
  <c r="F145" i="1"/>
  <c r="AG144" i="1" a="1"/>
  <c r="AG144" i="1"/>
  <c r="AF144" i="1" a="1"/>
  <c r="AF144" i="1"/>
  <c r="AB144" i="1"/>
  <c r="Y144" i="1"/>
  <c r="I144" i="1"/>
  <c r="AI144" i="1" s="1"/>
  <c r="G144" i="1" a="1"/>
  <c r="G144" i="1"/>
  <c r="AH144" i="1" s="1"/>
  <c r="F144" i="1"/>
  <c r="AG143" i="1" a="1"/>
  <c r="AG143" i="1"/>
  <c r="AF143" i="1" a="1"/>
  <c r="AF143" i="1"/>
  <c r="AB143" i="1"/>
  <c r="Y143" i="1"/>
  <c r="I143" i="1"/>
  <c r="AI143" i="1" s="1"/>
  <c r="G143" i="1" a="1"/>
  <c r="G143" i="1"/>
  <c r="AH143" i="1" s="1"/>
  <c r="F143" i="1"/>
  <c r="AG142" i="1" a="1"/>
  <c r="AG142" i="1"/>
  <c r="AF142" i="1" a="1"/>
  <c r="AF142" i="1"/>
  <c r="AB142" i="1"/>
  <c r="Y142" i="1"/>
  <c r="I142" i="1"/>
  <c r="AI142" i="1" s="1"/>
  <c r="G142" i="1" a="1"/>
  <c r="G142" i="1"/>
  <c r="AH142" i="1" s="1"/>
  <c r="F142" i="1"/>
  <c r="AG141" i="1" a="1"/>
  <c r="AG141" i="1"/>
  <c r="AF141" i="1" a="1"/>
  <c r="AF141" i="1"/>
  <c r="AB141" i="1"/>
  <c r="Y141" i="1"/>
  <c r="I141" i="1"/>
  <c r="AI141" i="1" s="1"/>
  <c r="G141" i="1" a="1"/>
  <c r="G141" i="1"/>
  <c r="AH141" i="1" s="1"/>
  <c r="F141" i="1"/>
  <c r="AG140" i="1" a="1"/>
  <c r="AG140" i="1"/>
  <c r="AF140" i="1" a="1"/>
  <c r="AF140" i="1"/>
  <c r="AB140" i="1"/>
  <c r="Y140" i="1"/>
  <c r="I140" i="1"/>
  <c r="AI140" i="1" s="1"/>
  <c r="G140" i="1" a="1"/>
  <c r="G140" i="1"/>
  <c r="AH140" i="1" s="1"/>
  <c r="F140" i="1"/>
  <c r="AG139" i="1" a="1"/>
  <c r="AG139" i="1"/>
  <c r="AF139" i="1" a="1"/>
  <c r="AF139" i="1"/>
  <c r="AB139" i="1"/>
  <c r="Y139" i="1"/>
  <c r="I139" i="1"/>
  <c r="AI139" i="1" s="1"/>
  <c r="G139" i="1" a="1"/>
  <c r="G139" i="1"/>
  <c r="AH139" i="1" s="1"/>
  <c r="F139" i="1"/>
  <c r="AG138" i="1" a="1"/>
  <c r="AG138" i="1"/>
  <c r="AF138" i="1" a="1"/>
  <c r="AF138" i="1"/>
  <c r="AB138" i="1"/>
  <c r="Y138" i="1"/>
  <c r="I138" i="1"/>
  <c r="AI138" i="1" s="1"/>
  <c r="G138" i="1" a="1"/>
  <c r="G138" i="1"/>
  <c r="AH138" i="1" s="1"/>
  <c r="F138" i="1"/>
  <c r="AG137" i="1" a="1"/>
  <c r="AG137" i="1"/>
  <c r="AF137" i="1" a="1"/>
  <c r="AF137" i="1"/>
  <c r="AB137" i="1"/>
  <c r="Y137" i="1"/>
  <c r="G137" i="1" a="1"/>
  <c r="G137" i="1"/>
  <c r="AH137" i="1" s="1"/>
  <c r="AG136" i="1" a="1"/>
  <c r="AG136" i="1"/>
  <c r="AF136" i="1" a="1"/>
  <c r="AF136" i="1"/>
  <c r="AB136" i="1"/>
  <c r="Y136" i="1"/>
  <c r="G136" i="1" a="1"/>
  <c r="G136" i="1"/>
  <c r="AH136" i="1" s="1"/>
  <c r="F136" i="1"/>
  <c r="AG135" i="1" a="1"/>
  <c r="AG135" i="1"/>
  <c r="AF135" i="1" a="1"/>
  <c r="AF135" i="1"/>
  <c r="AB135" i="1"/>
  <c r="Y135" i="1"/>
  <c r="I135" i="1"/>
  <c r="AI135" i="1" s="1"/>
  <c r="G135" i="1" a="1"/>
  <c r="G135" i="1"/>
  <c r="AH135" i="1" s="1"/>
  <c r="F135" i="1"/>
  <c r="AG134" i="1" a="1"/>
  <c r="AG134" i="1"/>
  <c r="AF134" i="1" a="1"/>
  <c r="AF134" i="1"/>
  <c r="AB134" i="1"/>
  <c r="Y134" i="1"/>
  <c r="I134" i="1"/>
  <c r="AI134" i="1" s="1"/>
  <c r="G134" i="1" a="1"/>
  <c r="G134" i="1"/>
  <c r="AH134" i="1" s="1"/>
  <c r="F134" i="1"/>
  <c r="AG133" i="1" a="1"/>
  <c r="AG133" i="1"/>
  <c r="AF133" i="1" a="1"/>
  <c r="AF133" i="1"/>
  <c r="AB133" i="1"/>
  <c r="Y133" i="1"/>
  <c r="I133" i="1"/>
  <c r="AI133" i="1" s="1"/>
  <c r="G133" i="1" a="1"/>
  <c r="G133" i="1"/>
  <c r="AH133" i="1" s="1"/>
  <c r="F133" i="1"/>
  <c r="AG132" i="1" a="1"/>
  <c r="AG132" i="1"/>
  <c r="AF132" i="1" a="1"/>
  <c r="AF132" i="1"/>
  <c r="AB132" i="1"/>
  <c r="Y132" i="1"/>
  <c r="I132" i="1"/>
  <c r="AI132" i="1" s="1"/>
  <c r="G132" i="1" a="1"/>
  <c r="G132" i="1"/>
  <c r="AH132" i="1" s="1"/>
  <c r="F132" i="1"/>
  <c r="AG131" i="1" a="1"/>
  <c r="AG131" i="1"/>
  <c r="AF131" i="1" a="1"/>
  <c r="AF131" i="1"/>
  <c r="AB131" i="1"/>
  <c r="Y131" i="1"/>
  <c r="I131" i="1"/>
  <c r="AI131" i="1" s="1"/>
  <c r="G131" i="1" a="1"/>
  <c r="G131" i="1"/>
  <c r="AH131" i="1" s="1"/>
  <c r="F131" i="1"/>
  <c r="AG130" i="1" a="1"/>
  <c r="AG130" i="1"/>
  <c r="AF130" i="1" a="1"/>
  <c r="AF130" i="1"/>
  <c r="AB130" i="1"/>
  <c r="Y130" i="1"/>
  <c r="I130" i="1"/>
  <c r="AI130" i="1" s="1"/>
  <c r="G130" i="1" a="1"/>
  <c r="G130" i="1"/>
  <c r="AH130" i="1" s="1"/>
  <c r="F130" i="1"/>
  <c r="AG129" i="1" a="1"/>
  <c r="AG129" i="1"/>
  <c r="AF129" i="1" a="1"/>
  <c r="AF129" i="1"/>
  <c r="AB129" i="1"/>
  <c r="Y129" i="1"/>
  <c r="I129" i="1"/>
  <c r="AI129" i="1" s="1"/>
  <c r="G129" i="1" a="1"/>
  <c r="G129" i="1"/>
  <c r="AH129" i="1" s="1"/>
  <c r="F129" i="1"/>
  <c r="AG128" i="1" a="1"/>
  <c r="AG128" i="1"/>
  <c r="AF128" i="1" a="1"/>
  <c r="AF128" i="1"/>
  <c r="AB128" i="1"/>
  <c r="Y128" i="1"/>
  <c r="I128" i="1"/>
  <c r="AI128" i="1" s="1"/>
  <c r="G128" i="1" a="1"/>
  <c r="G128" i="1"/>
  <c r="AH128" i="1" s="1"/>
  <c r="F128" i="1"/>
  <c r="AG127" i="1" a="1"/>
  <c r="AG127" i="1"/>
  <c r="AF127" i="1" a="1"/>
  <c r="AF127" i="1"/>
  <c r="AB127" i="1"/>
  <c r="Y127" i="1"/>
  <c r="I127" i="1"/>
  <c r="AI127" i="1" s="1"/>
  <c r="G127" i="1" a="1"/>
  <c r="G127" i="1"/>
  <c r="AH127" i="1" s="1"/>
  <c r="F127" i="1"/>
  <c r="AG126" i="1" a="1"/>
  <c r="AG126" i="1"/>
  <c r="AF126" i="1" a="1"/>
  <c r="AF126" i="1"/>
  <c r="AB126" i="1"/>
  <c r="Y126" i="1"/>
  <c r="I126" i="1"/>
  <c r="AI126" i="1" s="1"/>
  <c r="G126" i="1" a="1"/>
  <c r="G126" i="1"/>
  <c r="AH126" i="1" s="1"/>
  <c r="F126" i="1"/>
  <c r="AG125" i="1" a="1"/>
  <c r="AG125" i="1"/>
  <c r="AF125" i="1" a="1"/>
  <c r="AF125" i="1"/>
  <c r="AB125" i="1"/>
  <c r="Y125" i="1"/>
  <c r="I125" i="1"/>
  <c r="AI125" i="1" s="1"/>
  <c r="G125" i="1" a="1"/>
  <c r="G125" i="1"/>
  <c r="AH125" i="1" s="1"/>
  <c r="F125" i="1"/>
  <c r="AG124" i="1" a="1"/>
  <c r="AG124" i="1"/>
  <c r="AF124" i="1" a="1"/>
  <c r="AF124" i="1"/>
  <c r="AB124" i="1"/>
  <c r="Y124" i="1"/>
  <c r="I124" i="1"/>
  <c r="AI124" i="1" s="1"/>
  <c r="G124" i="1" a="1"/>
  <c r="G124" i="1"/>
  <c r="AH124" i="1" s="1"/>
  <c r="F124" i="1"/>
  <c r="AG123" i="1" a="1"/>
  <c r="AG123" i="1"/>
  <c r="AF123" i="1" a="1"/>
  <c r="AF123" i="1"/>
  <c r="AB123" i="1"/>
  <c r="Y123" i="1"/>
  <c r="I123" i="1"/>
  <c r="AI123" i="1" s="1"/>
  <c r="G123" i="1" a="1"/>
  <c r="G123" i="1"/>
  <c r="AH123" i="1" s="1"/>
  <c r="F123" i="1"/>
  <c r="AG122" i="1" a="1"/>
  <c r="AG122" i="1"/>
  <c r="AF122" i="1" a="1"/>
  <c r="AF122" i="1"/>
  <c r="AB122" i="1"/>
  <c r="Y122" i="1"/>
  <c r="I122" i="1"/>
  <c r="AI122" i="1" s="1"/>
  <c r="G122" i="1" a="1"/>
  <c r="G122" i="1"/>
  <c r="AH122" i="1" s="1"/>
  <c r="F122" i="1"/>
  <c r="AG121" i="1" a="1"/>
  <c r="AG121" i="1"/>
  <c r="AF121" i="1" a="1"/>
  <c r="AF121" i="1"/>
  <c r="AB121" i="1"/>
  <c r="Y121" i="1"/>
  <c r="I121" i="1"/>
  <c r="AI121" i="1" s="1"/>
  <c r="G121" i="1" a="1"/>
  <c r="G121" i="1"/>
  <c r="AH121" i="1" s="1"/>
  <c r="F121" i="1"/>
  <c r="AG120" i="1" a="1"/>
  <c r="AG120" i="1"/>
  <c r="AF120" i="1" a="1"/>
  <c r="AF120" i="1"/>
  <c r="AB120" i="1"/>
  <c r="Y120" i="1"/>
  <c r="I120" i="1"/>
  <c r="AI120" i="1" s="1"/>
  <c r="G120" i="1" a="1"/>
  <c r="G120" i="1"/>
  <c r="AH120" i="1" s="1"/>
  <c r="AG119" i="1" a="1"/>
  <c r="AG119" i="1"/>
  <c r="AF119" i="1" a="1"/>
  <c r="AF119" i="1"/>
  <c r="AB119" i="1"/>
  <c r="Y119" i="1"/>
  <c r="I119" i="1"/>
  <c r="AI119" i="1" s="1"/>
  <c r="G119" i="1" a="1"/>
  <c r="G119" i="1"/>
  <c r="AH119" i="1" s="1"/>
  <c r="F119" i="1"/>
  <c r="AG118" i="1" a="1"/>
  <c r="AG118" i="1"/>
  <c r="AF118" i="1" a="1"/>
  <c r="AF118" i="1"/>
  <c r="AB118" i="1"/>
  <c r="Y118" i="1"/>
  <c r="I118" i="1"/>
  <c r="AI118" i="1" s="1"/>
  <c r="G118" i="1" a="1"/>
  <c r="G118" i="1"/>
  <c r="AH118" i="1" s="1"/>
  <c r="F118" i="1"/>
  <c r="AG117" i="1" a="1"/>
  <c r="AG117" i="1"/>
  <c r="AF117" i="1" a="1"/>
  <c r="AF117" i="1"/>
  <c r="AB117" i="1"/>
  <c r="Y117" i="1"/>
  <c r="I117" i="1"/>
  <c r="AI117" i="1" s="1"/>
  <c r="G117" i="1" a="1"/>
  <c r="G117" i="1"/>
  <c r="AH117" i="1" s="1"/>
  <c r="AG116" i="1" a="1"/>
  <c r="AG116" i="1"/>
  <c r="AF116" i="1" a="1"/>
  <c r="AF116" i="1"/>
  <c r="AB116" i="1"/>
  <c r="Y116" i="1"/>
  <c r="I116" i="1"/>
  <c r="AI116" i="1" s="1"/>
  <c r="G116" i="1" a="1"/>
  <c r="G116" i="1"/>
  <c r="AH116" i="1" s="1"/>
  <c r="F116" i="1"/>
  <c r="AG115" i="1" a="1"/>
  <c r="AG115" i="1"/>
  <c r="AF115" i="1" a="1"/>
  <c r="AF115" i="1"/>
  <c r="AB115" i="1"/>
  <c r="Y115" i="1"/>
  <c r="I115" i="1"/>
  <c r="AI115" i="1" s="1"/>
  <c r="G115" i="1" a="1"/>
  <c r="G115" i="1"/>
  <c r="AH115" i="1" s="1"/>
  <c r="F115" i="1"/>
  <c r="AG114" i="1" a="1"/>
  <c r="AG114" i="1"/>
  <c r="AF114" i="1" a="1"/>
  <c r="AF114" i="1"/>
  <c r="AB114" i="1"/>
  <c r="Y114" i="1"/>
  <c r="I114" i="1"/>
  <c r="AI114" i="1" s="1"/>
  <c r="G114" i="1" a="1"/>
  <c r="G114" i="1"/>
  <c r="AH114" i="1" s="1"/>
  <c r="AG113" i="1" a="1"/>
  <c r="AG113" i="1"/>
  <c r="AF113" i="1" a="1"/>
  <c r="AF113" i="1"/>
  <c r="AB113" i="1"/>
  <c r="Y113" i="1"/>
  <c r="I113" i="1"/>
  <c r="AI113" i="1" s="1"/>
  <c r="G113" i="1" a="1"/>
  <c r="G113" i="1"/>
  <c r="AH113" i="1" s="1"/>
  <c r="F113" i="1"/>
  <c r="AG112" i="1" a="1"/>
  <c r="AG112" i="1"/>
  <c r="AF112" i="1" a="1"/>
  <c r="AF112" i="1"/>
  <c r="AB112" i="1"/>
  <c r="Y112" i="1"/>
  <c r="I112" i="1"/>
  <c r="AI112" i="1" s="1"/>
  <c r="G112" i="1" a="1"/>
  <c r="G112" i="1"/>
  <c r="AH112" i="1" s="1"/>
  <c r="AG111" i="1" a="1"/>
  <c r="AG111" i="1"/>
  <c r="AF111" i="1" a="1"/>
  <c r="AF111" i="1"/>
  <c r="AB111" i="1"/>
  <c r="Y111" i="1"/>
  <c r="I111" i="1"/>
  <c r="AI111" i="1" s="1"/>
  <c r="G111" i="1" a="1"/>
  <c r="G111" i="1"/>
  <c r="AH111" i="1" s="1"/>
  <c r="AG110" i="1" a="1"/>
  <c r="AG110" i="1"/>
  <c r="AF110" i="1" a="1"/>
  <c r="AF110" i="1"/>
  <c r="AB110" i="1"/>
  <c r="Y110" i="1"/>
  <c r="I110" i="1"/>
  <c r="AI110" i="1" s="1"/>
  <c r="G110" i="1" a="1"/>
  <c r="G110" i="1"/>
  <c r="AH110" i="1" s="1"/>
  <c r="F110" i="1"/>
  <c r="AG109" i="1" a="1"/>
  <c r="AG109" i="1"/>
  <c r="AF109" i="1" a="1"/>
  <c r="AF109" i="1"/>
  <c r="AB109" i="1"/>
  <c r="Y109" i="1"/>
  <c r="I109" i="1"/>
  <c r="AI109" i="1" s="1"/>
  <c r="G109" i="1" a="1"/>
  <c r="G109" i="1"/>
  <c r="AH109" i="1" s="1"/>
  <c r="AG108" i="1" a="1"/>
  <c r="AG108" i="1"/>
  <c r="AF108" i="1" a="1"/>
  <c r="AF108" i="1"/>
  <c r="AB108" i="1"/>
  <c r="Y108" i="1"/>
  <c r="I108" i="1"/>
  <c r="AI108" i="1" s="1"/>
  <c r="G108" i="1" a="1"/>
  <c r="G108" i="1"/>
  <c r="AH108" i="1" s="1"/>
  <c r="AG107" i="1" a="1"/>
  <c r="AG107" i="1"/>
  <c r="AF107" i="1" a="1"/>
  <c r="AF107" i="1"/>
  <c r="AB107" i="1"/>
  <c r="Y107" i="1"/>
  <c r="I107" i="1"/>
  <c r="AI107" i="1" s="1"/>
  <c r="G107" i="1" a="1"/>
  <c r="G107" i="1"/>
  <c r="AH107" i="1" s="1"/>
  <c r="F107" i="1"/>
  <c r="AG106" i="1" a="1"/>
  <c r="AG106" i="1"/>
  <c r="AF106" i="1" a="1"/>
  <c r="AF106" i="1"/>
  <c r="AB106" i="1"/>
  <c r="Y106" i="1"/>
  <c r="I106" i="1"/>
  <c r="AI106" i="1" s="1"/>
  <c r="G106" i="1" a="1"/>
  <c r="G106" i="1"/>
  <c r="AH106" i="1" s="1"/>
  <c r="AG105" i="1" a="1"/>
  <c r="AG105" i="1"/>
  <c r="AF105" i="1" a="1"/>
  <c r="AF105" i="1"/>
  <c r="AB105" i="1"/>
  <c r="Y105" i="1"/>
  <c r="I105" i="1"/>
  <c r="AI105" i="1" s="1"/>
  <c r="G105" i="1" a="1"/>
  <c r="G105" i="1"/>
  <c r="AH105" i="1" s="1"/>
  <c r="AG104" i="1" a="1"/>
  <c r="AG104" i="1"/>
  <c r="AF104" i="1" a="1"/>
  <c r="AF104" i="1"/>
  <c r="AB104" i="1"/>
  <c r="Y104" i="1"/>
  <c r="I104" i="1"/>
  <c r="AI104" i="1" s="1"/>
  <c r="G104" i="1" a="1"/>
  <c r="G104" i="1"/>
  <c r="AH104" i="1" s="1"/>
  <c r="F104" i="1"/>
  <c r="AG103" i="1" a="1"/>
  <c r="AG103" i="1"/>
  <c r="AF103" i="1" a="1"/>
  <c r="AF103" i="1"/>
  <c r="AB103" i="1"/>
  <c r="Y103" i="1"/>
  <c r="I103" i="1"/>
  <c r="AI103" i="1" s="1"/>
  <c r="G103" i="1" a="1"/>
  <c r="G103" i="1"/>
  <c r="AH103" i="1" s="1"/>
  <c r="AG102" i="1" a="1"/>
  <c r="AG102" i="1"/>
  <c r="AF102" i="1" a="1"/>
  <c r="AF102" i="1"/>
  <c r="AB102" i="1"/>
  <c r="Y102" i="1"/>
  <c r="I102" i="1"/>
  <c r="AI102" i="1" s="1"/>
  <c r="G102" i="1" a="1"/>
  <c r="G102" i="1"/>
  <c r="AH102" i="1" s="1"/>
  <c r="AG101" i="1" a="1"/>
  <c r="AG101" i="1"/>
  <c r="AF101" i="1" a="1"/>
  <c r="AF101" i="1"/>
  <c r="AB101" i="1"/>
  <c r="Y101" i="1"/>
  <c r="I101" i="1"/>
  <c r="AI101" i="1" s="1"/>
  <c r="G101" i="1" a="1"/>
  <c r="G101" i="1"/>
  <c r="AH101" i="1" s="1"/>
  <c r="F101" i="1"/>
  <c r="AG100" i="1" a="1"/>
  <c r="AG100" i="1"/>
  <c r="AF100" i="1" a="1"/>
  <c r="AF100" i="1"/>
  <c r="AB100" i="1"/>
  <c r="Y100" i="1"/>
  <c r="I100" i="1"/>
  <c r="AI100" i="1" s="1"/>
  <c r="G100" i="1" a="1"/>
  <c r="G100" i="1"/>
  <c r="AH100" i="1" s="1"/>
  <c r="AG99" i="1" a="1"/>
  <c r="AG99" i="1"/>
  <c r="AF99" i="1" a="1"/>
  <c r="AF99" i="1"/>
  <c r="AB99" i="1"/>
  <c r="Y99" i="1"/>
  <c r="I99" i="1"/>
  <c r="AI99" i="1" s="1"/>
  <c r="G99" i="1" a="1"/>
  <c r="G99" i="1"/>
  <c r="AH99" i="1" s="1"/>
  <c r="AG98" i="1" a="1"/>
  <c r="AG98" i="1"/>
  <c r="AF98" i="1" a="1"/>
  <c r="AF98" i="1"/>
  <c r="AB98" i="1"/>
  <c r="Y98" i="1"/>
  <c r="I98" i="1"/>
  <c r="AI98" i="1" s="1"/>
  <c r="G98" i="1" a="1"/>
  <c r="G98" i="1"/>
  <c r="AH98" i="1" s="1"/>
  <c r="F98" i="1"/>
  <c r="AG97" i="1" a="1"/>
  <c r="AG97" i="1"/>
  <c r="AF97" i="1" a="1"/>
  <c r="AF97" i="1"/>
  <c r="AB97" i="1"/>
  <c r="Y97" i="1"/>
  <c r="I97" i="1"/>
  <c r="AI97" i="1" s="1"/>
  <c r="G97" i="1" a="1"/>
  <c r="G97" i="1"/>
  <c r="AH97" i="1" s="1"/>
  <c r="AG96" i="1" a="1"/>
  <c r="AG96" i="1"/>
  <c r="AF96" i="1" a="1"/>
  <c r="AF96" i="1"/>
  <c r="AB96" i="1"/>
  <c r="Y96" i="1"/>
  <c r="I96" i="1"/>
  <c r="AI96" i="1" s="1"/>
  <c r="G96" i="1" a="1"/>
  <c r="G96" i="1"/>
  <c r="AH96" i="1" s="1"/>
  <c r="AG95" i="1" a="1"/>
  <c r="AG95" i="1"/>
  <c r="AF95" i="1" a="1"/>
  <c r="AF95" i="1"/>
  <c r="AB95" i="1"/>
  <c r="Y95" i="1"/>
  <c r="I95" i="1"/>
  <c r="AI95" i="1" s="1"/>
  <c r="G95" i="1" a="1"/>
  <c r="G95" i="1"/>
  <c r="AH95" i="1" s="1"/>
  <c r="F95" i="1"/>
  <c r="AG94" i="1" a="1"/>
  <c r="AG94" i="1"/>
  <c r="AF94" i="1" a="1"/>
  <c r="AF94" i="1"/>
  <c r="AB94" i="1"/>
  <c r="Y94" i="1"/>
  <c r="I94" i="1"/>
  <c r="AI94" i="1" s="1"/>
  <c r="G94" i="1" a="1"/>
  <c r="G94" i="1"/>
  <c r="AH94" i="1" s="1"/>
  <c r="AG93" i="1" a="1"/>
  <c r="AG93" i="1"/>
  <c r="AF93" i="1" a="1"/>
  <c r="AF93" i="1"/>
  <c r="AB93" i="1"/>
  <c r="Y93" i="1"/>
  <c r="I93" i="1"/>
  <c r="AI93" i="1" s="1"/>
  <c r="G93" i="1" a="1"/>
  <c r="G93" i="1"/>
  <c r="AH93" i="1" s="1"/>
  <c r="AG92" i="1" a="1"/>
  <c r="AG92" i="1"/>
  <c r="AF92" i="1" a="1"/>
  <c r="AF92" i="1"/>
  <c r="AB92" i="1"/>
  <c r="Y92" i="1"/>
  <c r="I92" i="1"/>
  <c r="AI92" i="1" s="1"/>
  <c r="G92" i="1" a="1"/>
  <c r="G92" i="1"/>
  <c r="AH92" i="1" s="1"/>
  <c r="F92" i="1"/>
  <c r="AG91" i="1" a="1"/>
  <c r="AG91" i="1"/>
  <c r="AF91" i="1" a="1"/>
  <c r="AF91" i="1"/>
  <c r="AB91" i="1"/>
  <c r="Y91" i="1"/>
  <c r="I91" i="1"/>
  <c r="AI91" i="1" s="1"/>
  <c r="G91" i="1" a="1"/>
  <c r="G91" i="1"/>
  <c r="AH91" i="1" s="1"/>
  <c r="AG90" i="1" a="1"/>
  <c r="AG90" i="1"/>
  <c r="AF90" i="1" a="1"/>
  <c r="AF90" i="1"/>
  <c r="AB90" i="1"/>
  <c r="Y90" i="1"/>
  <c r="I90" i="1"/>
  <c r="AI90" i="1" s="1"/>
  <c r="G90" i="1" a="1"/>
  <c r="G90" i="1"/>
  <c r="AH90" i="1" s="1"/>
  <c r="AG89" i="1" a="1"/>
  <c r="AG89" i="1"/>
  <c r="AF89" i="1" a="1"/>
  <c r="AF89" i="1"/>
  <c r="AB89" i="1"/>
  <c r="Y89" i="1"/>
  <c r="I89" i="1"/>
  <c r="AI89" i="1" s="1"/>
  <c r="G89" i="1" a="1"/>
  <c r="G89" i="1"/>
  <c r="AH89" i="1" s="1"/>
  <c r="F89" i="1"/>
  <c r="AG88" i="1" a="1"/>
  <c r="AG88" i="1"/>
  <c r="AF88" i="1" a="1"/>
  <c r="AF88" i="1"/>
  <c r="AB88" i="1"/>
  <c r="Y88" i="1"/>
  <c r="I88" i="1"/>
  <c r="AI88" i="1" s="1"/>
  <c r="G88" i="1" a="1"/>
  <c r="G88" i="1"/>
  <c r="AH88" i="1" s="1"/>
  <c r="AG87" i="1" a="1"/>
  <c r="AG87" i="1"/>
  <c r="AF87" i="1" a="1"/>
  <c r="AF87" i="1"/>
  <c r="AB87" i="1"/>
  <c r="Y87" i="1"/>
  <c r="I87" i="1"/>
  <c r="AI87" i="1" s="1"/>
  <c r="G87" i="1" a="1"/>
  <c r="G87" i="1"/>
  <c r="AH87" i="1" s="1"/>
  <c r="AG86" i="1" a="1"/>
  <c r="AG86" i="1"/>
  <c r="AF86" i="1" a="1"/>
  <c r="AF86" i="1"/>
  <c r="AB86" i="1"/>
  <c r="Y86" i="1"/>
  <c r="I86" i="1"/>
  <c r="AI86" i="1" s="1"/>
  <c r="G86" i="1" a="1"/>
  <c r="G86" i="1"/>
  <c r="AH86" i="1" s="1"/>
  <c r="F86" i="1"/>
  <c r="AG85" i="1" a="1"/>
  <c r="AG85" i="1"/>
  <c r="AF85" i="1" a="1"/>
  <c r="AF85" i="1"/>
  <c r="AB85" i="1"/>
  <c r="Y85" i="1"/>
  <c r="I85" i="1"/>
  <c r="AI85" i="1" s="1"/>
  <c r="G85" i="1" a="1"/>
  <c r="G85" i="1"/>
  <c r="AH85" i="1" s="1"/>
  <c r="AG84" i="1" a="1"/>
  <c r="AG84" i="1"/>
  <c r="AF84" i="1" a="1"/>
  <c r="AF84" i="1"/>
  <c r="AB84" i="1"/>
  <c r="Y84" i="1"/>
  <c r="I84" i="1"/>
  <c r="AI84" i="1" s="1"/>
  <c r="G84" i="1" a="1"/>
  <c r="G84" i="1"/>
  <c r="AH84" i="1" s="1"/>
  <c r="AG83" i="1" a="1"/>
  <c r="AG83" i="1"/>
  <c r="AF83" i="1" a="1"/>
  <c r="AF83" i="1"/>
  <c r="AB83" i="1"/>
  <c r="Y83" i="1"/>
  <c r="I83" i="1"/>
  <c r="AI83" i="1" s="1"/>
  <c r="G83" i="1" a="1"/>
  <c r="G83" i="1"/>
  <c r="AH83" i="1" s="1"/>
  <c r="F83" i="1"/>
  <c r="AG82" i="1" a="1"/>
  <c r="AG82" i="1"/>
  <c r="AF82" i="1" a="1"/>
  <c r="AF82" i="1"/>
  <c r="AB82" i="1"/>
  <c r="Y82" i="1"/>
  <c r="I82" i="1"/>
  <c r="AI82" i="1" s="1"/>
  <c r="G82" i="1" a="1"/>
  <c r="G82" i="1"/>
  <c r="AH82" i="1" s="1"/>
  <c r="AG81" i="1" a="1"/>
  <c r="AG81" i="1"/>
  <c r="AF81" i="1" a="1"/>
  <c r="AF81" i="1"/>
  <c r="AB81" i="1"/>
  <c r="Y81" i="1"/>
  <c r="I81" i="1"/>
  <c r="AI81" i="1" s="1"/>
  <c r="G81" i="1" a="1"/>
  <c r="G81" i="1"/>
  <c r="AH81" i="1" s="1"/>
  <c r="AG80" i="1" a="1"/>
  <c r="AG80" i="1"/>
  <c r="AF80" i="1" a="1"/>
  <c r="AF80" i="1"/>
  <c r="AB80" i="1"/>
  <c r="Y80" i="1"/>
  <c r="I80" i="1"/>
  <c r="AI80" i="1" s="1"/>
  <c r="G80" i="1" a="1"/>
  <c r="G80" i="1"/>
  <c r="AH80" i="1" s="1"/>
  <c r="F80" i="1"/>
  <c r="AG79" i="1" a="1"/>
  <c r="AG79" i="1"/>
  <c r="AF79" i="1" a="1"/>
  <c r="AF79" i="1"/>
  <c r="AB79" i="1"/>
  <c r="Y79" i="1"/>
  <c r="I79" i="1"/>
  <c r="AI79" i="1" s="1"/>
  <c r="G79" i="1" a="1"/>
  <c r="G79" i="1"/>
  <c r="AH79" i="1" s="1"/>
  <c r="AG78" i="1" a="1"/>
  <c r="AG78" i="1"/>
  <c r="AF78" i="1" a="1"/>
  <c r="AF78" i="1"/>
  <c r="AB78" i="1"/>
  <c r="Y78" i="1"/>
  <c r="I78" i="1"/>
  <c r="AI78" i="1" s="1"/>
  <c r="G78" i="1" a="1"/>
  <c r="G78" i="1"/>
  <c r="AH78" i="1" s="1"/>
  <c r="AG77" i="1" a="1"/>
  <c r="AG77" i="1"/>
  <c r="AF77" i="1" a="1"/>
  <c r="AF77" i="1"/>
  <c r="AB77" i="1"/>
  <c r="Y77" i="1"/>
  <c r="I77" i="1"/>
  <c r="AI77" i="1" s="1"/>
  <c r="G77" i="1" a="1"/>
  <c r="G77" i="1"/>
  <c r="AH77" i="1" s="1"/>
  <c r="F77" i="1"/>
  <c r="AG76" i="1" a="1"/>
  <c r="AG76" i="1"/>
  <c r="AF76" i="1" a="1"/>
  <c r="AF76" i="1"/>
  <c r="AB76" i="1"/>
  <c r="Y76" i="1"/>
  <c r="I76" i="1"/>
  <c r="AI76" i="1" s="1"/>
  <c r="G76" i="1" a="1"/>
  <c r="G76" i="1"/>
  <c r="AH76" i="1" s="1"/>
  <c r="AG75" i="1" a="1"/>
  <c r="AG75" i="1"/>
  <c r="AF75" i="1" a="1"/>
  <c r="AF75" i="1"/>
  <c r="AB75" i="1"/>
  <c r="Y75" i="1"/>
  <c r="I75" i="1"/>
  <c r="AI75" i="1" s="1"/>
  <c r="G75" i="1" a="1"/>
  <c r="G75" i="1"/>
  <c r="AH75" i="1" s="1"/>
  <c r="AG74" i="1" a="1"/>
  <c r="AG74" i="1"/>
  <c r="AF74" i="1" a="1"/>
  <c r="AF74" i="1"/>
  <c r="AB74" i="1"/>
  <c r="Y74" i="1"/>
  <c r="I74" i="1"/>
  <c r="AI74" i="1" s="1"/>
  <c r="G74" i="1" a="1"/>
  <c r="G74" i="1"/>
  <c r="AH74" i="1" s="1"/>
  <c r="F74" i="1"/>
  <c r="AG73" i="1" a="1"/>
  <c r="AG73" i="1"/>
  <c r="AF73" i="1" a="1"/>
  <c r="AF73" i="1"/>
  <c r="AB73" i="1"/>
  <c r="Y73" i="1"/>
  <c r="I73" i="1"/>
  <c r="AI73" i="1" s="1"/>
  <c r="G73" i="1" a="1"/>
  <c r="G73" i="1"/>
  <c r="AH73" i="1" s="1"/>
  <c r="AG72" i="1" a="1"/>
  <c r="AG72" i="1"/>
  <c r="AF72" i="1" a="1"/>
  <c r="AF72" i="1"/>
  <c r="AB72" i="1"/>
  <c r="Y72" i="1"/>
  <c r="I72" i="1"/>
  <c r="AI72" i="1" s="1"/>
  <c r="G72" i="1" a="1"/>
  <c r="G72" i="1"/>
  <c r="AH72" i="1" s="1"/>
  <c r="AG71" i="1" a="1"/>
  <c r="AG71" i="1"/>
  <c r="AF71" i="1" a="1"/>
  <c r="AF71" i="1"/>
  <c r="AB71" i="1"/>
  <c r="Y71" i="1"/>
  <c r="I71" i="1"/>
  <c r="AI71" i="1" s="1"/>
  <c r="G71" i="1" a="1"/>
  <c r="G71" i="1"/>
  <c r="AH71" i="1" s="1"/>
  <c r="F71" i="1"/>
  <c r="AG70" i="1" a="1"/>
  <c r="AG70" i="1"/>
  <c r="AF70" i="1" a="1"/>
  <c r="AF70" i="1"/>
  <c r="AB70" i="1"/>
  <c r="Y70" i="1"/>
  <c r="G70" i="1" a="1"/>
  <c r="G70" i="1"/>
  <c r="AH70" i="1" s="1"/>
  <c r="F70" i="1"/>
  <c r="AG69" i="1" a="1"/>
  <c r="AG69" i="1"/>
  <c r="AF69" i="1" a="1"/>
  <c r="AF69" i="1"/>
  <c r="AB69" i="1"/>
  <c r="Y69" i="1"/>
  <c r="G69" i="1" a="1"/>
  <c r="G69" i="1"/>
  <c r="AH69" i="1" s="1"/>
  <c r="AG68" i="1" a="1"/>
  <c r="AG68" i="1"/>
  <c r="AF68" i="1" a="1"/>
  <c r="AF68" i="1"/>
  <c r="AB68" i="1"/>
  <c r="Y68" i="1"/>
  <c r="I68" i="1"/>
  <c r="AI68" i="1" s="1"/>
  <c r="G68" i="1" a="1"/>
  <c r="G68" i="1"/>
  <c r="AH68" i="1" s="1"/>
  <c r="AG67" i="1" a="1"/>
  <c r="AG67" i="1"/>
  <c r="AF67" i="1" a="1"/>
  <c r="AF67" i="1"/>
  <c r="AB67" i="1"/>
  <c r="Y67" i="1"/>
  <c r="I67" i="1"/>
  <c r="AI67" i="1" s="1"/>
  <c r="G67" i="1" a="1"/>
  <c r="G67" i="1"/>
  <c r="AH67" i="1" s="1"/>
  <c r="AG66" i="1" a="1"/>
  <c r="AG66" i="1"/>
  <c r="AF66" i="1" a="1"/>
  <c r="AF66" i="1"/>
  <c r="AB66" i="1"/>
  <c r="Y66" i="1"/>
  <c r="I66" i="1"/>
  <c r="AI66" i="1" s="1"/>
  <c r="G66" i="1" a="1"/>
  <c r="G66" i="1"/>
  <c r="AH66" i="1" s="1"/>
  <c r="AG65" i="1" a="1"/>
  <c r="AG65" i="1"/>
  <c r="AF65" i="1" a="1"/>
  <c r="AF65" i="1"/>
  <c r="AB65" i="1"/>
  <c r="Y65" i="1"/>
  <c r="I65" i="1"/>
  <c r="AI65" i="1" s="1"/>
  <c r="G65" i="1" a="1"/>
  <c r="G65" i="1"/>
  <c r="AH65" i="1" s="1"/>
  <c r="AG64" i="1" a="1"/>
  <c r="AG64" i="1"/>
  <c r="AF64" i="1" a="1"/>
  <c r="AF64" i="1"/>
  <c r="AB64" i="1"/>
  <c r="Y64" i="1"/>
  <c r="I64" i="1"/>
  <c r="AI64" i="1" s="1"/>
  <c r="G64" i="1" a="1"/>
  <c r="G64" i="1"/>
  <c r="AH64" i="1" s="1"/>
  <c r="AG63" i="1" a="1"/>
  <c r="AG63" i="1"/>
  <c r="AF63" i="1" a="1"/>
  <c r="AF63" i="1"/>
  <c r="AB63" i="1"/>
  <c r="Y63" i="1"/>
  <c r="I63" i="1"/>
  <c r="AI63" i="1" s="1"/>
  <c r="G63" i="1" a="1"/>
  <c r="G63" i="1"/>
  <c r="AH63" i="1" s="1"/>
  <c r="AG62" i="1" a="1"/>
  <c r="AG62" i="1"/>
  <c r="AF62" i="1" a="1"/>
  <c r="AF62" i="1"/>
  <c r="AB62" i="1"/>
  <c r="Y62" i="1"/>
  <c r="I62" i="1"/>
  <c r="AI62" i="1" s="1"/>
  <c r="G62" i="1" a="1"/>
  <c r="G62" i="1"/>
  <c r="AH62" i="1" s="1"/>
  <c r="AG61" i="1" a="1"/>
  <c r="AG61" i="1"/>
  <c r="AF61" i="1" a="1"/>
  <c r="AF61" i="1"/>
  <c r="AB61" i="1"/>
  <c r="Y61" i="1"/>
  <c r="I61" i="1"/>
  <c r="AI61" i="1" s="1"/>
  <c r="G61" i="1" a="1"/>
  <c r="G61" i="1"/>
  <c r="AH61" i="1" s="1"/>
  <c r="AG60" i="1" a="1"/>
  <c r="AG60" i="1"/>
  <c r="AF60" i="1" a="1"/>
  <c r="AF60" i="1"/>
  <c r="AB60" i="1"/>
  <c r="Y60" i="1"/>
  <c r="I60" i="1"/>
  <c r="AI60" i="1" s="1"/>
  <c r="G60" i="1" a="1"/>
  <c r="G60" i="1"/>
  <c r="AH60" i="1" s="1"/>
  <c r="AG59" i="1" a="1"/>
  <c r="AG59" i="1"/>
  <c r="AF59" i="1" a="1"/>
  <c r="AF59" i="1"/>
  <c r="AB59" i="1"/>
  <c r="Y59" i="1"/>
  <c r="I59" i="1"/>
  <c r="AI59" i="1" s="1"/>
  <c r="G59" i="1" a="1"/>
  <c r="G59" i="1"/>
  <c r="AH59" i="1" s="1"/>
  <c r="AG58" i="1" a="1"/>
  <c r="AG58" i="1"/>
  <c r="AF58" i="1" a="1"/>
  <c r="AF58" i="1"/>
  <c r="AB58" i="1"/>
  <c r="Y58" i="1"/>
  <c r="I58" i="1"/>
  <c r="AI58" i="1" s="1"/>
  <c r="G58" i="1" a="1"/>
  <c r="G58" i="1"/>
  <c r="AH58" i="1" s="1"/>
  <c r="AG57" i="1" a="1"/>
  <c r="AG57" i="1"/>
  <c r="AF57" i="1" a="1"/>
  <c r="AF57" i="1"/>
  <c r="AB57" i="1"/>
  <c r="Y57" i="1"/>
  <c r="I57" i="1"/>
  <c r="AI57" i="1" s="1"/>
  <c r="G57" i="1" a="1"/>
  <c r="G57" i="1"/>
  <c r="AH57" i="1" s="1"/>
  <c r="AG56" i="1" a="1"/>
  <c r="AG56" i="1"/>
  <c r="AF56" i="1" a="1"/>
  <c r="AF56" i="1"/>
  <c r="AB56" i="1"/>
  <c r="Y56" i="1"/>
  <c r="I56" i="1"/>
  <c r="AI56" i="1" s="1"/>
  <c r="G56" i="1" a="1"/>
  <c r="G56" i="1"/>
  <c r="AH56" i="1" s="1"/>
  <c r="AG55" i="1" a="1"/>
  <c r="AG55" i="1"/>
  <c r="AF55" i="1" a="1"/>
  <c r="AF55" i="1"/>
  <c r="AB55" i="1"/>
  <c r="Y55" i="1"/>
  <c r="I55" i="1"/>
  <c r="AI55" i="1" s="1"/>
  <c r="G55" i="1" a="1"/>
  <c r="G55" i="1"/>
  <c r="AH55" i="1" s="1"/>
  <c r="AG54" i="1" a="1"/>
  <c r="AG54" i="1"/>
  <c r="AF54" i="1" a="1"/>
  <c r="AF54" i="1"/>
  <c r="AB54" i="1"/>
  <c r="Y54" i="1"/>
  <c r="I54" i="1"/>
  <c r="AI54" i="1" s="1"/>
  <c r="G54" i="1" a="1"/>
  <c r="G54" i="1"/>
  <c r="AH54" i="1" s="1"/>
  <c r="AG53" i="1" a="1"/>
  <c r="AG53" i="1"/>
  <c r="AF53" i="1" a="1"/>
  <c r="AF53" i="1"/>
  <c r="AB53" i="1"/>
  <c r="Y53" i="1"/>
  <c r="I53" i="1"/>
  <c r="AI53" i="1" s="1"/>
  <c r="G53" i="1" a="1"/>
  <c r="G53" i="1"/>
  <c r="AH53" i="1" s="1"/>
  <c r="AG52" i="1" a="1"/>
  <c r="AG52" i="1"/>
  <c r="AF52" i="1" a="1"/>
  <c r="AF52" i="1"/>
  <c r="AB52" i="1"/>
  <c r="Y52" i="1"/>
  <c r="I52" i="1"/>
  <c r="AI52" i="1" s="1"/>
  <c r="G52" i="1" a="1"/>
  <c r="G52" i="1"/>
  <c r="AH52" i="1" s="1"/>
  <c r="AG51" i="1" a="1"/>
  <c r="AG51" i="1"/>
  <c r="AF51" i="1" a="1"/>
  <c r="AF51" i="1"/>
  <c r="AB51" i="1"/>
  <c r="I51" i="1"/>
  <c r="AI51" i="1" s="1"/>
  <c r="G51" i="1" a="1"/>
  <c r="G51" i="1"/>
  <c r="AH51" i="1" s="1"/>
  <c r="F51" i="1"/>
  <c r="AG50" i="1" a="1"/>
  <c r="AG50" i="1"/>
  <c r="AF50" i="1" a="1"/>
  <c r="AF50" i="1"/>
  <c r="AB50" i="1"/>
  <c r="I50" i="1"/>
  <c r="AI50" i="1" s="1"/>
  <c r="G50" i="1" a="1"/>
  <c r="G50" i="1"/>
  <c r="AH50" i="1" s="1"/>
  <c r="AG49" i="1" a="1"/>
  <c r="AG49" i="1"/>
  <c r="AF49" i="1" a="1"/>
  <c r="AF49" i="1"/>
  <c r="AB49" i="1"/>
  <c r="I49" i="1"/>
  <c r="AI49" i="1" s="1"/>
  <c r="G49" i="1" a="1"/>
  <c r="G49" i="1"/>
  <c r="AH49" i="1" s="1"/>
  <c r="F49" i="1"/>
  <c r="AG48" i="1" a="1"/>
  <c r="AG48" i="1"/>
  <c r="AF48" i="1" a="1"/>
  <c r="AF48" i="1"/>
  <c r="AB48" i="1"/>
  <c r="I48" i="1"/>
  <c r="AI48" i="1" s="1"/>
  <c r="G48" i="1" a="1"/>
  <c r="G48" i="1"/>
  <c r="AH48" i="1" s="1"/>
  <c r="AG47" i="1" a="1"/>
  <c r="AG47" i="1"/>
  <c r="AF47" i="1" a="1"/>
  <c r="AF47" i="1"/>
  <c r="AB47" i="1"/>
  <c r="I47" i="1"/>
  <c r="AI47" i="1" s="1"/>
  <c r="G47" i="1" a="1"/>
  <c r="G47" i="1"/>
  <c r="AH47" i="1" s="1"/>
  <c r="F47" i="1"/>
  <c r="AG46" i="1" a="1"/>
  <c r="AG46" i="1"/>
  <c r="AF46" i="1" a="1"/>
  <c r="AF46" i="1"/>
  <c r="AB46" i="1"/>
  <c r="I46" i="1"/>
  <c r="AI46" i="1" s="1"/>
  <c r="G46" i="1" a="1"/>
  <c r="G46" i="1"/>
  <c r="AH46" i="1" s="1"/>
  <c r="AG45" i="1" a="1"/>
  <c r="AG45" i="1"/>
  <c r="AF45" i="1" a="1"/>
  <c r="AF45" i="1"/>
  <c r="AB45" i="1"/>
  <c r="I45" i="1"/>
  <c r="AI45" i="1" s="1"/>
  <c r="G45" i="1" a="1"/>
  <c r="G45" i="1"/>
  <c r="F45" i="1"/>
  <c r="AG44" i="1" a="1"/>
  <c r="AG44" i="1"/>
  <c r="AF44" i="1" a="1"/>
  <c r="AF44" i="1"/>
  <c r="AB44" i="1"/>
  <c r="I44" i="1"/>
  <c r="AI44" i="1" s="1"/>
  <c r="G44" i="1" a="1"/>
  <c r="G44" i="1"/>
  <c r="AH44" i="1" s="1"/>
  <c r="AG43" i="1" a="1"/>
  <c r="AG43" i="1"/>
  <c r="AF43" i="1" a="1"/>
  <c r="AF43" i="1"/>
  <c r="AB43" i="1"/>
  <c r="I43" i="1"/>
  <c r="AI43" i="1" s="1"/>
  <c r="G43" i="1" a="1"/>
  <c r="G43" i="1"/>
  <c r="AH43" i="1" s="1"/>
  <c r="F43" i="1"/>
  <c r="AG42" i="1" a="1"/>
  <c r="AG42" i="1"/>
  <c r="AF42" i="1" a="1"/>
  <c r="AF42" i="1"/>
  <c r="AB42" i="1"/>
  <c r="I42" i="1"/>
  <c r="AI42" i="1" s="1"/>
  <c r="G42" i="1" a="1"/>
  <c r="G42" i="1"/>
  <c r="AH42" i="1" s="1"/>
  <c r="AG41" i="1" a="1"/>
  <c r="AG41" i="1"/>
  <c r="AF41" i="1" a="1"/>
  <c r="AF41" i="1"/>
  <c r="AB41" i="1"/>
  <c r="I41" i="1"/>
  <c r="AI41" i="1" s="1"/>
  <c r="G41" i="1" a="1"/>
  <c r="G41" i="1"/>
  <c r="AH41" i="1" s="1"/>
  <c r="F41" i="1"/>
  <c r="AG40" i="1" a="1"/>
  <c r="AG40" i="1"/>
  <c r="AF40" i="1" a="1"/>
  <c r="AF40" i="1"/>
  <c r="AB40" i="1"/>
  <c r="I40" i="1"/>
  <c r="AI40" i="1" s="1"/>
  <c r="G40" i="1" a="1"/>
  <c r="G40" i="1"/>
  <c r="AH40" i="1" s="1"/>
  <c r="AG39" i="1" a="1"/>
  <c r="AG39" i="1"/>
  <c r="AF39" i="1" a="1"/>
  <c r="AF39" i="1"/>
  <c r="AB39" i="1"/>
  <c r="I39" i="1"/>
  <c r="G39" i="1" a="1"/>
  <c r="G39" i="1"/>
  <c r="F39" i="1"/>
  <c r="AG38" i="1" a="1"/>
  <c r="AG38" i="1"/>
  <c r="AF38" i="1" a="1"/>
  <c r="AF38" i="1"/>
  <c r="AB38" i="1"/>
  <c r="I38" i="1"/>
  <c r="G38" i="1" a="1"/>
  <c r="G38" i="1"/>
  <c r="F38" i="1" s="1"/>
  <c r="AG37" i="1" a="1"/>
  <c r="AG37" i="1"/>
  <c r="AF37" i="1" a="1"/>
  <c r="AF37" i="1"/>
  <c r="AB37" i="1"/>
  <c r="I37" i="1"/>
  <c r="G37" i="1" a="1"/>
  <c r="G37" i="1"/>
  <c r="F37" i="1" s="1"/>
  <c r="AG36" i="1" a="1"/>
  <c r="AG36" i="1"/>
  <c r="AF36" i="1" a="1"/>
  <c r="AF36" i="1"/>
  <c r="AB36" i="1"/>
  <c r="I36" i="1"/>
  <c r="G36" i="1" a="1"/>
  <c r="G36" i="1"/>
  <c r="F36" i="1" s="1"/>
  <c r="AG35" i="1" a="1"/>
  <c r="AG35" i="1"/>
  <c r="AF35" i="1" a="1"/>
  <c r="AF35" i="1"/>
  <c r="AB35" i="1"/>
  <c r="I35" i="1"/>
  <c r="G35" i="1" a="1"/>
  <c r="G35" i="1"/>
  <c r="F35" i="1" s="1"/>
  <c r="AG34" i="1" a="1"/>
  <c r="AG34" i="1"/>
  <c r="AF34" i="1" a="1"/>
  <c r="AF34" i="1"/>
  <c r="AB34" i="1"/>
  <c r="I34" i="1"/>
  <c r="G34" i="1" a="1"/>
  <c r="G34" i="1"/>
  <c r="F34" i="1" s="1"/>
  <c r="AG33" i="1" a="1"/>
  <c r="AG33" i="1"/>
  <c r="AF33" i="1" a="1"/>
  <c r="AF33" i="1"/>
  <c r="AB33" i="1"/>
  <c r="I33" i="1"/>
  <c r="G33" i="1" a="1"/>
  <c r="G33" i="1"/>
  <c r="F33" i="1" s="1"/>
  <c r="AG32" i="1" a="1"/>
  <c r="AG32" i="1"/>
  <c r="AF32" i="1" a="1"/>
  <c r="AF32" i="1"/>
  <c r="AB32" i="1"/>
  <c r="I32" i="1"/>
  <c r="G32" i="1" a="1"/>
  <c r="G32" i="1"/>
  <c r="F32" i="1" s="1"/>
  <c r="AG31" i="1" a="1"/>
  <c r="AG31" i="1"/>
  <c r="AF31" i="1" a="1"/>
  <c r="AF31" i="1"/>
  <c r="AB31" i="1"/>
  <c r="I31" i="1"/>
  <c r="G31" i="1" a="1"/>
  <c r="G31" i="1"/>
  <c r="F31" i="1" s="1"/>
  <c r="AG30" i="1" a="1"/>
  <c r="AG30" i="1"/>
  <c r="AF30" i="1" a="1"/>
  <c r="AF30" i="1"/>
  <c r="AB30" i="1"/>
  <c r="I30" i="1"/>
  <c r="G30" i="1" a="1"/>
  <c r="G30" i="1"/>
  <c r="F30" i="1" s="1"/>
  <c r="AG29" i="1" a="1"/>
  <c r="AG29" i="1"/>
  <c r="AF29" i="1" a="1"/>
  <c r="AF29" i="1"/>
  <c r="AB29" i="1"/>
  <c r="I29" i="1"/>
  <c r="G29" i="1" a="1"/>
  <c r="G29" i="1"/>
  <c r="F29" i="1" s="1"/>
  <c r="AG28" i="1" a="1"/>
  <c r="AG28" i="1"/>
  <c r="AF28" i="1" a="1"/>
  <c r="AF28" i="1"/>
  <c r="AB28" i="1"/>
  <c r="I28" i="1"/>
  <c r="G28" i="1" a="1"/>
  <c r="G28" i="1"/>
  <c r="F28" i="1" s="1"/>
  <c r="AG27" i="1" a="1"/>
  <c r="AG27" i="1"/>
  <c r="AF27" i="1" a="1"/>
  <c r="AF27" i="1"/>
  <c r="AB27" i="1"/>
  <c r="I27" i="1"/>
  <c r="G27" i="1" a="1"/>
  <c r="G27" i="1"/>
  <c r="F27" i="1" s="1"/>
  <c r="AG26" i="1" a="1"/>
  <c r="AG26" i="1"/>
  <c r="AF26" i="1" a="1"/>
  <c r="AF26" i="1"/>
  <c r="AB26" i="1"/>
  <c r="I26" i="1"/>
  <c r="G26" i="1" a="1"/>
  <c r="G26" i="1"/>
  <c r="F26" i="1" s="1"/>
  <c r="AG25" i="1" a="1"/>
  <c r="AG25" i="1"/>
  <c r="AF25" i="1" a="1"/>
  <c r="AF25" i="1"/>
  <c r="AB25" i="1"/>
  <c r="I25" i="1"/>
  <c r="G25" i="1" a="1"/>
  <c r="G25" i="1"/>
  <c r="F25" i="1" s="1"/>
  <c r="AG24" i="1" a="1"/>
  <c r="AG24" i="1"/>
  <c r="AF24" i="1" a="1"/>
  <c r="AF24" i="1"/>
  <c r="AB24" i="1"/>
  <c r="I24" i="1"/>
  <c r="G24" i="1" a="1"/>
  <c r="G24" i="1"/>
  <c r="F24" i="1" s="1"/>
  <c r="AG23" i="1" a="1"/>
  <c r="AG23" i="1"/>
  <c r="AF23" i="1" a="1"/>
  <c r="AF23" i="1"/>
  <c r="AB23" i="1"/>
  <c r="I23" i="1"/>
  <c r="G23" i="1" a="1"/>
  <c r="G23" i="1"/>
  <c r="F23" i="1" s="1"/>
  <c r="AG22" i="1" a="1"/>
  <c r="AG22" i="1"/>
  <c r="AF22" i="1" a="1"/>
  <c r="AF22" i="1"/>
  <c r="AB22" i="1"/>
  <c r="I22" i="1"/>
  <c r="G22" i="1" a="1"/>
  <c r="G22" i="1"/>
  <c r="F22" i="1" s="1"/>
  <c r="AG21" i="1" a="1"/>
  <c r="AG21" i="1"/>
  <c r="AF21" i="1" a="1"/>
  <c r="AF21" i="1"/>
  <c r="AB21" i="1"/>
  <c r="I21" i="1"/>
  <c r="G21" i="1" a="1"/>
  <c r="G21" i="1"/>
  <c r="F21" i="1" s="1"/>
  <c r="AG20" i="1" a="1"/>
  <c r="AG20" i="1"/>
  <c r="AF20" i="1" a="1"/>
  <c r="AF20" i="1"/>
  <c r="AB20" i="1"/>
  <c r="I20" i="1"/>
  <c r="G20" i="1" a="1"/>
  <c r="G20" i="1"/>
  <c r="F20" i="1" s="1"/>
  <c r="AG19" i="1" a="1"/>
  <c r="AG19" i="1"/>
  <c r="AF19" i="1" a="1"/>
  <c r="AF19" i="1"/>
  <c r="AB19" i="1"/>
  <c r="I19" i="1"/>
  <c r="G19" i="1" a="1"/>
  <c r="G19" i="1"/>
  <c r="F19" i="1" s="1"/>
  <c r="AG18" i="1" a="1"/>
  <c r="AG18" i="1"/>
  <c r="AF18" i="1" a="1"/>
  <c r="AF18" i="1"/>
  <c r="AB18" i="1"/>
  <c r="I18" i="1"/>
  <c r="G18" i="1" a="1"/>
  <c r="G18" i="1"/>
  <c r="F18" i="1" s="1"/>
  <c r="AG17" i="1" a="1"/>
  <c r="AG17" i="1"/>
  <c r="AF17" i="1" a="1"/>
  <c r="AF17" i="1"/>
  <c r="AB17" i="1"/>
  <c r="I17" i="1"/>
  <c r="G17" i="1" a="1"/>
  <c r="G17" i="1"/>
  <c r="F17" i="1" s="1"/>
  <c r="AG16" i="1" a="1"/>
  <c r="AG16" i="1"/>
  <c r="AF16" i="1" a="1"/>
  <c r="AF16" i="1"/>
  <c r="AB16" i="1"/>
  <c r="I16" i="1"/>
  <c r="G16" i="1" a="1"/>
  <c r="G16" i="1"/>
  <c r="F16" i="1" s="1"/>
  <c r="AG15" i="1" a="1"/>
  <c r="AG15" i="1"/>
  <c r="AF15" i="1" a="1"/>
  <c r="AF15" i="1"/>
  <c r="AB15" i="1"/>
  <c r="I15" i="1"/>
  <c r="G15" i="1" a="1"/>
  <c r="G15" i="1"/>
  <c r="F15" i="1" s="1"/>
  <c r="AG14" i="1" a="1"/>
  <c r="AG14" i="1"/>
  <c r="AF14" i="1" a="1"/>
  <c r="AF14" i="1"/>
  <c r="AB14" i="1"/>
  <c r="I14" i="1"/>
  <c r="G14" i="1" a="1"/>
  <c r="G14" i="1"/>
  <c r="F14" i="1" s="1"/>
  <c r="AG13" i="1" a="1"/>
  <c r="AG13" i="1"/>
  <c r="AF13" i="1" a="1"/>
  <c r="AF13" i="1"/>
  <c r="AB13" i="1"/>
  <c r="I13" i="1"/>
  <c r="G13" i="1" a="1"/>
  <c r="G13" i="1"/>
  <c r="F13" i="1" s="1"/>
  <c r="AG12" i="1" a="1"/>
  <c r="AG12" i="1"/>
  <c r="AF12" i="1" a="1"/>
  <c r="AF12" i="1"/>
  <c r="AB12" i="1"/>
  <c r="I12" i="1"/>
  <c r="G12" i="1" a="1"/>
  <c r="G12" i="1"/>
  <c r="F12" i="1" s="1"/>
  <c r="AG11" i="1" a="1"/>
  <c r="AG11" i="1"/>
  <c r="AF11" i="1" a="1"/>
  <c r="AF11" i="1"/>
  <c r="AB11" i="1"/>
  <c r="I11" i="1"/>
  <c r="G11" i="1" a="1"/>
  <c r="G11" i="1"/>
  <c r="F11" i="1" s="1"/>
  <c r="AG10" i="1" a="1"/>
  <c r="AG10" i="1"/>
  <c r="AF10" i="1" a="1"/>
  <c r="AF10" i="1"/>
  <c r="AB10" i="1"/>
  <c r="I10" i="1"/>
  <c r="G10" i="1" a="1"/>
  <c r="G10" i="1"/>
  <c r="F10" i="1" s="1"/>
  <c r="AG9" i="1" a="1"/>
  <c r="AG9" i="1"/>
  <c r="AF9" i="1" a="1"/>
  <c r="AF9" i="1"/>
  <c r="AB9" i="1"/>
  <c r="I9" i="1"/>
  <c r="G9" i="1" a="1"/>
  <c r="G9" i="1"/>
  <c r="F9" i="1" s="1"/>
  <c r="AG8" i="1" a="1"/>
  <c r="AG8" i="1"/>
  <c r="AF8" i="1" a="1"/>
  <c r="AF8" i="1"/>
  <c r="AB8" i="1"/>
  <c r="I8" i="1"/>
  <c r="G8" i="1" a="1"/>
  <c r="G8" i="1"/>
  <c r="F8" i="1" s="1"/>
  <c r="AG7" i="1" a="1"/>
  <c r="AG7" i="1"/>
  <c r="AF7" i="1" a="1"/>
  <c r="AF7" i="1"/>
  <c r="AB7" i="1"/>
  <c r="I7" i="1"/>
  <c r="G7" i="1" a="1"/>
  <c r="G7" i="1"/>
  <c r="F7" i="1" s="1"/>
  <c r="AG6" i="1" a="1"/>
  <c r="AG6" i="1"/>
  <c r="AF6" i="1" a="1"/>
  <c r="AF6" i="1"/>
  <c r="AB6" i="1"/>
  <c r="I6" i="1"/>
  <c r="G6" i="1" a="1"/>
  <c r="G6" i="1"/>
  <c r="F6" i="1" s="1"/>
  <c r="AG5" i="1" a="1"/>
  <c r="AG5" i="1"/>
  <c r="AF5" i="1" a="1"/>
  <c r="AF5" i="1"/>
  <c r="AB5" i="1"/>
  <c r="I5" i="1"/>
  <c r="G5" i="1" a="1"/>
  <c r="G5" i="1"/>
  <c r="F5" i="1" s="1"/>
  <c r="AG4" i="1" a="1"/>
  <c r="AG4" i="1"/>
  <c r="AF4" i="1" a="1"/>
  <c r="AF4" i="1"/>
  <c r="AB4" i="1"/>
  <c r="I4" i="1"/>
  <c r="G4" i="1" a="1"/>
  <c r="G4" i="1"/>
  <c r="F4" i="1" s="1"/>
  <c r="AG3" i="1" a="1"/>
  <c r="AG3" i="1"/>
  <c r="AF3" i="1" a="1"/>
  <c r="AF3" i="1"/>
  <c r="AB3" i="1"/>
  <c r="I3" i="1"/>
  <c r="G3" i="1" a="1"/>
  <c r="G3" i="1"/>
  <c r="F3" i="1" s="1"/>
  <c r="AG2" i="1" a="1"/>
  <c r="AG2" i="1"/>
  <c r="AF2" i="1" a="1"/>
  <c r="AF2" i="1"/>
  <c r="AB2" i="1"/>
  <c r="I2" i="1"/>
  <c r="G2" i="1" a="1"/>
  <c r="G2" i="1"/>
  <c r="F2" i="1" s="1"/>
  <c r="F149" i="1" l="1"/>
  <c r="F152" i="1"/>
  <c r="F158" i="1"/>
  <c r="F161" i="1"/>
  <c r="F164" i="1"/>
  <c r="F167" i="1"/>
  <c r="F170" i="1"/>
  <c r="F173" i="1"/>
  <c r="F176" i="1"/>
  <c r="F179" i="1"/>
  <c r="F40" i="1"/>
  <c r="F42" i="1"/>
  <c r="F44" i="1"/>
  <c r="F46" i="1"/>
  <c r="F48" i="1"/>
  <c r="F50" i="1"/>
  <c r="F52" i="1"/>
  <c r="F55" i="1"/>
  <c r="F58" i="1"/>
  <c r="F61" i="1"/>
  <c r="F64" i="1"/>
  <c r="F67" i="1"/>
  <c r="F72" i="1"/>
  <c r="F75" i="1"/>
  <c r="F78" i="1"/>
  <c r="F81" i="1"/>
  <c r="F84" i="1"/>
  <c r="F87" i="1"/>
  <c r="F90" i="1"/>
  <c r="F93" i="1"/>
  <c r="F96" i="1"/>
  <c r="F99" i="1"/>
  <c r="F102" i="1"/>
  <c r="F105" i="1"/>
  <c r="F108" i="1"/>
  <c r="F111" i="1"/>
  <c r="F114" i="1"/>
  <c r="F117" i="1"/>
  <c r="F120" i="1"/>
  <c r="F137" i="1"/>
  <c r="F151" i="1"/>
  <c r="F154" i="1"/>
  <c r="F157" i="1"/>
  <c r="F160" i="1"/>
  <c r="F163" i="1"/>
  <c r="F166" i="1"/>
  <c r="F169" i="1"/>
  <c r="F172" i="1"/>
  <c r="F175" i="1"/>
  <c r="F178" i="1"/>
  <c r="F54" i="1"/>
  <c r="F57" i="1"/>
  <c r="F60" i="1"/>
  <c r="F63" i="1"/>
  <c r="F66" i="1"/>
  <c r="F69" i="1"/>
  <c r="F150" i="1"/>
  <c r="F153" i="1"/>
  <c r="F156" i="1"/>
  <c r="F159" i="1"/>
  <c r="F162" i="1"/>
  <c r="F165" i="1"/>
  <c r="F168" i="1"/>
  <c r="F171" i="1"/>
  <c r="F174" i="1"/>
  <c r="F177" i="1"/>
  <c r="AH180" i="1"/>
  <c r="F180" i="1"/>
  <c r="F53" i="1"/>
  <c r="F56" i="1"/>
  <c r="F59" i="1"/>
  <c r="F62" i="1"/>
  <c r="F65" i="1"/>
  <c r="F68" i="1"/>
  <c r="F73" i="1"/>
  <c r="F76" i="1"/>
  <c r="F79" i="1"/>
  <c r="F82" i="1"/>
  <c r="F85" i="1"/>
  <c r="F88" i="1"/>
  <c r="F91" i="1"/>
  <c r="F94" i="1"/>
  <c r="F97" i="1"/>
  <c r="F100" i="1"/>
  <c r="F103" i="1"/>
  <c r="F106" i="1"/>
  <c r="F109" i="1"/>
  <c r="F112" i="1"/>
  <c r="G2" i="7"/>
  <c r="F2" i="7" s="1"/>
  <c r="AG2" i="7"/>
  <c r="G4" i="7"/>
  <c r="AG4" i="7"/>
  <c r="AG11" i="4"/>
  <c r="G13" i="4"/>
  <c r="F13" i="4" s="1"/>
  <c r="AG13" i="4"/>
  <c r="G15" i="4"/>
  <c r="AG15" i="4"/>
  <c r="G2" i="5"/>
  <c r="F2" i="5" s="1"/>
  <c r="AG2" i="5"/>
  <c r="AF3" i="7"/>
  <c r="AF5" i="7"/>
  <c r="AF12" i="4"/>
  <c r="AF14" i="4"/>
  <c r="AF16" i="4"/>
  <c r="AF3" i="5"/>
  <c r="AF2" i="6"/>
  <c r="F12" i="4"/>
  <c r="G3" i="7"/>
  <c r="AG3" i="7"/>
  <c r="G5" i="7"/>
  <c r="AG5" i="7"/>
  <c r="G14" i="4"/>
  <c r="AG14" i="4"/>
  <c r="G16" i="4"/>
  <c r="AG16" i="4"/>
  <c r="G3" i="5"/>
  <c r="F3" i="5" s="1"/>
  <c r="AG3" i="5"/>
  <c r="G2" i="6"/>
  <c r="F2" i="6" s="1"/>
  <c r="AG2" i="6"/>
  <c r="AF2" i="7"/>
  <c r="AH3" i="7" l="1"/>
  <c r="F3" i="7"/>
  <c r="AH15" i="4"/>
  <c r="F15" i="4"/>
  <c r="AH16" i="4"/>
  <c r="F16" i="4"/>
  <c r="AH14" i="4"/>
  <c r="F14" i="4"/>
  <c r="F5" i="7"/>
  <c r="AH5" i="7"/>
  <c r="AH4" i="7"/>
  <c r="F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<sst xmlns="http://schemas.openxmlformats.org/spreadsheetml/2006/main" count="39148" uniqueCount="1447">
  <si>
    <t>CUSTOMER NAME</t>
  </si>
  <si>
    <t>CONTACT NUM</t>
  </si>
  <si>
    <t>Email</t>
  </si>
  <si>
    <t>ADDRESS (must match CES email)</t>
  </si>
  <si>
    <t>ENTER MANUALLY</t>
  </si>
  <si>
    <t>STREET ADDRESS (MAYBE FOR CES APP)</t>
  </si>
  <si>
    <t>SUBURB</t>
  </si>
  <si>
    <t>STATE</t>
  </si>
  <si>
    <t>POSTCODE</t>
  </si>
  <si>
    <t>SOLAR PV</t>
  </si>
  <si>
    <t>METER</t>
  </si>
  <si>
    <t>WIRING / AC</t>
  </si>
  <si>
    <t>H&amp;C UPGRADE</t>
  </si>
  <si>
    <t>BATTERY BACK UP</t>
  </si>
  <si>
    <t>WORK DESC</t>
  </si>
  <si>
    <t>MAX DEMAND</t>
  </si>
  <si>
    <t>MAIN CAP</t>
  </si>
  <si>
    <t>PROP USE</t>
  </si>
  <si>
    <t>PRESCRIBED WORK</t>
  </si>
  <si>
    <t>NON-PRESCRIBED WORK</t>
  </si>
  <si>
    <t>FAILED PREV</t>
  </si>
  <si>
    <t>DECLARATION</t>
  </si>
  <si>
    <t>DATE</t>
  </si>
  <si>
    <t>STAGE (1-CES Application, 2-Process Emails,3-Create EWR Document,4-Process Energy Aussie,5-Completed)</t>
  </si>
  <si>
    <t>Summary-24</t>
  </si>
  <si>
    <t>Build Type-25</t>
  </si>
  <si>
    <t>Connection Type-26</t>
  </si>
  <si>
    <t xml:space="preserve">LOT NUM </t>
  </si>
  <si>
    <t>Plan of Sub Division-28</t>
  </si>
  <si>
    <t>site-flat-29</t>
  </si>
  <si>
    <t>Street Name-30</t>
  </si>
  <si>
    <t>Street Name -31</t>
  </si>
  <si>
    <t>Street Type-32</t>
  </si>
  <si>
    <t>SUBURB-33</t>
  </si>
  <si>
    <t>Post Code-34</t>
  </si>
  <si>
    <t>State-35</t>
  </si>
  <si>
    <t>Site supervisor-36</t>
  </si>
  <si>
    <t>Requestor37</t>
  </si>
  <si>
    <t>Attachment1-38(Filled by the bot)</t>
  </si>
  <si>
    <t>Attachment2-39(Filled by the bot)</t>
  </si>
  <si>
    <t>CES No-40(Filled by the bot)</t>
  </si>
  <si>
    <t>Assign Inspector ID(42)</t>
  </si>
  <si>
    <t>Urbanedge Homes</t>
  </si>
  <si>
    <t>inspections@urbanedgebg.com.au</t>
  </si>
  <si>
    <t>LOT 1905 LEGRANGE CRES FRASER RISE VIC 3336</t>
  </si>
  <si>
    <t>VIC</t>
  </si>
  <si>
    <t>NO</t>
  </si>
  <si>
    <t>UG MAINS, SWITCHBOARD, EARTHING</t>
  </si>
  <si>
    <t>Domestic</t>
  </si>
  <si>
    <t>CONSUMER MAINS</t>
  </si>
  <si>
    <t>No</t>
  </si>
  <si>
    <t>TODAY</t>
  </si>
  <si>
    <t>Lot 1905 Legrange Cres Fraser Rise</t>
  </si>
  <si>
    <t>Contract/Spec Home</t>
  </si>
  <si>
    <t>Dual Fuel</t>
  </si>
  <si>
    <t>Fraser Rise</t>
  </si>
  <si>
    <t>Refer to paperwork</t>
  </si>
  <si>
    <t>Please select if available</t>
  </si>
  <si>
    <t>I980162</t>
  </si>
  <si>
    <t>LOT 1137 STUDLEY ST WEIR VIEWS VIC 3338</t>
  </si>
  <si>
    <t>Lot 1137 Studley St Weir Views</t>
  </si>
  <si>
    <t>Weir Views</t>
  </si>
  <si>
    <t>C:\RPA Docs\P1005733555.pdf</t>
  </si>
  <si>
    <t>C:\RPA Docs\EWR_P1005733555.pdf</t>
  </si>
  <si>
    <t>P1005733555</t>
  </si>
  <si>
    <t>LOT 445 HERTALI ST TRUGANINA VIC 3029</t>
  </si>
  <si>
    <t>Lot 445 Hertali St Truganina</t>
  </si>
  <si>
    <t>Truganina</t>
  </si>
  <si>
    <t>C:\RPA Docs\P1005733582.pdf</t>
  </si>
  <si>
    <t>C:\RPA Docs\EWR_P1005733582.pdf</t>
  </si>
  <si>
    <t>P1005733582</t>
  </si>
  <si>
    <t>LOT 99 VIGNETTE RD DIGGERS REST VIC 3427</t>
  </si>
  <si>
    <t>Lot 99 Vignette Rd Diggers Rest</t>
  </si>
  <si>
    <t>Diggers Rest</t>
  </si>
  <si>
    <t>C:\RPA Docs\P1005733573.pdf</t>
  </si>
  <si>
    <t>C:\RPA Docs\EWR_P1005733573.pdf</t>
  </si>
  <si>
    <t>P1005733573</t>
  </si>
  <si>
    <t>LOT 1108 MODESTO DVE TARNEIT VIC 3029</t>
  </si>
  <si>
    <t xml:space="preserve">Lot 1108 Modesto Dve Tarneit </t>
  </si>
  <si>
    <t>Tarneit</t>
  </si>
  <si>
    <t>C:\RPA Docs\P1005852133.pdf</t>
  </si>
  <si>
    <t>C:\RPA Docs\EWR_P1005852133.pdf</t>
  </si>
  <si>
    <t>P1005852133</t>
  </si>
  <si>
    <t>LOT 617 YEOMAN ST MELTON SOUTH VIC 3338</t>
  </si>
  <si>
    <t>LOT 603 SCORPIO CRES TRUGANIA VIC 3029</t>
  </si>
  <si>
    <t>LOT 538 ELLIMATTA RD MAMBOURIN VIC 3024</t>
  </si>
  <si>
    <t>Lot 538 Ellimatta Rd Mambourin</t>
  </si>
  <si>
    <t>Mambourin</t>
  </si>
  <si>
    <t>C:\RPA Docs\P1005733564.pdf</t>
  </si>
  <si>
    <t>C:\RPA Docs\EWR_P1005733564.pdf</t>
  </si>
  <si>
    <t>P1005733564</t>
  </si>
  <si>
    <t>LOT 1595 MORNINGTON AVE TARNEIT VIC 3029</t>
  </si>
  <si>
    <t>Lot 1595 Mornington Ave Tarneit</t>
  </si>
  <si>
    <t>C:\RPA Docs\P1005971854.pdf</t>
  </si>
  <si>
    <t>C:\RPA Docs\EWR_P1005971854.pdf</t>
  </si>
  <si>
    <t>P1005971854</t>
  </si>
  <si>
    <t>LOT 3782 CLEAR DVE TARNEIT VIC 3029</t>
  </si>
  <si>
    <t>Lot 3782 Clear Dve Tarneit</t>
  </si>
  <si>
    <t>C:\RPA Docs\P1005971836.pdf</t>
  </si>
  <si>
    <t>C:\RPA Docs\EWR_P1005971836.pdf</t>
  </si>
  <si>
    <t>P1005971836</t>
  </si>
  <si>
    <t>LOT 2618 ANNA RD FRASER RISE VIC 3336</t>
  </si>
  <si>
    <t>Lot 2618 Anna Rd Fraser Rise</t>
  </si>
  <si>
    <t>C:\RPA Docs\P1005971827.pdf</t>
  </si>
  <si>
    <t>C:\RPA Docs\EWR_P1005971827.pdf</t>
  </si>
  <si>
    <t>P1005971827</t>
  </si>
  <si>
    <t>LOT 1028 GREENPOINT DVE ROCKBANK VIC 3335</t>
  </si>
  <si>
    <t>Lot 1028 Greenpoint Dve</t>
  </si>
  <si>
    <t>Rockbank</t>
  </si>
  <si>
    <t>C:\RPA Docs\P1005971809.pdf</t>
  </si>
  <si>
    <t>C:\RPA Docs\EWR_P1005971809.pdf</t>
  </si>
  <si>
    <t>P1005971809</t>
  </si>
  <si>
    <t>LOT 2115 HOUDINI DVE TARNEIT VIC 3029</t>
  </si>
  <si>
    <t>Lot 2115 Houdini Dve</t>
  </si>
  <si>
    <t>C:\RPA Docs\P1005971766.pdf</t>
  </si>
  <si>
    <t>C:\RPA Docs\EWR_P1005971766.pdf</t>
  </si>
  <si>
    <t>P1005971766</t>
  </si>
  <si>
    <t>LOT 4520 FOLD CCT BONNIE BROOK VIC 3335</t>
  </si>
  <si>
    <t>Lot 4520 Fold Cct</t>
  </si>
  <si>
    <t>Bonnie Brook</t>
  </si>
  <si>
    <t>C:\RPA Docs\P1005971748.pdf</t>
  </si>
  <si>
    <t>C:\RPA Docs\EWR_P1005971748.pdf</t>
  </si>
  <si>
    <t>P1005971748</t>
  </si>
  <si>
    <t>LOT 3311 LAWFORD ST TRUGANINA VIC 3029</t>
  </si>
  <si>
    <t>Lot 3311 lawford St</t>
  </si>
  <si>
    <t>C:\RPA Docs\P1005971720.pdf</t>
  </si>
  <si>
    <t>C:\RPA Docs\EWR_P1005971720.pdf</t>
  </si>
  <si>
    <t>P1005971720</t>
  </si>
  <si>
    <t>LOT 603 ENRICA DVE MELTON SOUTH VIC 3338</t>
  </si>
  <si>
    <t xml:space="preserve"> </t>
  </si>
  <si>
    <t>Lot 603 Enrica Dve Melton South</t>
  </si>
  <si>
    <t>Melton South</t>
  </si>
  <si>
    <t>C:\RPA Docs\P1005971696.pdf</t>
  </si>
  <si>
    <t>C:\RPA Docs\EWR_P1005971696.pdf</t>
  </si>
  <si>
    <t>P1005971696</t>
  </si>
  <si>
    <t>LOT 617 SHADOW ST DEANSIDE VIC 3336</t>
  </si>
  <si>
    <t>Lot 617 Shadow St Deanside</t>
  </si>
  <si>
    <t>Deanside</t>
  </si>
  <si>
    <t>C:\RPA Docs\P1005971687.pdf</t>
  </si>
  <si>
    <t>C:\RPA Docs\EWR_P1005971687.pdf</t>
  </si>
  <si>
    <t>P1005971687</t>
  </si>
  <si>
    <t>LOT 3141 COFFEY ST TARNEIT VIC 3029</t>
  </si>
  <si>
    <t>Lot 3141 Coffey St Tarneit</t>
  </si>
  <si>
    <t>C:\RPA Docs\P1005969442.pdf</t>
  </si>
  <si>
    <t>C:\RPA Docs\EWR_P1005969442.pdf</t>
  </si>
  <si>
    <t>P1005969442</t>
  </si>
  <si>
    <t>LOT 2098 CLARA AVE TRUGANINA VIC 3029</t>
  </si>
  <si>
    <t>Lot 2098 Clara Ave Truganina</t>
  </si>
  <si>
    <t>C:\RPA Docs\P1005973807.pdf</t>
  </si>
  <si>
    <t>C:\RPA Docs\EWR_P1005973807.pdf</t>
  </si>
  <si>
    <t>P1005973807</t>
  </si>
  <si>
    <t>LOT 301 LIBRARY RD MAMBOURIN VIC 3024</t>
  </si>
  <si>
    <t>Lot 301 Library Rd Mambourin</t>
  </si>
  <si>
    <t>C:\RPA Docs\P1005971669.pdf</t>
  </si>
  <si>
    <t>C:\RPA Docs\EWR_P1005971669.pdf</t>
  </si>
  <si>
    <t>P1005971669</t>
  </si>
  <si>
    <t>LOT 1308 WELDON ST TARNEIT VIC 3029</t>
  </si>
  <si>
    <t>Lot 1308 Weldon St Tarneit</t>
  </si>
  <si>
    <t>C:\RPA Docs\P1005971614.pdf</t>
  </si>
  <si>
    <t>C:\RPA Docs\EWR_P1005971614.pdf</t>
  </si>
  <si>
    <t>P1005971614</t>
  </si>
  <si>
    <t>Lot 617 Yeoman St Melton South</t>
  </si>
  <si>
    <t>C:\RPA Docs\P1005852151.pdf</t>
  </si>
  <si>
    <t>C:\RPA Docs\EWR_P1005852151.pdf</t>
  </si>
  <si>
    <t>P1005852151</t>
  </si>
  <si>
    <t>LOT 603 SCORPIO CRES TRUGANINA VIC 3029</t>
  </si>
  <si>
    <t>Lot 603 Scorpio Cres Truganina</t>
  </si>
  <si>
    <t>C:\RPA Docs\P1005852160.pdf</t>
  </si>
  <si>
    <t>C:\RPA Docs\EWR_P1005852160.pdf</t>
  </si>
  <si>
    <t>P1005852160</t>
  </si>
  <si>
    <t>LOT 245 CHERISH DVE TARNEIT VIC 3029</t>
  </si>
  <si>
    <t>Lot 245 Cherish Dve Tarneit</t>
  </si>
  <si>
    <t>C:\RPA Docs\P1005972400.pdf</t>
  </si>
  <si>
    <t>C:\RPA Docs\EWR_P1005972400.pdf</t>
  </si>
  <si>
    <t>P1005972400</t>
  </si>
  <si>
    <t>LOT 3200 ASPIRE ST TARNEIT VIC 3029</t>
  </si>
  <si>
    <t>Lot 3200 Aspire St Tarneit</t>
  </si>
  <si>
    <t>C:\RPA Docs\P1005972367.pdf</t>
  </si>
  <si>
    <t>C:\RPA Docs\EWR_P1005972367.pdf</t>
  </si>
  <si>
    <t>P1005972367</t>
  </si>
  <si>
    <t>LOT 259 PETUNIA WAY FRASER RISE VIC 3336</t>
  </si>
  <si>
    <t>Lot 259 Petunia Way Fraser Rise</t>
  </si>
  <si>
    <t>C:\RPA Docs\P1005972321.pdf</t>
  </si>
  <si>
    <t>C:\RPA Docs\EWR_P1005972321.pdf</t>
  </si>
  <si>
    <t>P1005972321</t>
  </si>
  <si>
    <t>LOT 4616 FAULKS ST BONNIE BROOK VIC 3335</t>
  </si>
  <si>
    <t>Lot 4616 Faulks St Bonnie Brook</t>
  </si>
  <si>
    <t>C:\RPA Docs\P1005972279.pdf</t>
  </si>
  <si>
    <t>C:\RPA Docs\EWR_P1005972279.pdf</t>
  </si>
  <si>
    <t>P1005972279</t>
  </si>
  <si>
    <t>LOT 410 MERAPI GVE TRUGANINA VIC 3029</t>
  </si>
  <si>
    <t>Lot 410 Merapi Gve Truganina</t>
  </si>
  <si>
    <t>C:\RPA Docs\P1005971872.pdf</t>
  </si>
  <si>
    <t>C:\RPA Docs\EWR_P1005971872.pdf</t>
  </si>
  <si>
    <t>P1005971872</t>
  </si>
  <si>
    <t>LOT 3199 ASPIRE ST TARNEIT VIC 3029</t>
  </si>
  <si>
    <t>Lot 3199 Aspire St Tarneit</t>
  </si>
  <si>
    <t>C:\RPA Docs\P1005972172.pdf</t>
  </si>
  <si>
    <t>C:\RPA Docs\EWR_P1005972172.pdf</t>
  </si>
  <si>
    <t>P1005972172</t>
  </si>
  <si>
    <t>LOT 1317 KIRKHAM DVE THORNHILL PARK VIC 3335</t>
  </si>
  <si>
    <t>Lot 1317 Kirkham Dve Thornhill Park</t>
  </si>
  <si>
    <t>Thornhill Park</t>
  </si>
  <si>
    <t>C:\RPA Docs\P1005972109.pdf</t>
  </si>
  <si>
    <t>C:\RPA Docs\EWR_P1005972109.pdf</t>
  </si>
  <si>
    <t>P1005972109</t>
  </si>
  <si>
    <t>LOT 1605 DUBLIN ST TARNEIT VIC 3029</t>
  </si>
  <si>
    <t>Lot 1605 Dublin St Tarneit</t>
  </si>
  <si>
    <t>C:\RPA Docs\P1005972093.pdf</t>
  </si>
  <si>
    <t>C:\RPA Docs\EWR_P1005972093.pdf</t>
  </si>
  <si>
    <t>P1005972093</t>
  </si>
  <si>
    <t>LOT 6876 TOWNLEY BLVD WERRIBEE VIC 3030</t>
  </si>
  <si>
    <t>Lot 6876 Townley Blvd Werribee</t>
  </si>
  <si>
    <t>Werribee</t>
  </si>
  <si>
    <t>C:\RPA Docs\P1005972215.pdf</t>
  </si>
  <si>
    <t>C:\RPA Docs\EWR_P1005972215.pdf</t>
  </si>
  <si>
    <t>P1005972215</t>
  </si>
  <si>
    <t>LOT 2925 MADISONS AVE DIGGERS REST VIC 3427</t>
  </si>
  <si>
    <t>Lot 2925 Madisons Ave Diggers Rest2925</t>
  </si>
  <si>
    <t>C:\RPA Docs\P1005972075.pdf</t>
  </si>
  <si>
    <t>C:\RPA Docs\EWR_P1005972075.pdf</t>
  </si>
  <si>
    <t>P1005972075</t>
  </si>
  <si>
    <t>LOT 248 CHERISH ST FRASER RISE VIC 3336</t>
  </si>
  <si>
    <t>LOT 248 Cherish St Fraser Rise</t>
  </si>
  <si>
    <t>C:\RPA Docs\P1005972039.pdf</t>
  </si>
  <si>
    <t>C:\RPA Docs\EWR_P1005972039.pdf</t>
  </si>
  <si>
    <t>P1005972039</t>
  </si>
  <si>
    <t>LOT 2513 BARON RD THORNHILL PARK VIC 3335</t>
  </si>
  <si>
    <t>Lot 2513 Baron Rd Thornhill Park</t>
  </si>
  <si>
    <t>C:\RPA Docs\P1005972020.pdf</t>
  </si>
  <si>
    <t>C:\RPA Docs\EWR_P1005972020.pdf</t>
  </si>
  <si>
    <t>P1005972020</t>
  </si>
  <si>
    <t>LOT 1018 APORTA AVE TARNEIT VIC 3029</t>
  </si>
  <si>
    <t>Lot 1018 Aporta Ave Tarneit</t>
  </si>
  <si>
    <t>C:\RPA Docs\P1005971906.pdf</t>
  </si>
  <si>
    <t>C:\RPA Docs\EWR_P1005971906.pdf</t>
  </si>
  <si>
    <t>P1005971906</t>
  </si>
  <si>
    <t>LOT 1315 STILO CRES TRUGANINA VIC 3029</t>
  </si>
  <si>
    <t>Lot 1315 Stilo Cres Truganina</t>
  </si>
  <si>
    <t>C:\RPA Docs\P1005974587.pdf</t>
  </si>
  <si>
    <t>C:\RPA Docs\EWR_P1005974587.pdf</t>
  </si>
  <si>
    <t>P1005974587</t>
  </si>
  <si>
    <t>LOT 518 GROWTH DVE WEIR VIEWS VIC 3338</t>
  </si>
  <si>
    <t>Lot 518 Growth Dve Weir Views</t>
  </si>
  <si>
    <t>C:\RPA Docs\P1005974532.pdf</t>
  </si>
  <si>
    <t>C:\RPA Docs\EWR_P1005974532.pdf</t>
  </si>
  <si>
    <t>P1005974532</t>
  </si>
  <si>
    <t>LOT 5079 GINGERA ST TRUGANINA VIC 3029</t>
  </si>
  <si>
    <t>Lot 5079 Gingera St Truganina</t>
  </si>
  <si>
    <t>C:\RPA Docs\P1005974408.pdf</t>
  </si>
  <si>
    <t>C:\RPA Docs\EWR_P1005974408.pdf</t>
  </si>
  <si>
    <t>P1005974408</t>
  </si>
  <si>
    <t>LOT 2866 LIBERATION CCT WERRIBEE VIC 3030</t>
  </si>
  <si>
    <t>Lot 2866 Liberation Cct Werribee</t>
  </si>
  <si>
    <t>C:\RPA Docs\P1005974347.pdf</t>
  </si>
  <si>
    <t>C:\RPA Docs\EWR_P1005974347.pdf</t>
  </si>
  <si>
    <t>P1005974347</t>
  </si>
  <si>
    <t>LOT 846 ONEGAR ST TARNEIT VIC 3029</t>
  </si>
  <si>
    <t xml:space="preserve">LOT 846 ONEGAR ST TARNEIT </t>
  </si>
  <si>
    <t>C:\RPA Docs\P1005974310.pdf</t>
  </si>
  <si>
    <t>C:\RPA Docs\EWR_P1005974310.pdf</t>
  </si>
  <si>
    <t>P1005974310</t>
  </si>
  <si>
    <t>LOT 1132 CINNAMARA CCT TARNEIT VIC 3029</t>
  </si>
  <si>
    <t>LOT 1132 CINNAMARA CCT</t>
  </si>
  <si>
    <t>C:\RPA Docs\P1005974268.pdf</t>
  </si>
  <si>
    <t>C:\RPA Docs\EWR_P1005974268.pdf</t>
  </si>
  <si>
    <t>P1005974268</t>
  </si>
  <si>
    <t>LOT 813 HEIDELBERG ST MAMBOURIN VIC 3024</t>
  </si>
  <si>
    <t>LOT 813 HEIDELBERG ST MAMBOURIN</t>
  </si>
  <si>
    <t>MAMBOURIN</t>
  </si>
  <si>
    <t>C:\RPA Docs\P1005974091.pdf</t>
  </si>
  <si>
    <t>C:\RPA Docs\EWR_P1005974091.pdf</t>
  </si>
  <si>
    <t>P1005974091</t>
  </si>
  <si>
    <t>LOT 1012 DOOLANS ST WEIR VIEWS VIC 3338</t>
  </si>
  <si>
    <t>Lot 1012 Doolans St Weir Views</t>
  </si>
  <si>
    <t>C:\RPA Docs\P1005973922.pdf</t>
  </si>
  <si>
    <t>C:\RPA Docs\EWR_P1005973922.pdf</t>
  </si>
  <si>
    <t>P1005973922</t>
  </si>
  <si>
    <t>LOT 2401 COLDSTREAM AVE WERRIBEE VIC 3030</t>
  </si>
  <si>
    <t xml:space="preserve">Lot 2401 Coldstream Ave Werribee  </t>
  </si>
  <si>
    <t>C:\RPA Docs\P1005972826.pdf</t>
  </si>
  <si>
    <t>C:\RPA Docs\EWR_P1005972826.pdf</t>
  </si>
  <si>
    <t>P1005972826</t>
  </si>
  <si>
    <t>LOT 2709 BAXTERPARK DVE THORNHILL PARK VIC 3335</t>
  </si>
  <si>
    <t>LOT 2709 BAXTERPARK DVE THORNHILL PARK</t>
  </si>
  <si>
    <t>C:\RPA Docs\P1005974037.pdf</t>
  </si>
  <si>
    <t>C:\RPA Docs\EWR_P1005974037.pdf</t>
  </si>
  <si>
    <t>P1005974037</t>
  </si>
  <si>
    <t>LOT 473 SOCIAL ST TARNEIT VIC 3029</t>
  </si>
  <si>
    <t>LOT 473 SOCIAL ST TARNEIT 3029</t>
  </si>
  <si>
    <t>C:\RPA Docs\P1005973904.pdf</t>
  </si>
  <si>
    <t>C:\RPA Docs\EWR_P1005973904.pdf</t>
  </si>
  <si>
    <t>P1005973904</t>
  </si>
  <si>
    <t>LOT 6221 ICONIC DVE TARNEIT VIC 3029</t>
  </si>
  <si>
    <t>LOT 6221 ICONIC DVE TARNEIT  3029</t>
  </si>
  <si>
    <t>C:\RPA Docs\P1005973861.pdf</t>
  </si>
  <si>
    <t>C:\RPA Docs\EWR_P1005973861.pdf</t>
  </si>
  <si>
    <t>P1005973861</t>
  </si>
  <si>
    <t>LOT 1660 CANADIAN AVE WERRIBEE VIC 3030</t>
  </si>
  <si>
    <t>C:\RPA Docs\P1005973728.pdf</t>
  </si>
  <si>
    <t>C:\RPA Docs\EWR_P1005973728.pdf</t>
  </si>
  <si>
    <t>P1005973728</t>
  </si>
  <si>
    <t>LOT 2801 NEWMARKET RD WERRIBEE VIC 3030</t>
  </si>
  <si>
    <t>C:\RPA Docs\P1005973676.pdf</t>
  </si>
  <si>
    <t>C:\RPA Docs\EWR_P1005973676.pdf</t>
  </si>
  <si>
    <t>P1005973676</t>
  </si>
  <si>
    <t>LOT 1668 GOSFIELD DVE WERRIBEE VIC 3030</t>
  </si>
  <si>
    <t>C:\RPA Docs\P1005973612.pdf</t>
  </si>
  <si>
    <t>C:\RPA Docs\EWR_P1005973612.pdf</t>
  </si>
  <si>
    <t>P1005973612</t>
  </si>
  <si>
    <t>LOT 1439 ROEHAMPTON DVE STRATHTULLOH VIC 3338</t>
  </si>
  <si>
    <t>C:\RPA Docs\P1005973542.pdf</t>
  </si>
  <si>
    <t>C:\RPA Docs\EWR_P1005973542.pdf</t>
  </si>
  <si>
    <t>P1005973542</t>
  </si>
  <si>
    <t>LOT 3527 HEYFIELD DVE TRUGANINA VIC 3029</t>
  </si>
  <si>
    <t>C:\RPA Docs\P1005973481.pdf</t>
  </si>
  <si>
    <t>C:\RPA Docs\EWR_P1005973481.pdf</t>
  </si>
  <si>
    <t>P1005973481</t>
  </si>
  <si>
    <t>LOT 4006 BEARTOOTH RD TRUGANINA VIC 3029</t>
  </si>
  <si>
    <t>C:\RPA Docs\P1005973445.pdf</t>
  </si>
  <si>
    <t>C:\RPA Docs\EWR_P1005973445.pdf</t>
  </si>
  <si>
    <t>P1005973445</t>
  </si>
  <si>
    <t>LOT 3135 ELECTRA DVE WILLIAMS LANDING VIC 3027</t>
  </si>
  <si>
    <t>C:\RPA Docs\P1005973427.pdf</t>
  </si>
  <si>
    <t>C:\RPA Docs\EWR_P1005973427.pdf</t>
  </si>
  <si>
    <t>P1005973427</t>
  </si>
  <si>
    <t>LOT 3198 ASPIRE ST TARNEIT VIC 3029</t>
  </si>
  <si>
    <t>C:\RPA Docs\P1005973384.pdf</t>
  </si>
  <si>
    <t>C:\RPA Docs\EWR_P1005973384.pdf</t>
  </si>
  <si>
    <t>P1005973384</t>
  </si>
  <si>
    <t>Tick Homes</t>
  </si>
  <si>
    <t>LOT 5088 ROCHESTER CRES EYNESBURY VIC 3338</t>
  </si>
  <si>
    <t>C:\RPA Docs\P1005968577.pdf</t>
  </si>
  <si>
    <t>C:\RPA Docs\EWR_P1005968577.pdf</t>
  </si>
  <si>
    <t>P1005968577</t>
  </si>
  <si>
    <t>LOT 5093 COBRAM DVE EYNESBURY VIC 3338</t>
  </si>
  <si>
    <t>C:\RPA Docs\P1005968586.pdf</t>
  </si>
  <si>
    <t>C:\RPA Docs\EWR_P1005968586.pdf</t>
  </si>
  <si>
    <t>P1005968586</t>
  </si>
  <si>
    <t>LOT 301 CHARLES ST WALLAN VIC 3756</t>
  </si>
  <si>
    <t>C:\RPA Docs\P1005968568.pdf</t>
  </si>
  <si>
    <t>C:\RPA Docs\EWR_P1005968568.pdf</t>
  </si>
  <si>
    <t>P1005968568</t>
  </si>
  <si>
    <t>LOT 316 CHARLES ST WALLAN VIC 3756</t>
  </si>
  <si>
    <t>C:\RPA Docs\P1005968559.pdf</t>
  </si>
  <si>
    <t>C:\RPA Docs\EWR_P1005968559.pdf</t>
  </si>
  <si>
    <t>P1005968559</t>
  </si>
  <si>
    <t>LOT 5095 ALCANTARA BLVD WALLAN VIC 3756</t>
  </si>
  <si>
    <t>C:\RPA Docs\P1005968531.pdf</t>
  </si>
  <si>
    <t>C:\RPA Docs\EWR_P1005968531.pdf</t>
  </si>
  <si>
    <t>P1005968531</t>
  </si>
  <si>
    <t>LOT 5079 ROCHESTER CRES EYNESBURY VIC 3338</t>
  </si>
  <si>
    <t>C:\RPA Docs\P1005968452.pdf</t>
  </si>
  <si>
    <t>C:\RPA Docs\EWR_P1005968452.pdf</t>
  </si>
  <si>
    <t>P1005968452</t>
  </si>
  <si>
    <t>LOT 312 CHARLES ST WALLAN VIC 3756</t>
  </si>
  <si>
    <t>C:\RPA Docs\P1005968443.pdf</t>
  </si>
  <si>
    <t>C:\RPA Docs\EWR_P1005968443.pdf</t>
  </si>
  <si>
    <t>P1005968443</t>
  </si>
  <si>
    <t>LOT 205 FOXTAIL CCT WALLAN VIC 3756</t>
  </si>
  <si>
    <t>C:\RPA Docs\P1005968355.pdf</t>
  </si>
  <si>
    <t>C:\RPA Docs\EWR_P1005968355.pdf</t>
  </si>
  <si>
    <t>P1005968355</t>
  </si>
  <si>
    <t>LOT 11119 MONBULK WAY EYNESBURY VIC 3338</t>
  </si>
  <si>
    <t>C:\RPA Docs\P1005968382.pdf</t>
  </si>
  <si>
    <t>C:\RPA Docs\EWR_P1005968382.pdf</t>
  </si>
  <si>
    <t>P1005968382</t>
  </si>
  <si>
    <t>LOT 11064 WANDIN WAY EYNESBURY VIC 3338</t>
  </si>
  <si>
    <t>C:\RPA Docs\P1005968391.pdf</t>
  </si>
  <si>
    <t>C:\RPA Docs\EWR_P1005968391.pdf</t>
  </si>
  <si>
    <t>P1005968391</t>
  </si>
  <si>
    <t>LOT 5067 ROCHESTER CRES EYNESBURY VIC 3338</t>
  </si>
  <si>
    <t>C:\RPA Docs\P1005968416.pdf</t>
  </si>
  <si>
    <t>C:\RPA Docs\EWR_P1005968416.pdf</t>
  </si>
  <si>
    <t>P1005968416</t>
  </si>
  <si>
    <t>LOT 629 BATMAN CRES WALLAN VIC 3756</t>
  </si>
  <si>
    <t>C:\RPA Docs\P1005968425.pdf</t>
  </si>
  <si>
    <t>C:\RPA Docs\EWR_P1005968425.pdf</t>
  </si>
  <si>
    <t>P1005968425</t>
  </si>
  <si>
    <t>LOT 127 PORTOBELLO WAY FRASER RISE VIC 3336</t>
  </si>
  <si>
    <t>C:\RPA Docs\P1005968276.pdf</t>
  </si>
  <si>
    <t>C:\RPA Docs\EWR_P1005968276.pdf</t>
  </si>
  <si>
    <t>P1005968276</t>
  </si>
  <si>
    <t>LOT 209 FOXTAIL CCT WALLAN VIC 3756</t>
  </si>
  <si>
    <t>C:\RPA Docs\P1005968285.pdf</t>
  </si>
  <si>
    <t>C:\RPA Docs\EWR_P1005968285.pdf</t>
  </si>
  <si>
    <t>P1005968285</t>
  </si>
  <si>
    <t>LOT 215 BAKER ST FRASER RISE VIC 3336</t>
  </si>
  <si>
    <t>C:\RPA Docs\P1005968319.pdf</t>
  </si>
  <si>
    <t>C:\RPA Docs\EWR_P1005968319.pdf</t>
  </si>
  <si>
    <t>P1005968319</t>
  </si>
  <si>
    <t>LOT 120 SOLITAIRE WAY WALLAN VIC 3756</t>
  </si>
  <si>
    <t>C:\RPA Docs\P1005968328.pdf</t>
  </si>
  <si>
    <t>C:\RPA Docs\EWR_P1005968328.pdf</t>
  </si>
  <si>
    <t>P1005968328</t>
  </si>
  <si>
    <t>LOT 5078 ROCHESTER CRES EYNESBURY VIC 3338</t>
  </si>
  <si>
    <t>C:\RPA Docs\P1005968337.pdf</t>
  </si>
  <si>
    <t>C:\RPA Docs\EWR_P1005968337.pdf</t>
  </si>
  <si>
    <t>P1005968337</t>
  </si>
  <si>
    <t>LOT 436 PRINCES CCT WALLAN VIC 3756</t>
  </si>
  <si>
    <t>C:\RPA Docs\P1005968212.pdf</t>
  </si>
  <si>
    <t>C:\RPA Docs\EWR_P1005968212.pdf</t>
  </si>
  <si>
    <t>P1005968212</t>
  </si>
  <si>
    <t>LOT 219 HILLGATE GVE FRASER RISE VIC 3336</t>
  </si>
  <si>
    <t>C:\RPA Docs\P1005968221.pdf</t>
  </si>
  <si>
    <t>C:\RPA Docs\EWR_P1005968221.pdf</t>
  </si>
  <si>
    <t>P1005968221</t>
  </si>
  <si>
    <t>LOT 11132 GREENHILL RD EYNESBURY VIC 3338</t>
  </si>
  <si>
    <t>C:\RPA Docs\P1005968142.pdf</t>
  </si>
  <si>
    <t>C:\RPA Docs\EWR_P1005968142.pdf</t>
  </si>
  <si>
    <t>P1005968142</t>
  </si>
  <si>
    <t>LOT 142 EASTGATE ST FRASER RISE VIC 3336</t>
  </si>
  <si>
    <t>C:\RPA Docs\P1005968249.pdf</t>
  </si>
  <si>
    <t>C:\RPA Docs\EWR_P1005968249.pdf</t>
  </si>
  <si>
    <t>P1005968249</t>
  </si>
  <si>
    <t>LOT 139 EASTGATE ST FRASER RISE VIC 3336</t>
  </si>
  <si>
    <t>C:\RPA Docs\P1005968258.pdf</t>
  </si>
  <si>
    <t>C:\RPA Docs\EWR_P1005968258.pdf</t>
  </si>
  <si>
    <t>P1005968258</t>
  </si>
  <si>
    <t>LOT 202 FOXTAIL CCT WALLAN VIC 3756</t>
  </si>
  <si>
    <t>C:\RPA Docs\P1005968203.pdf</t>
  </si>
  <si>
    <t>C:\RPA Docs\EWR_P1005968203.pdf</t>
  </si>
  <si>
    <t>P1005968203</t>
  </si>
  <si>
    <t>LOT 4095 LAWLER RD EYNESBURY VIC 3338</t>
  </si>
  <si>
    <t>C:\RPA Docs\P1005968160.pdf</t>
  </si>
  <si>
    <t>C:\RPA Docs\EWR_P1005968160.pdf</t>
  </si>
  <si>
    <t>P1005968160</t>
  </si>
  <si>
    <t>LOT 423 PRINCES CCT WALLAN VIC 3756</t>
  </si>
  <si>
    <t>C:\RPA Docs\P1005968197.pdf</t>
  </si>
  <si>
    <t>C:\RPA Docs\EWR_P1005968197.pdf</t>
  </si>
  <si>
    <t>P1005968197</t>
  </si>
  <si>
    <t>1 Homes</t>
  </si>
  <si>
    <t>LOT 34722 LABICHEA ST CRAIGIEBURN VIC 3064</t>
  </si>
  <si>
    <t>C:\RPA Docs\P1005968115.pdf</t>
  </si>
  <si>
    <t>C:\RPA Docs\EWR_P1005968115.pdf</t>
  </si>
  <si>
    <t>P1005968115</t>
  </si>
  <si>
    <t>LOT 34721 LABICHEA ST CRAIGIEBURN VIC 3064</t>
  </si>
  <si>
    <t>C:\RPA Docs\P1005967851.pdf</t>
  </si>
  <si>
    <t>C:\RPA Docs\EWR_P1005967851.pdf</t>
  </si>
  <si>
    <t>P1005967851</t>
  </si>
  <si>
    <t>LOT 3525 MORNE DVE WOLLERT VIC 3750</t>
  </si>
  <si>
    <t>C:\RPA Docs\P1005967824.pdf</t>
  </si>
  <si>
    <t>C:\RPA Docs\EWR_P1005967824.pdf</t>
  </si>
  <si>
    <t>P1005967824</t>
  </si>
  <si>
    <t>L:OT 31933 ARCTURUS DVE KALKALLO VIC 3064</t>
  </si>
  <si>
    <t>C:\RPA Docs\P1005967833.pdf</t>
  </si>
  <si>
    <t>C:\RPA Docs\EWR_P1005967833.pdf</t>
  </si>
  <si>
    <t>P1005967833</t>
  </si>
  <si>
    <t>LOT 675 CLAPHAM AVE WOLLERT VIC 3750</t>
  </si>
  <si>
    <t>C:\RPA Docs\P1005967815.pdf</t>
  </si>
  <si>
    <t>C:\RPA Docs\EWR_P1005967815.pdf</t>
  </si>
  <si>
    <t>P1005967815</t>
  </si>
  <si>
    <t>LOT 31929 ARCTURUS DVE KALKALLO VIC 3064</t>
  </si>
  <si>
    <t>C:\RPA Docs\P1005967806.pdf</t>
  </si>
  <si>
    <t>C:\RPA Docs\EWR_P1005967806.pdf</t>
  </si>
  <si>
    <t>P1005967806</t>
  </si>
  <si>
    <t>LOT 119 DIANCHI DVE WYNDHAM VALE VIC 3024</t>
  </si>
  <si>
    <t>C:\RPA Docs\P1005733528.pdf</t>
  </si>
  <si>
    <t>C:\RPA Docs\EWR_P1005733528.pdf</t>
  </si>
  <si>
    <t>P1005733528</t>
  </si>
  <si>
    <t>LOT 118 DIANCHI DVE WYNDHAM VALE VIC 3024</t>
  </si>
  <si>
    <t>C:\RPA Docs\P1005733519.pdf</t>
  </si>
  <si>
    <t>C:\RPA Docs\EWR_P1005733519.pdf</t>
  </si>
  <si>
    <t>P1005733519</t>
  </si>
  <si>
    <t>LOT 117 DIANCHI DVE WYNDHAM VALE VIC 3024</t>
  </si>
  <si>
    <t>C:\RPA Docs\P1005733500.pdf</t>
  </si>
  <si>
    <t>C:\RPA Docs\EWR_P1005733500.pdf</t>
  </si>
  <si>
    <t>P1005733500</t>
  </si>
  <si>
    <t>LOT 116 DIANCHI DVE WYNDHAM VALE VIC 3024</t>
  </si>
  <si>
    <t>C:\RPA Docs\P1005733485.pdf</t>
  </si>
  <si>
    <t>C:\RPA Docs\EWR_P1005733485.pdf</t>
  </si>
  <si>
    <t>P1005733485</t>
  </si>
  <si>
    <t>Symmetric Homes P/L</t>
  </si>
  <si>
    <t>LOT 292 WINTON DVE FRASER RISE VIC 3336</t>
  </si>
  <si>
    <t>C:\RPA Docs\P1005967718.pdf</t>
  </si>
  <si>
    <t>C:\RPA Docs\EWR_P1005967718.pdf</t>
  </si>
  <si>
    <t>P1005967718</t>
  </si>
  <si>
    <t>LOT 289 WINTON DVE FRASER RISE VIC 3336</t>
  </si>
  <si>
    <t>C:\RPA Docs\P1005967709.pdf</t>
  </si>
  <si>
    <t>C:\RPA Docs\EWR_P1005967709.pdf</t>
  </si>
  <si>
    <t>P1005967709</t>
  </si>
  <si>
    <t>LOT 2041 BALLISTER ST WYNDHAM VALE VIC 3024</t>
  </si>
  <si>
    <t>C:\RPA Docs\P1005967684.pdf</t>
  </si>
  <si>
    <t>C:\RPA Docs\EWR_P1005967684.pdf</t>
  </si>
  <si>
    <t>P1005967684</t>
  </si>
  <si>
    <t>LOT 1128 SONATA ST WYNDHAM VALE VIC 3024</t>
  </si>
  <si>
    <t>C:\RPA Docs\P1005967675.pdf</t>
  </si>
  <si>
    <t>C:\RPA Docs\EWR_P1005967675.pdf</t>
  </si>
  <si>
    <t>P1005967675</t>
  </si>
  <si>
    <t>LOT 16302 HOLYOAKE PDE MANOR LAKES VIC 3024</t>
  </si>
  <si>
    <t>C:\RPA Docs\P1005967666.pdf</t>
  </si>
  <si>
    <t>C:\RPA Docs\EWR_P1005967666.pdf</t>
  </si>
  <si>
    <t>P1005967666</t>
  </si>
  <si>
    <t>LOT 1354 SAMUEL RD WEIR VIEWS VIC 3338</t>
  </si>
  <si>
    <t>C:\RPA Docs\P1005967736.pdf</t>
  </si>
  <si>
    <t>C:\RPA Docs\EWR_P1005967736.pdf</t>
  </si>
  <si>
    <t>P1005967736</t>
  </si>
  <si>
    <t>LOT 1104 KINGDOM BLVD WEIR VIEWS VIC 3338</t>
  </si>
  <si>
    <t>C:\RPA Docs\P1005967727.pdf</t>
  </si>
  <si>
    <t>C:\RPA Docs\EWR_P1005967727.pdf</t>
  </si>
  <si>
    <t>P1005967727</t>
  </si>
  <si>
    <t>LOT 114 WOLLAHRA RISE WYNDHAM VALE VIC 3024</t>
  </si>
  <si>
    <t>C:\RPA Docs\P1005967790.pdf</t>
  </si>
  <si>
    <t>C:\RPA Docs\EWR_P1005967790.pdf</t>
  </si>
  <si>
    <t>P1005967790</t>
  </si>
  <si>
    <t>LOT 1533 WINGFIELD DVE THORNHILL PARK VIC 3335</t>
  </si>
  <si>
    <t>C:\RPA Docs\P1005967772.pdf</t>
  </si>
  <si>
    <t>C:\RPA Docs\EWR_P1005967772.pdf</t>
  </si>
  <si>
    <t>P1005967772</t>
  </si>
  <si>
    <t>LOT 2650 FAIRHOLME CRES STRATHTULLOH VIC 3338</t>
  </si>
  <si>
    <t>C:\RPA Docs\P1005967763.pdf</t>
  </si>
  <si>
    <t>C:\RPA Docs\EWR_P1005967763.pdf</t>
  </si>
  <si>
    <t>P1005967763</t>
  </si>
  <si>
    <t>LOT 155 GERACE ST TRUGANINA VIC 3029</t>
  </si>
  <si>
    <t>C:\RPA Docs\P1005967754.pdf</t>
  </si>
  <si>
    <t>C:\RPA Docs\EWR_P1005967754.pdf</t>
  </si>
  <si>
    <t>P1005967754</t>
  </si>
  <si>
    <t>LOT 637 YEOMAN ST MELTON SOUTH VIC 3338</t>
  </si>
  <si>
    <t>C:\RPA Docs\P1005967745.pdf</t>
  </si>
  <si>
    <t>C:\RPA Docs\EWR_P1005967745.pdf</t>
  </si>
  <si>
    <t>P1005967745</t>
  </si>
  <si>
    <t>LOT 742 PERCEVAL PL MAMBOURIN VIC 3024</t>
  </si>
  <si>
    <t>C:\RPA Docs\P1006128723.pdf</t>
  </si>
  <si>
    <t>C:\RPA Docs\EWR_P1006128723.pdf</t>
  </si>
  <si>
    <t>P1006128723</t>
  </si>
  <si>
    <t>LOT 610 MAYVALE ST MAMBOURIN VIC 3024</t>
  </si>
  <si>
    <t>C:\RPA Docs\P1006128857.pdf</t>
  </si>
  <si>
    <t>C:\RPA Docs\EWR_P1006128857.pdf</t>
  </si>
  <si>
    <t>P1006128857</t>
  </si>
  <si>
    <t>LOT 1228 MOROKA AVE WEIR VIEWS VIC 3338</t>
  </si>
  <si>
    <t>C:\RPA Docs\P1006128909.pdf</t>
  </si>
  <si>
    <t>C:\RPA Docs\EWR_P1006128909.pdf</t>
  </si>
  <si>
    <t>P1006128909</t>
  </si>
  <si>
    <t>LOT 13025 YUKON ST TRUGANINA VIC 3029</t>
  </si>
  <si>
    <t>C:\RPA Docs\P1006129218.pdf</t>
  </si>
  <si>
    <t>C:\RPA Docs\EWR_P1006129218.pdf</t>
  </si>
  <si>
    <t>P1006129218</t>
  </si>
  <si>
    <t>LOT 6711 SHERFORD AVE WERRIBEE VIC 3030</t>
  </si>
  <si>
    <t>C:\RPA Docs\P1006129263.pdf</t>
  </si>
  <si>
    <t>C:\RPA Docs\EWR_P1006129263.pdf</t>
  </si>
  <si>
    <t>P1006129263</t>
  </si>
  <si>
    <t>LOT 928 GENERATION CRES MAMBOURIN VIC 3024</t>
  </si>
  <si>
    <t>C:\RPA Docs\P1006129306.pdf</t>
  </si>
  <si>
    <t>C:\RPA Docs\EWR_P1006129306.pdf</t>
  </si>
  <si>
    <t>P1006129306</t>
  </si>
  <si>
    <t>LOT 1312 STILO CRES TRUGANINA VIC 3029</t>
  </si>
  <si>
    <t>C:\RPA Docs\P1006129388.pdf</t>
  </si>
  <si>
    <t>C:\RPA Docs\EWR_P1006129388.pdf</t>
  </si>
  <si>
    <t>P1006129388</t>
  </si>
  <si>
    <t>LOT 1313 STILO CRES TRUGANINA VIC 3029</t>
  </si>
  <si>
    <t>C:\RPA Docs\P1006129397.pdf</t>
  </si>
  <si>
    <t>C:\RPA Docs\EWR_P1006129397.pdf</t>
  </si>
  <si>
    <t>P1006129397</t>
  </si>
  <si>
    <t>LOT 1661 CANADIAN WAY WERRIBEE VIC 3030</t>
  </si>
  <si>
    <t>C:\RPA Docs\P1006143971.pdf</t>
  </si>
  <si>
    <t>C:\RPA Docs\EWR_P1006143971.pdf</t>
  </si>
  <si>
    <t>P1006143971</t>
  </si>
  <si>
    <t>LOT 1020 TRAVERSE AVE TARNEIT VIC 3029</t>
  </si>
  <si>
    <t>C:\RPA Docs\P1006143999.pdf</t>
  </si>
  <si>
    <t>C:\RPA Docs\EWR_P1006143999.pdf</t>
  </si>
  <si>
    <t>P1006143999</t>
  </si>
  <si>
    <t>LOT 2868 LIBERATION ST WERRIBEE VIC 3030</t>
  </si>
  <si>
    <t>C:\RPA Docs\P1006144004.pdf</t>
  </si>
  <si>
    <t>C:\RPA Docs\EWR_P1006144004.pdf</t>
  </si>
  <si>
    <t>P1006144004</t>
  </si>
  <si>
    <t>LOT 60 MARKET ST (#76) NEWPORT VIC 3015</t>
  </si>
  <si>
    <t>C:\RPA Docs\P1006144013.pdf</t>
  </si>
  <si>
    <t>C:\RPA Docs\EWR_P1006144013.pdf</t>
  </si>
  <si>
    <t>P1006144013</t>
  </si>
  <si>
    <t>LOT 1145 OLDBRIDGE BLVD WEIR VIEWS VIC 3338</t>
  </si>
  <si>
    <t>C:\RPA Docs\P1006144022.pdf</t>
  </si>
  <si>
    <t>C:\RPA Docs\EWR_P1006144022.pdf</t>
  </si>
  <si>
    <t>P1006144022</t>
  </si>
  <si>
    <t>LOT 1303 ALIANA CL TRUGANINA VIC 3029</t>
  </si>
  <si>
    <t>C:\RPA Docs\P1006144040.pdf</t>
  </si>
  <si>
    <t>C:\RPA Docs\EWR_P1006144040.pdf</t>
  </si>
  <si>
    <t>P1006144040</t>
  </si>
  <si>
    <t>LOT 1014 POLLUX DVE WILLIAMS LANDING VIC 3027</t>
  </si>
  <si>
    <t>C:\RPA Docs\P1006144059.pdf</t>
  </si>
  <si>
    <t>C:\RPA Docs\EWR_P1006144059.pdf</t>
  </si>
  <si>
    <t>P1006144059</t>
  </si>
  <si>
    <t>LOT 216 CHARLES ST WALLAN VIC 3756</t>
  </si>
  <si>
    <t>C:\RPA Docs\P1006144387.pdf</t>
  </si>
  <si>
    <t>C:\RPA Docs\EWR_P1006144387.pdf</t>
  </si>
  <si>
    <t>P1006144387</t>
  </si>
  <si>
    <t>LOT 34 WATERHOLE AVE WOLLERT VIC 3750</t>
  </si>
  <si>
    <t>C:\RPA Docs\P1006144402.pdf</t>
  </si>
  <si>
    <t>C:\RPA Docs\EWR_P1006144402.pdf</t>
  </si>
  <si>
    <t>P1006144402</t>
  </si>
  <si>
    <t>LOT 105 NEWBRIDGE BLVD WALLAN VIC 3756</t>
  </si>
  <si>
    <t>C:\RPA Docs\P1006144420.pdf</t>
  </si>
  <si>
    <t>C:\RPA Docs\EWR_P1006144420.pdf</t>
  </si>
  <si>
    <t>P1006144420</t>
  </si>
  <si>
    <t>LOT 122 SOLITAIRE WAY WALLAN VIC 3756</t>
  </si>
  <si>
    <t>C:\RPA Docs\P1006144439.pdf</t>
  </si>
  <si>
    <t>C:\RPA Docs\EWR_P1006144439.pdf</t>
  </si>
  <si>
    <t>P1006144439</t>
  </si>
  <si>
    <t>LOT 32 WATERHOLE AVE WOLLERT VIC 3750</t>
  </si>
  <si>
    <t>C:\RPA Docs\P1006144448.pdf</t>
  </si>
  <si>
    <t>C:\RPA Docs\EWR_P1006144448.pdf</t>
  </si>
  <si>
    <t>P1006144448</t>
  </si>
  <si>
    <t>LOT 223 FOXTAIL CCT WALLAN VIC 3756</t>
  </si>
  <si>
    <t>C:\RPA Docs\P1006144466.pdf</t>
  </si>
  <si>
    <t>C:\RPA Docs\EWR_P1006144466.pdf</t>
  </si>
  <si>
    <t>P1006144466</t>
  </si>
  <si>
    <t>LOT 212 FOXTAIL CCT WALLAN VIC 3756</t>
  </si>
  <si>
    <t>C:\RPA Docs\P1006144475.pdf</t>
  </si>
  <si>
    <t>C:\RPA Docs\EWR_P1006144475.pdf</t>
  </si>
  <si>
    <t>P1006144475</t>
  </si>
  <si>
    <t>LOT 5077 VECCHIO PKW WALLAN VIC 3756</t>
  </si>
  <si>
    <t>C:\RPA Docs\P1006144484.pdf</t>
  </si>
  <si>
    <t>C:\RPA Docs\EWR_P1006144484.pdf</t>
  </si>
  <si>
    <t>P1006144484</t>
  </si>
  <si>
    <t>LOT 235 NEWBRIDGE BLVD WALLAN VIC 3756</t>
  </si>
  <si>
    <t>C:\RPA Docs\P1006144493.pdf</t>
  </si>
  <si>
    <t>C:\RPA Docs\EWR_P1006144493.pdf</t>
  </si>
  <si>
    <t>P1006144493</t>
  </si>
  <si>
    <t>LOT 5110 VECCHIO PKW WALLAN VIC 3756</t>
  </si>
  <si>
    <t>C:\RPA Docs\P1006144518.pdf</t>
  </si>
  <si>
    <t>C:\RPA Docs\EWR_P1006144518.pdf</t>
  </si>
  <si>
    <t>P1006144518</t>
  </si>
  <si>
    <t>LOT 5047 VECCHIO PKW WALLAN VIC 3756</t>
  </si>
  <si>
    <t>C:\RPA Docs\P1006144536.pdf</t>
  </si>
  <si>
    <t>C:\RPA Docs\EWR_P1006144536.pdf</t>
  </si>
  <si>
    <t>P1006144536</t>
  </si>
  <si>
    <t>LOT 208 FOXTAIL CCT WALLAN VIC 3756</t>
  </si>
  <si>
    <t>C:\RPA Docs\P1006180051.pdf</t>
  </si>
  <si>
    <t>C:\RPA Docs\EWR_P1006180051.pdf</t>
  </si>
  <si>
    <t>P1006180051</t>
  </si>
  <si>
    <t>LOT 5081 ROSS PDE WALLAN VIC 3756</t>
  </si>
  <si>
    <t>C:\RPA Docs\P1006165982.pdf</t>
  </si>
  <si>
    <t>C:\RPA Docs\EWR_P1006165982.pdf</t>
  </si>
  <si>
    <t>P1006165982</t>
  </si>
  <si>
    <t>LOT 5053 ROCHESTER CRES EYNESBURY VIC 3338</t>
  </si>
  <si>
    <t>C:\RPA Docs\P1006144606.pdf</t>
  </si>
  <si>
    <t>C:\RPA Docs\EWR_P1006144606.pdf</t>
  </si>
  <si>
    <t>P1006144606</t>
  </si>
  <si>
    <t>LOT 5056 ECHUCA AVE EYNESBURY VIC 3338</t>
  </si>
  <si>
    <t>C:\RPA Docs\P1006144615.pdf</t>
  </si>
  <si>
    <t>C:\RPA Docs\EWR_P1006144615.pdf</t>
  </si>
  <si>
    <t>P1006144615</t>
  </si>
  <si>
    <t>LOT 5079 ROSS PDE WALLAN VIC 3756</t>
  </si>
  <si>
    <t>C:\RPA Docs\P1006144697.pdf</t>
  </si>
  <si>
    <t>C:\RPA Docs\EWR_P1006144697.pdf</t>
  </si>
  <si>
    <t>P1006144697</t>
  </si>
  <si>
    <t>LOT 5033 ALCANTARA BLVD WALLAN VIC 3756</t>
  </si>
  <si>
    <t>C:\RPA Docs\P1006144712.pdf</t>
  </si>
  <si>
    <t>C:\RPA Docs\EWR_P1006144712.pdf</t>
  </si>
  <si>
    <t>P1006144712</t>
  </si>
  <si>
    <t>LOT 223 SPLITTERS ST MERNDA VIC 3754</t>
  </si>
  <si>
    <t>C:\RPA Docs\P1006144721.pdf</t>
  </si>
  <si>
    <t>C:\RPA Docs\EWR_P1006144721.pdf</t>
  </si>
  <si>
    <t>P1006144721</t>
  </si>
  <si>
    <t>LOT 209 TOOLERN DVE MERNDA VIC 3754</t>
  </si>
  <si>
    <t>C:\RPA Docs\P1006144730.pdf</t>
  </si>
  <si>
    <t>C:\RPA Docs\EWR_P1006144730.pdf</t>
  </si>
  <si>
    <t>P1006144730</t>
  </si>
  <si>
    <t>LOT 228 SPLITTERS ST MERNDA VIC 3754</t>
  </si>
  <si>
    <t>C:\RPA Docs\P1006144749.pdf</t>
  </si>
  <si>
    <t>C:\RPA Docs\EWR_P1006144749.pdf</t>
  </si>
  <si>
    <t>P1006144749</t>
  </si>
  <si>
    <t>LOT 252 BIDWELL ST MERNDA VIC 3754</t>
  </si>
  <si>
    <t>C:\RPA Docs\P1006144758.pdf</t>
  </si>
  <si>
    <t>C:\RPA Docs\EWR_P1006144758.pdf</t>
  </si>
  <si>
    <t>P1006144758</t>
  </si>
  <si>
    <t>LOT 134 EASTGATE ST FRASER RISE VIC 3336</t>
  </si>
  <si>
    <t>C:\RPA Docs\P1006144767.pdf</t>
  </si>
  <si>
    <t>C:\RPA Docs\EWR_P1006144767.pdf</t>
  </si>
  <si>
    <t>P1006144767</t>
  </si>
  <si>
    <t>LOT 204 BIDWELL ST MERNDA VIC 3754</t>
  </si>
  <si>
    <t>C:\RPA Docs\P1006144776.pdf</t>
  </si>
  <si>
    <t>C:\RPA Docs\EWR_P1006144776.pdf</t>
  </si>
  <si>
    <t>P1006144776</t>
  </si>
  <si>
    <t>LOT 218 TOOLERN DVE MERNDA VIC 3754</t>
  </si>
  <si>
    <t>C:\RPA Docs\P1006144785.pdf</t>
  </si>
  <si>
    <t>C:\RPA Docs\EWR_P1006144785.pdf</t>
  </si>
  <si>
    <t>P1006144785</t>
  </si>
  <si>
    <t>LOT 226 SPLITTERS ST MERNDA VIC 3754</t>
  </si>
  <si>
    <t>C:\RPA Docs\P1006144794.pdf</t>
  </si>
  <si>
    <t>C:\RPA Docs\EWR_P1006144794.pdf</t>
  </si>
  <si>
    <t>P1006144794</t>
  </si>
  <si>
    <t>LOT 224 SPLITTERS ST MERNDA VIC 3754</t>
  </si>
  <si>
    <t>C:\RPA Docs\P1006144800.pdf</t>
  </si>
  <si>
    <t>C:\RPA Docs\EWR_P1006144800.pdf</t>
  </si>
  <si>
    <t>P1006144800</t>
  </si>
  <si>
    <t>LOT 246 TOOLERN DVE MERNDA VIC 3754</t>
  </si>
  <si>
    <t>C:\RPA Docs\P1006144828.pdf</t>
  </si>
  <si>
    <t>C:\RPA Docs\EWR_P1006144828.pdf</t>
  </si>
  <si>
    <t>P1006144828</t>
  </si>
  <si>
    <t>LOT 5035 BIXBY AVE WALLAN VIC 3756</t>
  </si>
  <si>
    <t>C:\RPA Docs\P1006144837.pdf</t>
  </si>
  <si>
    <t>C:\RPA Docs\EWR_P1006144837.pdf</t>
  </si>
  <si>
    <t>P1006144837</t>
  </si>
  <si>
    <t>LOT 11136 SEVILLE AVE EYNESBURY VIC 3338</t>
  </si>
  <si>
    <t>C:\RPA Docs\P1006144846.pdf</t>
  </si>
  <si>
    <t>C:\RPA Docs\EWR_P1006144846.pdf</t>
  </si>
  <si>
    <t>P1006144846</t>
  </si>
  <si>
    <t>LOT 1212 FEATHERTOP AVE WEIR VIEWS VIC 3338</t>
  </si>
  <si>
    <t>C:\RPA Docs\P1006179976.pdf</t>
  </si>
  <si>
    <t>C:\RPA Docs\EWR_P1006179976.pdf</t>
  </si>
  <si>
    <t>P1006179976</t>
  </si>
  <si>
    <t>LOT 402 COOK RD MELTON SOUTH VIC 3338</t>
  </si>
  <si>
    <t>C:\RPA Docs\P1006179985.pdf</t>
  </si>
  <si>
    <t>C:\RPA Docs\EWR_P1006179985.pdf</t>
  </si>
  <si>
    <t>P1006179985</t>
  </si>
  <si>
    <t>LOT 1345 SAMUEL RD WEIR VIEWS VIC 3338</t>
  </si>
  <si>
    <t>C:\RPA Docs\P1006179994.pdf</t>
  </si>
  <si>
    <t>C:\RPA Docs\EWR_P1006179994.pdf</t>
  </si>
  <si>
    <t>P1006179994</t>
  </si>
  <si>
    <t>LOT 1211 FEATHERTOP AVE WEIR VIEWS VIC 3338</t>
  </si>
  <si>
    <t>C:\RPA Docs\P1006180015.pdf</t>
  </si>
  <si>
    <t>C:\RPA Docs\EWR_P1006180015.pdf</t>
  </si>
  <si>
    <t>P1006180015</t>
  </si>
  <si>
    <t>LOT 1665 GOSFIELD DVE WERRIBEE VIC 3030</t>
  </si>
  <si>
    <t>C:\RPA Docs\P1006180033.pdf</t>
  </si>
  <si>
    <t>C:\RPA Docs\EWR_P1006180033.pdf</t>
  </si>
  <si>
    <t>P1006180033</t>
  </si>
  <si>
    <t>LOT 11055 ST ARNAUD RD EYNESBURY VIC 3338</t>
  </si>
  <si>
    <t>Eynesbury</t>
  </si>
  <si>
    <t>St Arnaud</t>
  </si>
  <si>
    <t>Road</t>
  </si>
  <si>
    <t>C:\RPA Docs\P1005974134.pdf</t>
  </si>
  <si>
    <t>C:\RPA Docs\EWR_P1005974134.pdf</t>
  </si>
  <si>
    <t>P1005974134</t>
  </si>
  <si>
    <t>LOT 217 TOOLERN DVE MERNDA VIC 3754</t>
  </si>
  <si>
    <t>C:\RPA Docs\P1006188099.pdf</t>
  </si>
  <si>
    <t>C:\RPA Docs\EWR_P1006188099.pdf</t>
  </si>
  <si>
    <t>P1006188099</t>
  </si>
  <si>
    <t>LOT 5088 ROSS PDE WALLAN VIC 3756</t>
  </si>
  <si>
    <t>C:\RPA Docs\P1006188123.pdf</t>
  </si>
  <si>
    <t>C:\RPA Docs\EWR_P1006188123.pdf</t>
  </si>
  <si>
    <t>P1006188123</t>
  </si>
  <si>
    <t>LOT 5052 BIXBY AVE WALLAN VIC 3756</t>
  </si>
  <si>
    <t>C:\RPA Docs\P1006188132.pdf</t>
  </si>
  <si>
    <t>C:\RPA Docs\EWR_P1006188132.pdf</t>
  </si>
  <si>
    <t>P1006188132</t>
  </si>
  <si>
    <t>LOT 5039 BIXBY AVE WALLAN VIC 3756</t>
  </si>
  <si>
    <t>C:\RPA Docs\P1006188178.pdf</t>
  </si>
  <si>
    <t>C:\RPA Docs\EWR_P1006188178.pdf</t>
  </si>
  <si>
    <t>P1006188178</t>
  </si>
  <si>
    <t>LOT 5034 BIXBY AVE WALLAN VIC 3756</t>
  </si>
  <si>
    <t>C:\RPA Docs\P1006188275.pdf</t>
  </si>
  <si>
    <t>C:\RPA Docs\EWR_P1006188275.pdf</t>
  </si>
  <si>
    <t>P1006188275</t>
  </si>
  <si>
    <t>LOT 5058 ECHUCA AVE EYNESBURY VIC 3338</t>
  </si>
  <si>
    <t>C:\RPA Docs\P1006188345.pdf</t>
  </si>
  <si>
    <t>C:\RPA Docs\EWR_P1006188345.pdf</t>
  </si>
  <si>
    <t>P1006188345</t>
  </si>
  <si>
    <t>LOT 11111 MONBULK WAY EYNESBURY VIC 3338</t>
  </si>
  <si>
    <t>C:\RPA Docs\P1006188363.pdf</t>
  </si>
  <si>
    <t>C:\RPA Docs\EWR_P1006188363.pdf</t>
  </si>
  <si>
    <t>P1006188363</t>
  </si>
  <si>
    <t>LOT 1838 VESTIGE CCT TARNEIT VIC 3029</t>
  </si>
  <si>
    <t>C:\RPA Docs\P1006189584.pdf</t>
  </si>
  <si>
    <t>C:\RPA Docs\EWR_P1006189584.pdf</t>
  </si>
  <si>
    <t>P1006189584</t>
  </si>
  <si>
    <t>LOT 1304 CARLA MEWS TRUGANINA VIC 3029</t>
  </si>
  <si>
    <t>C:\RPA Docs\P1006189627.pdf</t>
  </si>
  <si>
    <t>C:\RPA Docs\EWR_P1006189627.pdf</t>
  </si>
  <si>
    <t>P1006189627</t>
  </si>
  <si>
    <t>LOT 216 TOOLERN DVE MERNDA VIC 3754</t>
  </si>
  <si>
    <t>LOT 1527 JEVONS ST MAMBOURIN VIC 3024</t>
  </si>
  <si>
    <t>C:\RPA Docs\P1006197158.pdf</t>
  </si>
  <si>
    <t>C:\RPA Docs\EWR_P1006197158.pdf</t>
  </si>
  <si>
    <t>P1006197158</t>
  </si>
  <si>
    <t>LOT 8226 INGLEWOOD DVE WERRIBEE VIC 3030</t>
  </si>
  <si>
    <t>C:\RPA Docs\P1006197167.pdf</t>
  </si>
  <si>
    <t>C:\RPA Docs\EWR_P1006197167.pdf</t>
  </si>
  <si>
    <t>P1006197167</t>
  </si>
  <si>
    <t>LOT 92 OPUS ST STRATHTULLOH VIC 3338</t>
  </si>
  <si>
    <t>C:\RPA Docs\P1006197176.pdf</t>
  </si>
  <si>
    <t>C:\RPA Docs\EWR_P1006197176.pdf</t>
  </si>
  <si>
    <t>P1006197176</t>
  </si>
  <si>
    <t>LOT 539 HEMSWORTH RD WEIR VIEWS VIC 3338</t>
  </si>
  <si>
    <t>C:\RPA Docs\P1006198467.pdf</t>
  </si>
  <si>
    <t>C:\RPA Docs\EWR_P1006198467.pdf</t>
  </si>
  <si>
    <t>P1006198467</t>
  </si>
  <si>
    <t>LOT 1622 SEFTON ST MAMBOURIN VIC 3024</t>
  </si>
  <si>
    <t>C:\RPA Docs\P1006198476.pdf</t>
  </si>
  <si>
    <t>C:\RPA Docs\EWR_P1006198476.pdf</t>
  </si>
  <si>
    <t>P1006198476</t>
  </si>
  <si>
    <t>LOT 619 CHAPPARAL ST WYNDHAM VALE VIC 3024</t>
  </si>
  <si>
    <t>C:\RPA Docs\P1006198485.pdf</t>
  </si>
  <si>
    <t>C:\RPA Docs\EWR_P1006198485.pdf</t>
  </si>
  <si>
    <t>P1006198485</t>
  </si>
  <si>
    <t>LOT 15027 LENA CRES TRUGANINA VIC 3030</t>
  </si>
  <si>
    <t>C:\RPA Docs\P1006201132.pdf</t>
  </si>
  <si>
    <t>C:\RPA Docs\EWR_P1006201132.pdf</t>
  </si>
  <si>
    <t>P1006201132</t>
  </si>
  <si>
    <t>LOT 91 OLEARLY WAY MADDINGLEY VIC 3340</t>
  </si>
  <si>
    <t>C:\RPA Docs\P1006201141.pdf</t>
  </si>
  <si>
    <t>C:\RPA Docs\EWR_P1006201141.pdf</t>
  </si>
  <si>
    <t>P1006201141</t>
  </si>
  <si>
    <t>LOT 548 SKYPAC ST WEIR VIEWS VIC 3338</t>
  </si>
  <si>
    <t>C:\RPA Docs\P1006204892.pdf</t>
  </si>
  <si>
    <t>C:\RPA Docs\EWR_P1006204892.pdf</t>
  </si>
  <si>
    <t>P1006204892</t>
  </si>
  <si>
    <t>Southbourne Homes</t>
  </si>
  <si>
    <t>perminder@southbournehomes.com.au</t>
  </si>
  <si>
    <t>LOT 505 ELENOUR DVE BONNIE BROOK VIC 3335</t>
  </si>
  <si>
    <t>x</t>
  </si>
  <si>
    <t>C:\RPA Docs\P1006224896.pdf</t>
  </si>
  <si>
    <t>C:\RPA Docs\EWR_P1006224896.pdf</t>
  </si>
  <si>
    <t>P1006224896</t>
  </si>
  <si>
    <t>United Homes Australia</t>
  </si>
  <si>
    <t>office@unitedhomesaustralia.com.au</t>
  </si>
  <si>
    <t>LOT 1746 LAYLA CRES TARNEIT VIC 3029</t>
  </si>
  <si>
    <t>C:\RPA Docs\P1006224902.pdf</t>
  </si>
  <si>
    <t>C:\RPA Docs\EWR_P1006224902.pdf</t>
  </si>
  <si>
    <t>P1006224902</t>
  </si>
  <si>
    <t>LOT 1219 QUEENSBRIDGE AVE TARNEIT VIC 3029</t>
  </si>
  <si>
    <t>C:\RPA Docs\P1006224939.pdf</t>
  </si>
  <si>
    <t>C:\RPA Docs\EWR_P1006224939.pdf</t>
  </si>
  <si>
    <t>P1006224939</t>
  </si>
  <si>
    <t>Omnia Homes</t>
  </si>
  <si>
    <t>kimberley.m@omniahomes.com.au</t>
  </si>
  <si>
    <t>LOT 631 FEATHERDALE RD WOLLERT VIC 3750</t>
  </si>
  <si>
    <t>C:\RPA Docs\P1006225284.pdf</t>
  </si>
  <si>
    <t>C:\RPA Docs\EWR_P1006225284.pdf</t>
  </si>
  <si>
    <t>P1006225284</t>
  </si>
  <si>
    <t>LOT 3512 MAKEDONIA ST TARNEIT VIC 3029</t>
  </si>
  <si>
    <t>LOT 421 LIGHTSVIEW BLVD ROCKBANK VIC 3335</t>
  </si>
  <si>
    <t>LOT 701 ENRICA DVE MELTON SOUTH VIC 3338</t>
  </si>
  <si>
    <t>STREET NAME  -31</t>
  </si>
  <si>
    <t>STREET TYPE-32</t>
  </si>
  <si>
    <t>POST CODE   -34</t>
  </si>
  <si>
    <t>LOT 216 TOOLERN DVE MERNDA VIC 3750</t>
  </si>
  <si>
    <t>Mernda</t>
  </si>
  <si>
    <t>John Pappas, JohnP@tickhomes.com.au, 0487 444 762</t>
  </si>
  <si>
    <t>Brian Wallis, brian@bmwelectricalservices.com.au, 0418 521 954</t>
  </si>
  <si>
    <t>C:\RPA Docs\P1006193055.pdf</t>
  </si>
  <si>
    <t>C:\RPA Docs\EWR_P1006193055.pdf</t>
  </si>
  <si>
    <t>P1006193055</t>
  </si>
  <si>
    <t>LOT 5057 BIXBY AVE WALLAN VIC 3756</t>
  </si>
  <si>
    <t>Wallan</t>
  </si>
  <si>
    <t>Frank Cadoni, frank@tickhomes.com.au, 0439 808 180</t>
  </si>
  <si>
    <t>C:\RPA Docs\P1006201187.pdf</t>
  </si>
  <si>
    <t>C:\RPA Docs\EWR_P1006201187.pdf</t>
  </si>
  <si>
    <t>P1006201187</t>
  </si>
  <si>
    <t>LOT 5062 ROSS PDE WALLAN VIC 3756</t>
  </si>
  <si>
    <t>C:\RPA Docs\P1006201257.pdf</t>
  </si>
  <si>
    <t>C:\RPA Docs\EWR_P1006201257.pdf</t>
  </si>
  <si>
    <t>P1006201257</t>
  </si>
  <si>
    <t>LOT 11104 HAZELMERE AVE EYNESBURY VIC 3338</t>
  </si>
  <si>
    <t>Daniel Xhaxhamani, Danielx@tickhomes.com.au, 0460 555 065</t>
  </si>
  <si>
    <t>C:\RPA Docs\P1006236305.pdf</t>
  </si>
  <si>
    <t>C:\RPA Docs\EWR_P1006236305.pdf</t>
  </si>
  <si>
    <t>P1006236305</t>
  </si>
  <si>
    <t>LOT 207 BIDWELL ST MERNDA VIC 3754</t>
  </si>
  <si>
    <t>Kiran Dandial, Kiran@Tickhomes.com.au, 0452 628 300</t>
  </si>
  <si>
    <t>C:\RPA Docs\P1006236314.pdf</t>
  </si>
  <si>
    <t>C:\RPA Docs\EWR_P1006236314.pdf</t>
  </si>
  <si>
    <t>P1006236314</t>
  </si>
  <si>
    <t>LOT 206 BIDWELL ST MERNDA VIC 3754</t>
  </si>
  <si>
    <t>C:\RPA Docs\P1006236378.pdf</t>
  </si>
  <si>
    <t>C:\RPA Docs\EWR_P1006236378.pdf</t>
  </si>
  <si>
    <t>P1006236378</t>
  </si>
  <si>
    <t>LOT 227 SPLITTERS RD MERNDA VIC 3754</t>
  </si>
  <si>
    <t>C:\RPA Docs\P1006236387.pdf</t>
  </si>
  <si>
    <t>C:\RPA Docs\EWR_P1006236387.pdf</t>
  </si>
  <si>
    <t>P1006236387</t>
  </si>
  <si>
    <t>LOT 202 REDWATER DVE MERNDA VIC 3754</t>
  </si>
  <si>
    <t>C:\RPA Docs\P1006236396.pdf</t>
  </si>
  <si>
    <t>C:\RPA Docs\EWR_P1006236396.pdf</t>
  </si>
  <si>
    <t>P1006236396</t>
  </si>
  <si>
    <t>LOT 5075 COBRAM DVE EYNESBURY VIC 3338</t>
  </si>
  <si>
    <t>C:\RPA Docs\P1006236402.pdf</t>
  </si>
  <si>
    <t>C:\RPA Docs\EWR_P1006236402.pdf</t>
  </si>
  <si>
    <t>P1006236402</t>
  </si>
  <si>
    <t>LOT 11123 ST ARNAUD RD EYNESBURY VIC 3338</t>
  </si>
  <si>
    <t>C:\RPA Docs\P1006236439.pdf</t>
  </si>
  <si>
    <t>C:\RPA Docs\EWR_P1006236439.pdf</t>
  </si>
  <si>
    <t>P1006236439</t>
  </si>
  <si>
    <t>LOT 5073 COBRAM DVE EYNESBURY VIC 3338</t>
  </si>
  <si>
    <t>C:\RPA Docs\P1006231106.pdf</t>
  </si>
  <si>
    <t>C:\RPA Docs\EWR_P1006231106.pdf</t>
  </si>
  <si>
    <t>P1006231106</t>
  </si>
  <si>
    <t>LOT 5072 COBRAM DVE EYNESBURY VIC 3338</t>
  </si>
  <si>
    <t>C:\RPA Docs\P1006234176.pdf</t>
  </si>
  <si>
    <t>C:\RPA Docs\EWR_P1006234176.pdf</t>
  </si>
  <si>
    <t>P1006234176</t>
  </si>
  <si>
    <t>LOT 635 BATMAN CRES WALLAN VIC 3756</t>
  </si>
  <si>
    <t>LOT 5058 ALCANTARA BLVD WALLAN VIC 3756</t>
  </si>
  <si>
    <t>LOT 4102 GREEN HILL RD EYNESBURY VIC 3338</t>
  </si>
  <si>
    <t>STREET NAME       -31</t>
  </si>
  <si>
    <t>STREET TYPE     -32</t>
  </si>
  <si>
    <t>SITE SUPERVISOR     -36</t>
  </si>
  <si>
    <t xml:space="preserve">I980162 </t>
  </si>
  <si>
    <t>Wyndham Vale</t>
  </si>
  <si>
    <t>Sam Sancaktaroglu, sam@symmetrichomes.com.au, 0484 844 627</t>
  </si>
  <si>
    <t>STREET NAME     -31</t>
  </si>
  <si>
    <t>STREET TYPE   -32</t>
  </si>
  <si>
    <t>SUBURB    -33</t>
  </si>
  <si>
    <t>EMAIL</t>
  </si>
  <si>
    <t>Nest N Key</t>
  </si>
  <si>
    <t>LOT 1814 VESTIGE CCT TARNEIT VIC 3029</t>
  </si>
  <si>
    <t>LOT 1525 CHAMBERLAIN DVE ARMSTRONG CREEK VIC 3217</t>
  </si>
  <si>
    <t>AJ Valley</t>
  </si>
  <si>
    <t>info@ajvalley.com.au</t>
  </si>
  <si>
    <t>LOT 228 WARRNAMBOOL ST DONNYBROOK VIC 3064</t>
  </si>
  <si>
    <t>LOT 1905 LEGRANGE CRES FRASER RISE</t>
  </si>
  <si>
    <t>LOT 1905 LEGRANGE CRES</t>
  </si>
  <si>
    <t>FRASER RISE</t>
  </si>
  <si>
    <t>3 PHASE UG MAINS, SWITCHBOARD, EARTHING</t>
  </si>
  <si>
    <t>Legrange</t>
  </si>
  <si>
    <t>Crescent</t>
  </si>
  <si>
    <t>F:\Trak project\attachments\P1005434929.pdf</t>
  </si>
  <si>
    <t>F:\Trak project\attachments\EWR_P1005434929.pdf</t>
  </si>
  <si>
    <t>P1005434929</t>
  </si>
  <si>
    <t>4 PHASE UG MAINS, SWITCHBOARD, EARTHING</t>
  </si>
  <si>
    <t>5 PHASE UG MAINS, SWITCHBOARD, EARTHING</t>
  </si>
  <si>
    <t>6 PHASE UG MAINS, SWITCHBOARD, EARTHING</t>
  </si>
  <si>
    <t>7 PHASE UG MAINS, SWITCHBOARD, EARTHING</t>
  </si>
  <si>
    <t>8 PHASE UG MAINS, SWITCHBOARD, EARTHING</t>
  </si>
  <si>
    <t>9 PHASE UG MAINS, SWITCHBOARD, EARTHING</t>
  </si>
  <si>
    <t>10 PHASE UG MAINS, SWITCHBOARD, EARTHING</t>
  </si>
  <si>
    <t>11 PHASE UG MAINS, SWITCHBOARD, EARTHING</t>
  </si>
  <si>
    <t>12 PHASE UG MAINS, SWITCHBOARD, EARTHING</t>
  </si>
  <si>
    <t>13 PHASE UG MAINS, SWITCHBOARD, EARTHING</t>
  </si>
  <si>
    <t>14 PHASE UG MAINS, SWITCHBOARD, EARTHING</t>
  </si>
  <si>
    <t>15 PHASE UG MAINS, SWITCHBOARD, EARTHING</t>
  </si>
  <si>
    <t>16 PHASE UG MAINS, SWITCHBOARD, EARTHING</t>
  </si>
  <si>
    <t>17 PHASE UG MAINS, SWITCHBOARD, EARTHING</t>
  </si>
  <si>
    <t>18 PHASE UG MAINS, SWITCHBOARD, EARTHING</t>
  </si>
  <si>
    <t>19 PHASE UG MAINS, SWITCHBOARD, EARTHING</t>
  </si>
  <si>
    <t>20 PHASE UG MAINS, SWITCHBOARD, EARTHING</t>
  </si>
  <si>
    <t>21 PHASE UG MAINS, SWITCHBOARD, EARTHING</t>
  </si>
  <si>
    <t>22 PHASE UG MAINS, SWITCHBOARD, EARTHING</t>
  </si>
  <si>
    <t>23 PHASE UG MAINS, SWITCHBOARD, EARTHING</t>
  </si>
  <si>
    <t>24 PHASE UG MAINS, SWITCHBOARD, EARTHING</t>
  </si>
  <si>
    <t>25 PHASE UG MAINS, SWITCHBOARD, EARTHING</t>
  </si>
  <si>
    <t>26 PHASE UG MAINS, SWITCHBOARD, EARTHING</t>
  </si>
  <si>
    <t>27 PHASE UG MAINS, SWITCHBOARD, EARTHING</t>
  </si>
  <si>
    <t>28 PHASE UG MAINS, SWITCHBOARD, EARTHING</t>
  </si>
  <si>
    <t>29 PHASE UG MAINS, SWITCHBOARD, EARTHING</t>
  </si>
  <si>
    <t>30 PHASE UG MAINS, SWITCHBOARD, EARTHING</t>
  </si>
  <si>
    <t>31 PHASE UG MAINS, SWITCHBOARD, EARTHING</t>
  </si>
  <si>
    <t>32 PHASE UG MAINS, SWITCHBOARD, EARTHING</t>
  </si>
  <si>
    <t>33 PHASE UG MAINS, SWITCHBOARD, EARTHING</t>
  </si>
  <si>
    <t>34 PHASE UG MAINS, SWITCHBOARD, EARTHING</t>
  </si>
  <si>
    <t>35 PHASE UG MAINS, SWITCHBOARD, EARTHING</t>
  </si>
  <si>
    <t>36 PHASE UG MAINS, SWITCHBOARD, EARTHING</t>
  </si>
  <si>
    <t>37 PHASE UG MAINS, SWITCHBOARD, EARTHING</t>
  </si>
  <si>
    <t>38 PHASE UG MAINS, SWITCHBOARD, EARTHING</t>
  </si>
  <si>
    <t>39 PHASE UG MAINS, SWITCHBOARD, EARTHING</t>
  </si>
  <si>
    <t>40 PHASE UG MAINS, SWITCHBOARD, EARTHING</t>
  </si>
  <si>
    <t>41 PHASE UG MAINS, SWITCHBOARD, EARTHING</t>
  </si>
  <si>
    <t>42 PHASE UG MAINS, SWITCHBOARD, EARTHING</t>
  </si>
  <si>
    <t>43 PHASE UG MAINS, SWITCHBOARD, EARTHING</t>
  </si>
  <si>
    <t>44 PHASE UG MAINS, SWITCHBOARD, EARTHING</t>
  </si>
  <si>
    <t>45 PHASE UG MAINS, SWITCHBOARD, EARTHING</t>
  </si>
  <si>
    <t>46 PHASE UG MAINS, SWITCHBOARD, EARTHING</t>
  </si>
  <si>
    <t>47 PHASE UG MAINS, SWITCHBOARD, EARTHING</t>
  </si>
  <si>
    <t>48 PHASE UG MAINS, SWITCHBOARD, EARTHING</t>
  </si>
  <si>
    <t>49 PHASE UG MAINS, SWITCHBOARD, EARTHING</t>
  </si>
  <si>
    <t>50 PHASE UG MAINS, SWITCHBOARD, EARTHING</t>
  </si>
  <si>
    <t>51 PHASE UG MAINS, SWITCHBOARD, EARTHING</t>
  </si>
  <si>
    <t>52 PHASE UG MAINS, SWITCHBOARD, EARTHING</t>
  </si>
  <si>
    <t>53 PHASE UG MAINS, SWITCHBOARD, EARTHING</t>
  </si>
  <si>
    <t>54 PHASE UG MAINS, SWITCHBOARD, EARTHING</t>
  </si>
  <si>
    <t>55 PHASE UG MAINS, SWITCHBOARD, EARTHING</t>
  </si>
  <si>
    <t>56 PHASE UG MAINS, SWITCHBOARD, EARTHING</t>
  </si>
  <si>
    <t>57 PHASE UG MAINS, SWITCHBOARD, EARTHING</t>
  </si>
  <si>
    <t>58 PHASE UG MAINS, SWITCHBOARD, EARTHING</t>
  </si>
  <si>
    <t>59 PHASE UG MAINS, SWITCHBOARD, EARTHING</t>
  </si>
  <si>
    <t>60 PHASE UG MAINS, SWITCHBOARD, EARTHING</t>
  </si>
  <si>
    <t>61 PHASE UG MAINS, SWITCHBOARD, EARTHING</t>
  </si>
  <si>
    <t>62 PHASE UG MAINS, SWITCHBOARD, EARTHING</t>
  </si>
  <si>
    <t>63 PHASE UG MAINS, SWITCHBOARD, EARTHING</t>
  </si>
  <si>
    <t>64 PHASE UG MAINS, SWITCHBOARD, EARTHING</t>
  </si>
  <si>
    <t>65 PHASE UG MAINS, SWITCHBOARD, EARTHING</t>
  </si>
  <si>
    <t>66 PHASE UG MAINS, SWITCHBOARD, EARTHING</t>
  </si>
  <si>
    <t>67 PHASE UG MAINS, SWITCHBOARD, EARTHING</t>
  </si>
  <si>
    <t>68 PHASE UG MAINS, SWITCHBOARD, EARTHING</t>
  </si>
  <si>
    <t>69 PHASE UG MAINS, SWITCHBOARD, EARTHING</t>
  </si>
  <si>
    <t>70 PHASE UG MAINS, SWITCHBOARD, EARTHING</t>
  </si>
  <si>
    <t>71 PHASE UG MAINS, SWITCHBOARD, EARTHING</t>
  </si>
  <si>
    <t>72 PHASE UG MAINS, SWITCHBOARD, EARTHING</t>
  </si>
  <si>
    <t>73 PHASE UG MAINS, SWITCHBOARD, EARTHING</t>
  </si>
  <si>
    <t>74 PHASE UG MAINS, SWITCHBOARD, EARTHING</t>
  </si>
  <si>
    <t>75 PHASE UG MAINS, SWITCHBOARD, EARTHING</t>
  </si>
  <si>
    <t>76 PHASE UG MAINS, SWITCHBOARD, EARTHING</t>
  </si>
  <si>
    <t>77 PHASE UG MAINS, SWITCHBOARD, EARTHING</t>
  </si>
  <si>
    <t>78 PHASE UG MAINS, SWITCHBOARD, EARTHING</t>
  </si>
  <si>
    <t>79 PHASE UG MAINS, SWITCHBOARD, EARTHING</t>
  </si>
  <si>
    <t>80 PHASE UG MAINS, SWITCHBOARD, EARTHING</t>
  </si>
  <si>
    <t>81 PHASE UG MAINS, SWITCHBOARD, EARTHING</t>
  </si>
  <si>
    <t>82 PHASE UG MAINS, SWITCHBOARD, EARTHING</t>
  </si>
  <si>
    <t>83 PHASE UG MAINS, SWITCHBOARD, EARTHING</t>
  </si>
  <si>
    <t>84 PHASE UG MAINS, SWITCHBOARD, EARTHING</t>
  </si>
  <si>
    <t>85 PHASE UG MAINS, SWITCHBOARD, EARTHING</t>
  </si>
  <si>
    <t>86 PHASE UG MAINS, SWITCHBOARD, EARTHING</t>
  </si>
  <si>
    <t>87 PHASE UG MAINS, SWITCHBOARD, EARTHING</t>
  </si>
  <si>
    <t>88 PHASE UG MAINS, SWITCHBOARD, EARTHING</t>
  </si>
  <si>
    <t>89 PHASE UG MAINS, SWITCHBOARD, EARTHING</t>
  </si>
  <si>
    <t>90 PHASE UG MAINS, SWITCHBOARD, EARTHING</t>
  </si>
  <si>
    <t>91 PHASE UG MAINS, SWITCHBOARD, EARTHING</t>
  </si>
  <si>
    <t>92 PHASE UG MAINS, SWITCHBOARD, EARTHING</t>
  </si>
  <si>
    <t>93 PHASE UG MAINS, SWITCHBOARD, EARTHING</t>
  </si>
  <si>
    <t>94 PHASE UG MAINS, SWITCHBOARD, EARTHING</t>
  </si>
  <si>
    <t>95 PHASE UG MAINS, SWITCHBOARD, EARTHING</t>
  </si>
  <si>
    <t>96 PHASE UG MAINS, SWITCHBOARD, EARTHING</t>
  </si>
  <si>
    <t>97 PHASE UG MAINS, SWITCHBOARD, EARTHING</t>
  </si>
  <si>
    <t>98 PHASE UG MAINS, SWITCHBOARD, EARTHING</t>
  </si>
  <si>
    <t>99 PHASE UG MAINS, SWITCHBOARD, EARTHING</t>
  </si>
  <si>
    <t>100 PHASE UG MAINS, SWITCHBOARD, EARTHING</t>
  </si>
  <si>
    <t>101 PHASE UG MAINS, SWITCHBOARD, EARTHING</t>
  </si>
  <si>
    <t>102 PHASE UG MAINS, SWITCHBOARD, EARTHING</t>
  </si>
  <si>
    <t>103 PHASE UG MAINS, SWITCHBOARD, EARTHING</t>
  </si>
  <si>
    <t>104 PHASE UG MAINS, SWITCHBOARD, EARTHING</t>
  </si>
  <si>
    <t>105 PHASE UG MAINS, SWITCHBOARD, EARTHING</t>
  </si>
  <si>
    <t>106 PHASE UG MAINS, SWITCHBOARD, EARTHING</t>
  </si>
  <si>
    <t>107 PHASE UG MAINS, SWITCHBOARD, EARTHING</t>
  </si>
  <si>
    <t>108 PHASE UG MAINS, SWITCHBOARD, EARTHING</t>
  </si>
  <si>
    <t>109 PHASE UG MAINS, SWITCHBOARD, EARTHING</t>
  </si>
  <si>
    <t>110 PHASE UG MAINS, SWITCHBOARD, EARTHING</t>
  </si>
  <si>
    <t>111 PHASE UG MAINS, SWITCHBOARD, EARTHING</t>
  </si>
  <si>
    <t>112 PHASE UG MAINS, SWITCHBOARD, EARTHING</t>
  </si>
  <si>
    <t>113 PHASE UG MAINS, SWITCHBOARD, EARTHING</t>
  </si>
  <si>
    <t>114 PHASE UG MAINS, SWITCHBOARD, EARTHING</t>
  </si>
  <si>
    <t>115 PHASE UG MAINS, SWITCHBOARD, EARTHING</t>
  </si>
  <si>
    <t>116 PHASE UG MAINS, SWITCHBOARD, EARTHING</t>
  </si>
  <si>
    <t>117 PHASE UG MAINS, SWITCHBOARD, EARTHING</t>
  </si>
  <si>
    <t>118 PHASE UG MAINS, SWITCHBOARD, EARTHING</t>
  </si>
  <si>
    <t>119 PHASE UG MAINS, SWITCHBOARD, EARTHING</t>
  </si>
  <si>
    <t>120 PHASE UG MAINS, SWITCHBOARD, EARTHING</t>
  </si>
  <si>
    <t>121 PHASE UG MAINS, SWITCHBOARD, EARTHING</t>
  </si>
  <si>
    <t>122 PHASE UG MAINS, SWITCHBOARD, EARTHING</t>
  </si>
  <si>
    <t>123 PHASE UG MAINS, SWITCHBOARD, EARTHING</t>
  </si>
  <si>
    <t>124 PHASE UG MAINS, SWITCHBOARD, EARTHING</t>
  </si>
  <si>
    <t>125 PHASE UG MAINS, SWITCHBOARD, EARTHING</t>
  </si>
  <si>
    <t>126 PHASE UG MAINS, SWITCHBOARD, EARTHING</t>
  </si>
  <si>
    <t>127 PHASE UG MAINS, SWITCHBOARD, EARTHING</t>
  </si>
  <si>
    <t>128 PHASE UG MAINS, SWITCHBOARD, EARTHING</t>
  </si>
  <si>
    <t>129 PHASE UG MAINS, SWITCHBOARD, EARTHING</t>
  </si>
  <si>
    <t>130 PHASE UG MAINS, SWITCHBOARD, EARTHING</t>
  </si>
  <si>
    <t>131 PHASE UG MAINS, SWITCHBOARD, EARTHING</t>
  </si>
  <si>
    <t>132 PHASE UG MAINS, SWITCHBOARD, EARTHING</t>
  </si>
  <si>
    <t>133 PHASE UG MAINS, SWITCHBOARD, EARTHING</t>
  </si>
  <si>
    <t>134 PHASE UG MAINS, SWITCHBOARD, EARTHING</t>
  </si>
  <si>
    <t>135 PHASE UG MAINS, SWITCHBOARD, EARTHING</t>
  </si>
  <si>
    <t>136 PHASE UG MAINS, SWITCHBOARD, EARTHING</t>
  </si>
  <si>
    <t>137 PHASE UG MAINS, SWITCHBOARD, EARTHING</t>
  </si>
  <si>
    <t>138 PHASE UG MAINS, SWITCHBOARD, EARTHING</t>
  </si>
  <si>
    <t>139 PHASE UG MAINS, SWITCHBOARD, EARTHING</t>
  </si>
  <si>
    <t>140 PHASE UG MAINS, SWITCHBOARD, EARTHING</t>
  </si>
  <si>
    <t>141 PHASE UG MAINS, SWITCHBOARD, EARTHING</t>
  </si>
  <si>
    <t>142 PHASE UG MAINS, SWITCHBOARD, EARTHING</t>
  </si>
  <si>
    <t>143 PHASE UG MAINS, SWITCHBOARD, EARTHING</t>
  </si>
  <si>
    <t>144 PHASE UG MAINS, SWITCHBOARD, EARTHING</t>
  </si>
  <si>
    <t>145 PHASE UG MAINS, SWITCHBOARD, EARTHING</t>
  </si>
  <si>
    <t>146 PHASE UG MAINS, SWITCHBOARD, EARTHING</t>
  </si>
  <si>
    <t>147 PHASE UG MAINS, SWITCHBOARD, EARTHING</t>
  </si>
  <si>
    <t>148 PHASE UG MAINS, SWITCHBOARD, EARTHING</t>
  </si>
  <si>
    <t>149 PHASE UG MAINS, SWITCHBOARD, EARTHING</t>
  </si>
  <si>
    <t>150 PHASE UG MAINS, SWITCHBOARD, EARTHING</t>
  </si>
  <si>
    <t>151 PHASE UG MAINS, SWITCHBOARD, EARTHING</t>
  </si>
  <si>
    <t>152 PHASE UG MAINS, SWITCHBOARD, EARTHING</t>
  </si>
  <si>
    <t>153 PHASE UG MAINS, SWITCHBOARD, EARTHING</t>
  </si>
  <si>
    <t>154 PHASE UG MAINS, SWITCHBOARD, EARTHING</t>
  </si>
  <si>
    <t>155 PHASE UG MAINS, SWITCHBOARD, EARTHING</t>
  </si>
  <si>
    <t>156 PHASE UG MAINS, SWITCHBOARD, EARTHING</t>
  </si>
  <si>
    <t>157 PHASE UG MAINS, SWITCHBOARD, EARTHING</t>
  </si>
  <si>
    <t>158 PHASE UG MAINS, SWITCHBOARD, EARTHING</t>
  </si>
  <si>
    <t>159 PHASE UG MAINS, SWITCHBOARD, EARTHING</t>
  </si>
  <si>
    <t>160 PHASE UG MAINS, SWITCHBOARD, EARTHING</t>
  </si>
  <si>
    <t>161 PHASE UG MAINS, SWITCHBOARD, EARTHING</t>
  </si>
  <si>
    <t>162 PHASE UG MAINS, SWITCHBOARD, EARTHING</t>
  </si>
  <si>
    <t>163 PHASE UG MAINS, SWITCHBOARD, EARTHING</t>
  </si>
  <si>
    <t>164 PHASE UG MAINS, SWITCHBOARD, EARTHING</t>
  </si>
  <si>
    <t>165 PHASE UG MAINS, SWITCHBOARD, EARTHING</t>
  </si>
  <si>
    <t>166 PHASE UG MAINS, SWITCHBOARD, EARTHING</t>
  </si>
  <si>
    <t>167 PHASE UG MAINS, SWITCHBOARD, EARTHING</t>
  </si>
  <si>
    <t>168 PHASE UG MAINS, SWITCHBOARD, EARTHING</t>
  </si>
  <si>
    <t>169 PHASE UG MAINS, SWITCHBOARD, EARTHING</t>
  </si>
  <si>
    <t>170 PHASE UG MAINS, SWITCHBOARD, EARTHING</t>
  </si>
  <si>
    <t>171 PHASE UG MAINS, SWITCHBOARD, EARTHING</t>
  </si>
  <si>
    <t>172 PHASE UG MAINS, SWITCHBOARD, EARTHING</t>
  </si>
  <si>
    <t>173 PHASE UG MAINS, SWITCHBOARD, EARTHING</t>
  </si>
  <si>
    <t>174 PHASE UG MAINS, SWITCHBOARD, EARTHING</t>
  </si>
  <si>
    <t>175 PHASE UG MAINS, SWITCHBOARD, EARTHING</t>
  </si>
  <si>
    <t>176 PHASE UG MAINS, SWITCHBOARD, EARTHING</t>
  </si>
  <si>
    <t>177 PHASE UG MAINS, SWITCHBOARD, EARTHING</t>
  </si>
  <si>
    <t>178 PHASE UG MAINS, SWITCHBOARD, EARTHING</t>
  </si>
  <si>
    <t>179 PHASE UG MAINS, SWITCHBOARD, EARTHING</t>
  </si>
  <si>
    <t>180 PHASE UG MAINS, SWITCHBOARD, EARTHING</t>
  </si>
  <si>
    <t>181 PHASE UG MAINS, SWITCHBOARD, EARTHING</t>
  </si>
  <si>
    <t>182 PHASE UG MAINS, SWITCHBOARD, EARTHING</t>
  </si>
  <si>
    <t>183 PHASE UG MAINS, SWITCHBOARD, EARTHING</t>
  </si>
  <si>
    <t>184 PHASE UG MAINS, SWITCHBOARD, EARTHING</t>
  </si>
  <si>
    <t>185 PHASE UG MAINS, SWITCHBOARD, EARTHING</t>
  </si>
  <si>
    <t>186 PHASE UG MAINS, SWITCHBOARD, EARTHING</t>
  </si>
  <si>
    <t>187 PHASE UG MAINS, SWITCHBOARD, EARTHING</t>
  </si>
  <si>
    <t>188 PHASE UG MAINS, SWITCHBOARD, EARTHING</t>
  </si>
  <si>
    <t>189 PHASE UG MAINS, SWITCHBOARD, EARTHING</t>
  </si>
  <si>
    <t>190 PHASE UG MAINS, SWITCHBOARD, EARTHING</t>
  </si>
  <si>
    <t>191 PHASE UG MAINS, SWITCHBOARD, EARTHING</t>
  </si>
  <si>
    <t>192 PHASE UG MAINS, SWITCHBOARD, EARTHING</t>
  </si>
  <si>
    <t>193 PHASE UG MAINS, SWITCHBOARD, EARTHING</t>
  </si>
  <si>
    <t>194 PHASE UG MAINS, SWITCHBOARD, EARTHING</t>
  </si>
  <si>
    <t>195 PHASE UG MAINS, SWITCHBOARD, EARTHING</t>
  </si>
  <si>
    <t>196 PHASE UG MAINS, SWITCHBOARD, EARTHING</t>
  </si>
  <si>
    <t>197 PHASE UG MAINS, SWITCHBOARD, EARTHING</t>
  </si>
  <si>
    <t>198 PHASE UG MAINS, SWITCHBOARD, EARTHING</t>
  </si>
  <si>
    <t>199 PHASE UG MAINS, SWITCHBOARD, EARTHING</t>
  </si>
  <si>
    <t>200 PHASE UG MAINS, SWITCHBOARD, EARTHING</t>
  </si>
  <si>
    <t>201 PHASE UG MAINS, SWITCHBOARD, EARTHING</t>
  </si>
  <si>
    <t>202 PHASE UG MAINS, SWITCHBOARD, EARTHING</t>
  </si>
  <si>
    <t>203 PHASE UG MAINS, SWITCHBOARD, EARTHING</t>
  </si>
  <si>
    <t>204 PHASE UG MAINS, SWITCHBOARD, EARTHING</t>
  </si>
  <si>
    <t>205 PHASE UG MAINS, SWITCHBOARD, EARTHING</t>
  </si>
  <si>
    <t>206 PHASE UG MAINS, SWITCHBOARD, EARTHING</t>
  </si>
  <si>
    <t>207 PHASE UG MAINS, SWITCHBOARD, EARTHING</t>
  </si>
  <si>
    <t>208 PHASE UG MAINS, SWITCHBOARD, EARTHING</t>
  </si>
  <si>
    <t>209 PHASE UG MAINS, SWITCHBOARD, EARTHING</t>
  </si>
  <si>
    <t>210 PHASE UG MAINS, SWITCHBOARD, EARTHING</t>
  </si>
  <si>
    <t>211 PHASE UG MAINS, SWITCHBOARD, EARTHING</t>
  </si>
  <si>
    <t>212 PHASE UG MAINS, SWITCHBOARD, EARTHING</t>
  </si>
  <si>
    <t>213 PHASE UG MAINS, SWITCHBOARD, EARTHING</t>
  </si>
  <si>
    <t>214 PHASE UG MAINS, SWITCHBOARD, EARTHING</t>
  </si>
  <si>
    <t>215 PHASE UG MAINS, SWITCHBOARD, EARTHING</t>
  </si>
  <si>
    <t>216 PHASE UG MAINS, SWITCHBOARD, EARTHING</t>
  </si>
  <si>
    <t>217 PHASE UG MAINS, SWITCHBOARD, EARTHING</t>
  </si>
  <si>
    <t>218 PHASE UG MAINS, SWITCHBOARD, EARTHING</t>
  </si>
  <si>
    <t>219 PHASE UG MAINS, SWITCHBOARD, EARTHING</t>
  </si>
  <si>
    <t>220 PHASE UG MAINS, SWITCHBOARD, EARTHING</t>
  </si>
  <si>
    <t>221 PHASE UG MAINS, SWITCHBOARD, EARTHING</t>
  </si>
  <si>
    <t>222 PHASE UG MAINS, SWITCHBOARD, EARTHING</t>
  </si>
  <si>
    <t>223 PHASE UG MAINS, SWITCHBOARD, EARTHING</t>
  </si>
  <si>
    <t>224 PHASE UG MAINS, SWITCHBOARD, EARTHING</t>
  </si>
  <si>
    <t>225 PHASE UG MAINS, SWITCHBOARD, EARTHING</t>
  </si>
  <si>
    <t>226 PHASE UG MAINS, SWITCHBOARD, EARTHING</t>
  </si>
  <si>
    <t>227 PHASE UG MAINS, SWITCHBOARD, EARTHING</t>
  </si>
  <si>
    <t>228 PHASE UG MAINS, SWITCHBOARD, EARTHING</t>
  </si>
  <si>
    <t>229 PHASE UG MAINS, SWITCHBOARD, EARTHING</t>
  </si>
  <si>
    <t>230 PHASE UG MAINS, SWITCHBOARD, EARTHING</t>
  </si>
  <si>
    <t>231 PHASE UG MAINS, SWITCHBOARD, EARTHING</t>
  </si>
  <si>
    <t>232 PHASE UG MAINS, SWITCHBOARD, EARTHING</t>
  </si>
  <si>
    <t>233 PHASE UG MAINS, SWITCHBOARD, EARTHING</t>
  </si>
  <si>
    <t>234 PHASE UG MAINS, SWITCHBOARD, EARTHING</t>
  </si>
  <si>
    <t>235 PHASE UG MAINS, SWITCHBOARD, EARTHING</t>
  </si>
  <si>
    <t>236 PHASE UG MAINS, SWITCHBOARD, EARTHING</t>
  </si>
  <si>
    <t>237 PHASE UG MAINS, SWITCHBOARD, EARTHING</t>
  </si>
  <si>
    <t>238 PHASE UG MAINS, SWITCHBOARD, EARTHING</t>
  </si>
  <si>
    <t>239 PHASE UG MAINS, SWITCHBOARD, EARTHING</t>
  </si>
  <si>
    <t>240 PHASE UG MAINS, SWITCHBOARD, EARTHING</t>
  </si>
  <si>
    <t>241 PHASE UG MAINS, SWITCHBOARD, EARTHING</t>
  </si>
  <si>
    <t>242 PHASE UG MAINS, SWITCHBOARD, EARTHING</t>
  </si>
  <si>
    <t>243 PHASE UG MAINS, SWITCHBOARD, EARTHING</t>
  </si>
  <si>
    <t>244 PHASE UG MAINS, SWITCHBOARD, EARTHING</t>
  </si>
  <si>
    <t>245 PHASE UG MAINS, SWITCHBOARD, EARTHING</t>
  </si>
  <si>
    <t>246 PHASE UG MAINS, SWITCHBOARD, EARTHING</t>
  </si>
  <si>
    <t>247 PHASE UG MAINS, SWITCHBOARD, EARTHING</t>
  </si>
  <si>
    <t>248 PHASE UG MAINS, SWITCHBOARD, EARTHING</t>
  </si>
  <si>
    <t>249 PHASE UG MAINS, SWITCHBOARD, EARTHING</t>
  </si>
  <si>
    <t>250 PHASE UG MAINS, SWITCHBOARD, EARTHING</t>
  </si>
  <si>
    <t>251 PHASE UG MAINS, SWITCHBOARD, EARTHING</t>
  </si>
  <si>
    <t>252 PHASE UG MAINS, SWITCHBOARD, EARTHING</t>
  </si>
  <si>
    <t>253 PHASE UG MAINS, SWITCHBOARD, EARTHING</t>
  </si>
  <si>
    <t>254 PHASE UG MAINS, SWITCHBOARD, EARTHING</t>
  </si>
  <si>
    <t>255 PHASE UG MAINS, SWITCHBOARD, EARTHING</t>
  </si>
  <si>
    <t>256 PHASE UG MAINS, SWITCHBOARD, EARTHING</t>
  </si>
  <si>
    <t>257 PHASE UG MAINS, SWITCHBOARD, EARTHING</t>
  </si>
  <si>
    <t>258 PHASE UG MAINS, SWITCHBOARD, EARTHING</t>
  </si>
  <si>
    <t>259 PHASE UG MAINS, SWITCHBOARD, EARTHING</t>
  </si>
  <si>
    <t>260 PHASE UG MAINS, SWITCHBOARD, EARTHING</t>
  </si>
  <si>
    <t>261 PHASE UG MAINS, SWITCHBOARD, EARTHING</t>
  </si>
  <si>
    <t>262 PHASE UG MAINS, SWITCHBOARD, EARTHING</t>
  </si>
  <si>
    <t>263 PHASE UG MAINS, SWITCHBOARD, EARTHING</t>
  </si>
  <si>
    <t>264 PHASE UG MAINS, SWITCHBOARD, EARTHING</t>
  </si>
  <si>
    <t>265 PHASE UG MAINS, SWITCHBOARD, EARTHING</t>
  </si>
  <si>
    <t>266 PHASE UG MAINS, SWITCHBOARD, EARTHING</t>
  </si>
  <si>
    <t>267 PHASE UG MAINS, SWITCHBOARD, EARTHING</t>
  </si>
  <si>
    <t>268 PHASE UG MAINS, SWITCHBOARD, EARTHING</t>
  </si>
  <si>
    <t>269 PHASE UG MAINS, SWITCHBOARD, EARTHING</t>
  </si>
  <si>
    <t>270 PHASE UG MAINS, SWITCHBOARD, EARTHING</t>
  </si>
  <si>
    <t>271 PHASE UG MAINS, SWITCHBOARD, EARTHING</t>
  </si>
  <si>
    <t>272 PHASE UG MAINS, SWITCHBOARD, EARTHING</t>
  </si>
  <si>
    <t>273 PHASE UG MAINS, SWITCHBOARD, EARTHING</t>
  </si>
  <si>
    <t>274 PHASE UG MAINS, SWITCHBOARD, EARTHING</t>
  </si>
  <si>
    <t>275 PHASE UG MAINS, SWITCHBOARD, EARTHING</t>
  </si>
  <si>
    <t>276 PHASE UG MAINS, SWITCHBOARD, EARTHING</t>
  </si>
  <si>
    <t>277 PHASE UG MAINS, SWITCHBOARD, EARTHING</t>
  </si>
  <si>
    <t>278 PHASE UG MAINS, SWITCHBOARD, EARTHING</t>
  </si>
  <si>
    <t>279 PHASE UG MAINS, SWITCHBOARD, EARTHING</t>
  </si>
  <si>
    <t>280 PHASE UG MAINS, SWITCHBOARD, EARTHING</t>
  </si>
  <si>
    <t>281 PHASE UG MAINS, SWITCHBOARD, EARTHING</t>
  </si>
  <si>
    <t>282 PHASE UG MAINS, SWITCHBOARD, EARTHING</t>
  </si>
  <si>
    <t>283 PHASE UG MAINS, SWITCHBOARD, EARTHING</t>
  </si>
  <si>
    <t>284 PHASE UG MAINS, SWITCHBOARD, EARTHING</t>
  </si>
  <si>
    <t>285 PHASE UG MAINS, SWITCHBOARD, EARTHING</t>
  </si>
  <si>
    <t>286 PHASE UG MAINS, SWITCHBOARD, EARTHING</t>
  </si>
  <si>
    <t>287 PHASE UG MAINS, SWITCHBOARD, EARTHING</t>
  </si>
  <si>
    <t>288 PHASE UG MAINS, SWITCHBOARD, EARTHING</t>
  </si>
  <si>
    <t>289 PHASE UG MAINS, SWITCHBOARD, EARTHING</t>
  </si>
  <si>
    <t>290 PHASE UG MAINS, SWITCHBOARD, EARTHING</t>
  </si>
  <si>
    <t>291 PHASE UG MAINS, SWITCHBOARD, EARTHING</t>
  </si>
  <si>
    <t>292 PHASE UG MAINS, SWITCHBOARD, EARTHING</t>
  </si>
  <si>
    <t>293 PHASE UG MAINS, SWITCHBOARD, EARTHING</t>
  </si>
  <si>
    <t>294 PHASE UG MAINS, SWITCHBOARD, EARTHING</t>
  </si>
  <si>
    <t>295 PHASE UG MAINS, SWITCHBOARD, EARTHING</t>
  </si>
  <si>
    <t>296 PHASE UG MAINS, SWITCHBOARD, EARTHING</t>
  </si>
  <si>
    <t>297 PHASE UG MAINS, SWITCHBOARD, EARTHING</t>
  </si>
  <si>
    <t>298 PHASE UG MAINS, SWITCHBOARD, EARTHING</t>
  </si>
  <si>
    <t>299 PHASE UG MAINS, SWITCHBOARD, EARTHING</t>
  </si>
  <si>
    <t>300 PHASE UG MAINS, SWITCHBOARD, EARTHING</t>
  </si>
  <si>
    <t>With Space</t>
  </si>
  <si>
    <t>ABBREVIATION</t>
  </si>
  <si>
    <t>STREET TYPE</t>
  </si>
  <si>
    <t>AL</t>
  </si>
  <si>
    <t>ALLEY</t>
  </si>
  <si>
    <t>AMB</t>
  </si>
  <si>
    <t>AMBLE</t>
  </si>
  <si>
    <t>APPR</t>
  </si>
  <si>
    <t>APPROACH</t>
  </si>
  <si>
    <t>ARC</t>
  </si>
  <si>
    <t>ARCADE</t>
  </si>
  <si>
    <t>ART</t>
  </si>
  <si>
    <t>ARTERIAL</t>
  </si>
  <si>
    <t>AVE</t>
  </si>
  <si>
    <t>AVENUE</t>
  </si>
  <si>
    <t>BAY</t>
  </si>
  <si>
    <t>BEND</t>
  </si>
  <si>
    <t>BRAE</t>
  </si>
  <si>
    <t>BRK</t>
  </si>
  <si>
    <t>BREAK</t>
  </si>
  <si>
    <t>BLVD</t>
  </si>
  <si>
    <t>BOULEVARD</t>
  </si>
  <si>
    <t>BWK</t>
  </si>
  <si>
    <t>BOARDWALK</t>
  </si>
  <si>
    <t>BWL</t>
  </si>
  <si>
    <t>BOWL</t>
  </si>
  <si>
    <t>BYP</t>
  </si>
  <si>
    <t>BYPASS</t>
  </si>
  <si>
    <t>CCL</t>
  </si>
  <si>
    <t>CIRCLE</t>
  </si>
  <si>
    <t>CCS</t>
  </si>
  <si>
    <t>CIRCUS</t>
  </si>
  <si>
    <t>CCT</t>
  </si>
  <si>
    <t>CIRCUIT</t>
  </si>
  <si>
    <t>CHA</t>
  </si>
  <si>
    <t>CHASE</t>
  </si>
  <si>
    <t>CL</t>
  </si>
  <si>
    <t>CLOSE</t>
  </si>
  <si>
    <t>CNR</t>
  </si>
  <si>
    <t>CORNER</t>
  </si>
  <si>
    <t>COM</t>
  </si>
  <si>
    <t>COMMON</t>
  </si>
  <si>
    <t>CON</t>
  </si>
  <si>
    <t>CONCOURSE</t>
  </si>
  <si>
    <t>CRES</t>
  </si>
  <si>
    <t>CRESCENT</t>
  </si>
  <si>
    <t>CROS</t>
  </si>
  <si>
    <t>CROSS</t>
  </si>
  <si>
    <t>CRSE</t>
  </si>
  <si>
    <t>COURSE</t>
  </si>
  <si>
    <t>CRST</t>
  </si>
  <si>
    <t>CREST</t>
  </si>
  <si>
    <t>CRY</t>
  </si>
  <si>
    <t>CRUISEWAY</t>
  </si>
  <si>
    <t>CT</t>
  </si>
  <si>
    <t>COURT/S</t>
  </si>
  <si>
    <t>CV</t>
  </si>
  <si>
    <t>COVE</t>
  </si>
  <si>
    <t>DALE</t>
  </si>
  <si>
    <t>DELL</t>
  </si>
  <si>
    <t>DENE</t>
  </si>
  <si>
    <t>DIV</t>
  </si>
  <si>
    <t>DIVIDE</t>
  </si>
  <si>
    <t>DOM</t>
  </si>
  <si>
    <t>DOMAIN</t>
  </si>
  <si>
    <t>DVE</t>
  </si>
  <si>
    <t>DRIVE</t>
  </si>
  <si>
    <t>EAST</t>
  </si>
  <si>
    <t>EDG</t>
  </si>
  <si>
    <t>EDGE</t>
  </si>
  <si>
    <t>ENT</t>
  </si>
  <si>
    <t>ENTRANCE</t>
  </si>
  <si>
    <t>ESP</t>
  </si>
  <si>
    <t>ESPLANADE</t>
  </si>
  <si>
    <t>EXTN</t>
  </si>
  <si>
    <t>EXTENSION</t>
  </si>
  <si>
    <t>FLTS</t>
  </si>
  <si>
    <t>FLATS</t>
  </si>
  <si>
    <t>FORD</t>
  </si>
  <si>
    <t>FWY</t>
  </si>
  <si>
    <t>FREEWAY</t>
  </si>
  <si>
    <t>GATE</t>
  </si>
  <si>
    <t>GDN</t>
  </si>
  <si>
    <t>GARDEN/S</t>
  </si>
  <si>
    <t>GLA</t>
  </si>
  <si>
    <t>GLADE/S</t>
  </si>
  <si>
    <t>GLN</t>
  </si>
  <si>
    <t>GLEN</t>
  </si>
  <si>
    <t>GLY</t>
  </si>
  <si>
    <t>GULLY</t>
  </si>
  <si>
    <t>GRA</t>
  </si>
  <si>
    <t>GRANGE</t>
  </si>
  <si>
    <t>GRN</t>
  </si>
  <si>
    <t>GREEN</t>
  </si>
  <si>
    <t>GVE</t>
  </si>
  <si>
    <t>GROVE</t>
  </si>
  <si>
    <t>GWY</t>
  </si>
  <si>
    <t>GATEWAY</t>
  </si>
  <si>
    <t>HILL</t>
  </si>
  <si>
    <t>HLW</t>
  </si>
  <si>
    <t>HOLLOW</t>
  </si>
  <si>
    <t>HTH</t>
  </si>
  <si>
    <t>HEATH</t>
  </si>
  <si>
    <t>HTS</t>
  </si>
  <si>
    <t>HEIGHTS</t>
  </si>
  <si>
    <t>HUB</t>
  </si>
  <si>
    <t>HWY</t>
  </si>
  <si>
    <t>HIGHWAY</t>
  </si>
  <si>
    <t>ID</t>
  </si>
  <si>
    <t>ISLAND</t>
  </si>
  <si>
    <t>JCT</t>
  </si>
  <si>
    <t>JUNCTION</t>
  </si>
  <si>
    <t>LA</t>
  </si>
  <si>
    <t>LANE</t>
  </si>
  <si>
    <t>LNK</t>
  </si>
  <si>
    <t>LINK</t>
  </si>
  <si>
    <t>LOOP</t>
  </si>
  <si>
    <t>LWR</t>
  </si>
  <si>
    <t>LOWER</t>
  </si>
  <si>
    <t>LWY</t>
  </si>
  <si>
    <t>LANEWAY</t>
  </si>
  <si>
    <t>MALL</t>
  </si>
  <si>
    <t>MEWS</t>
  </si>
  <si>
    <t>MWS</t>
  </si>
  <si>
    <t>NOOK</t>
  </si>
  <si>
    <t>NTH</t>
  </si>
  <si>
    <t>NORTH</t>
  </si>
  <si>
    <t>OUT</t>
  </si>
  <si>
    <t>OUTLOOK</t>
  </si>
  <si>
    <t>PATH</t>
  </si>
  <si>
    <t>PDE</t>
  </si>
  <si>
    <t>PARADE</t>
  </si>
  <si>
    <t>PKT</t>
  </si>
  <si>
    <t>POCKET</t>
  </si>
  <si>
    <t>PKW</t>
  </si>
  <si>
    <t>PARKWAY</t>
  </si>
  <si>
    <t>PL</t>
  </si>
  <si>
    <t>PLACE</t>
  </si>
  <si>
    <t>PLZ</t>
  </si>
  <si>
    <t>PLAZA</t>
  </si>
  <si>
    <t>PRM</t>
  </si>
  <si>
    <t>PROMENADE</t>
  </si>
  <si>
    <t>PS</t>
  </si>
  <si>
    <t>PASS</t>
  </si>
  <si>
    <t>PSG</t>
  </si>
  <si>
    <t>PASSAGE</t>
  </si>
  <si>
    <t>PT</t>
  </si>
  <si>
    <t>POINT</t>
  </si>
  <si>
    <t>PUR</t>
  </si>
  <si>
    <t>PURSUIT</t>
  </si>
  <si>
    <t>PWAY</t>
  </si>
  <si>
    <t>PATHWAY</t>
  </si>
  <si>
    <t>QD</t>
  </si>
  <si>
    <t>QUADRANT</t>
  </si>
  <si>
    <t>QU</t>
  </si>
  <si>
    <t>QUAY</t>
  </si>
  <si>
    <t>RCH</t>
  </si>
  <si>
    <t>REACH</t>
  </si>
  <si>
    <t>RD</t>
  </si>
  <si>
    <t>ROAD</t>
  </si>
  <si>
    <t>RDG</t>
  </si>
  <si>
    <t>RIDGE</t>
  </si>
  <si>
    <t>REST</t>
  </si>
  <si>
    <t>RESERVE</t>
  </si>
  <si>
    <t>RET</t>
  </si>
  <si>
    <t>RETREAT</t>
  </si>
  <si>
    <t>RIDE</t>
  </si>
  <si>
    <t>RISE</t>
  </si>
  <si>
    <t>RND</t>
  </si>
  <si>
    <t>ROUND</t>
  </si>
  <si>
    <t>ROW</t>
  </si>
  <si>
    <t>RSG</t>
  </si>
  <si>
    <t>RISING</t>
  </si>
  <si>
    <t>RTN</t>
  </si>
  <si>
    <t>RETURN</t>
  </si>
  <si>
    <t>RUN</t>
  </si>
  <si>
    <t>SLO</t>
  </si>
  <si>
    <t>SLOPE</t>
  </si>
  <si>
    <t>SQ</t>
  </si>
  <si>
    <t>SQUARE</t>
  </si>
  <si>
    <t>ST</t>
  </si>
  <si>
    <t>STREET</t>
  </si>
  <si>
    <t>STH</t>
  </si>
  <si>
    <t>SOUTH</t>
  </si>
  <si>
    <t>STP</t>
  </si>
  <si>
    <t>STRIP</t>
  </si>
  <si>
    <t>STPS</t>
  </si>
  <si>
    <t>STEPS</t>
  </si>
  <si>
    <t>SUB</t>
  </si>
  <si>
    <t>SUBWAY</t>
  </si>
  <si>
    <t>TCE</t>
  </si>
  <si>
    <t>TERRACE</t>
  </si>
  <si>
    <t>THRU</t>
  </si>
  <si>
    <t>THROUGHWAY</t>
  </si>
  <si>
    <t>TOR</t>
  </si>
  <si>
    <t>TRK</t>
  </si>
  <si>
    <t>TRACK</t>
  </si>
  <si>
    <t>TRL</t>
  </si>
  <si>
    <t>TRAIL</t>
  </si>
  <si>
    <t>TURN</t>
  </si>
  <si>
    <t>TWY</t>
  </si>
  <si>
    <t>TOLLWAY</t>
  </si>
  <si>
    <t>UPR</t>
  </si>
  <si>
    <t>UPPER</t>
  </si>
  <si>
    <t>VLY</t>
  </si>
  <si>
    <t>VALLEY</t>
  </si>
  <si>
    <t>VST</t>
  </si>
  <si>
    <t>VISTA</t>
  </si>
  <si>
    <t>VW</t>
  </si>
  <si>
    <t>VIEW/S</t>
  </si>
  <si>
    <t>WAY</t>
  </si>
  <si>
    <t>WD</t>
  </si>
  <si>
    <t>WOOD</t>
  </si>
  <si>
    <t>WEST</t>
  </si>
  <si>
    <t>WK</t>
  </si>
  <si>
    <t>WALK</t>
  </si>
  <si>
    <t>WKWY</t>
  </si>
  <si>
    <t>WALKWAY</t>
  </si>
  <si>
    <t>WTRS</t>
  </si>
  <si>
    <t>WATERS</t>
  </si>
  <si>
    <t>WRY</t>
  </si>
  <si>
    <t>WATERWAY</t>
  </si>
  <si>
    <t>WYD</t>
  </si>
  <si>
    <t>WYND</t>
  </si>
  <si>
    <t>BUILDER</t>
  </si>
  <si>
    <t>PHONE</t>
  </si>
  <si>
    <t>INDIAN / OTHER</t>
  </si>
  <si>
    <t>United Homes australia</t>
  </si>
  <si>
    <t>supervisor #</t>
  </si>
  <si>
    <t>admin@nestnkey.com.au</t>
  </si>
  <si>
    <t>LOT 1525 CHAMBERLAIN DVE</t>
  </si>
  <si>
    <t>ARMSTRONG CREEK</t>
  </si>
  <si>
    <t>Chamberlain</t>
  </si>
  <si>
    <t>Drive</t>
  </si>
  <si>
    <t>LOT 5035 ELMORE AVE EYNESBURY VIC 3338</t>
  </si>
  <si>
    <t>LOT 5035 ELMORE AVE</t>
  </si>
  <si>
    <t>EYNESBURY</t>
  </si>
  <si>
    <t>Elmoew</t>
  </si>
  <si>
    <t>Avenue</t>
  </si>
  <si>
    <t>STAGE (1-CES Application, 2-Process Emails, 3-Email APT)</t>
  </si>
  <si>
    <t>STAGE (1-CES Application, 2-Process Emails, 3-Create EWR Document, 4-Process Energy Aussie, 5-Completed)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</si>
</sst>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Consolas"/>
      <family val="3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F5D0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6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left"/>
    </xf>
    <xf numFmtId="0" fontId="0" fillId="2" borderId="0" xfId="0" applyNumberFormat="1" applyFill="1" applyAlignment="1" applyProtection="1">
      <alignment horizontal="left"/>
    </xf>
    <xf numFmtId="0" fontId="0" fillId="3" borderId="0" xfId="0" applyNumberFormat="1" applyFill="1" applyAlignment="1" applyProtection="1">
      <alignment horizontal="left"/>
    </xf>
    <xf numFmtId="0" fontId="0" fillId="0" borderId="0" xfId="0" applyNumberFormat="1" applyFill="1" applyAlignment="1" applyProtection="1">
      <alignment horizontal="center"/>
    </xf>
    <xf numFmtId="0" fontId="0" fillId="3" borderId="0" xfId="0" applyNumberFormat="1" applyFill="1" applyAlignment="1" applyProtection="1">
      <alignment horizontal="center"/>
    </xf>
    <xf numFmtId="0" fontId="2" fillId="0" borderId="0" xfId="0" applyNumberFormat="1" applyFont="1" applyFill="1" applyAlignment="1" applyProtection="1">
      <alignment horizontal="left"/>
    </xf>
    <xf numFmtId="0" fontId="4" fillId="0" borderId="0" xfId="0" applyNumberFormat="1" applyFont="1" applyFill="1" applyAlignment="1" applyProtection="1">
      <alignment horizontal="left"/>
    </xf>
    <xf numFmtId="0" fontId="4" fillId="2" borderId="0" xfId="0" applyNumberFormat="1" applyFont="1" applyFill="1" applyAlignment="1" applyProtection="1">
      <alignment horizontal="left"/>
    </xf>
    <xf numFmtId="0" fontId="4" fillId="3" borderId="0" xfId="0" applyNumberFormat="1" applyFont="1" applyFill="1" applyAlignment="1" applyProtection="1">
      <alignment horizontal="left"/>
    </xf>
    <xf numFmtId="0" fontId="4" fillId="0" borderId="0" xfId="0" applyNumberFormat="1" applyFont="1" applyFill="1" applyAlignment="1" applyProtection="1">
      <alignment horizontal="center"/>
    </xf>
    <xf numFmtId="0" fontId="4" fillId="3" borderId="0" xfId="0" applyNumberFormat="1" applyFont="1" applyFill="1" applyAlignment="1" applyProtection="1">
      <alignment horizontal="center"/>
    </xf>
    <xf numFmtId="0" fontId="4" fillId="5" borderId="0" xfId="0" applyNumberFormat="1" applyFont="1" applyFill="1" applyAlignment="1" applyProtection="1">
      <alignment horizontal="left"/>
    </xf>
    <xf numFmtId="0" fontId="0" fillId="6" borderId="0" xfId="0" applyNumberFormat="1" applyFill="1" applyAlignment="1" applyProtection="1">
      <alignment horizontal="left"/>
    </xf>
    <xf numFmtId="0" fontId="5" fillId="0" borderId="0" xfId="0" applyNumberFormat="1" applyFont="1" applyFill="1" applyAlignment="1" applyProtection="1">
      <alignment horizontal="left"/>
    </xf>
    <xf numFmtId="164" fontId="1" fillId="0" borderId="0" xfId="0" applyNumberFormat="1" applyFont="1" applyFill="1" applyAlignment="1" applyProtection="1">
      <alignment horizontal="left"/>
    </xf>
    <xf numFmtId="0" fontId="1" fillId="7" borderId="0" xfId="0" applyNumberFormat="1" applyFont="1" applyFill="1" applyAlignment="1" applyProtection="1">
      <alignment horizontal="left"/>
    </xf>
    <xf numFmtId="0" fontId="0" fillId="7" borderId="0" xfId="0" applyNumberFormat="1" applyFill="1" applyAlignment="1" applyProtection="1">
      <alignment horizontal="left"/>
    </xf>
    <xf numFmtId="0" fontId="0" fillId="7" borderId="0" xfId="0" applyNumberFormat="1" applyFill="1" applyAlignment="1" applyProtection="1">
      <alignment horizontal="center"/>
    </xf>
    <xf numFmtId="0" fontId="2" fillId="7" borderId="0" xfId="0" applyNumberFormat="1" applyFont="1" applyFill="1" applyAlignment="1" applyProtection="1">
      <alignment horizontal="left"/>
    </xf>
    <xf numFmtId="0" fontId="1" fillId="0" borderId="0" xfId="0" applyNumberFormat="1" applyFont="1" applyFill="1" applyAlignment="1" applyProtection="1">
      <alignment horizontal="left" vertical="center"/>
    </xf>
    <xf numFmtId="1" fontId="0" fillId="0" borderId="0" xfId="0" applyNumberFormat="1" applyFill="1" applyAlignment="1" applyProtection="1">
      <alignment horizontal="center"/>
    </xf>
    <xf numFmtId="0" fontId="4" fillId="0" borderId="0" xfId="0" applyNumberFormat="1" applyFont="1" applyFill="1" applyAlignment="1" applyProtection="1">
      <alignment horizontal="left" vertical="center"/>
    </xf>
    <xf numFmtId="1" fontId="4" fillId="0" borderId="0" xfId="0" applyNumberFormat="1" applyFont="1" applyFill="1" applyAlignment="1" applyProtection="1">
      <alignment horizontal="left"/>
    </xf>
    <xf numFmtId="1" fontId="6" fillId="0" borderId="0" xfId="0" applyNumberFormat="1" applyFont="1" applyFill="1" applyAlignment="1" applyProtection="1">
      <alignment horizontal="center"/>
    </xf>
    <xf numFmtId="0" fontId="0" fillId="7" borderId="0" xfId="0" applyNumberForma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left" vertical="center"/>
    </xf>
    <xf numFmtId="0" fontId="4" fillId="2" borderId="0" xfId="0" applyNumberFormat="1" applyFont="1" applyFill="1" applyAlignment="1" applyProtection="1">
      <alignment horizontal="left" vertical="center"/>
    </xf>
    <xf numFmtId="0" fontId="4" fillId="3" borderId="0" xfId="0" applyNumberFormat="1" applyFont="1" applyFill="1" applyAlignment="1" applyProtection="1">
      <alignment horizontal="left" vertical="center"/>
    </xf>
    <xf numFmtId="0" fontId="4" fillId="3" borderId="0" xfId="0" applyNumberFormat="1" applyFont="1" applyFill="1" applyAlignment="1" applyProtection="1">
      <alignment horizontal="center" vertical="center"/>
    </xf>
    <xf numFmtId="0" fontId="4" fillId="4" borderId="0" xfId="0" applyNumberFormat="1" applyFont="1" applyFill="1" applyAlignment="1" applyProtection="1">
      <alignment horizontal="left" vertical="center"/>
    </xf>
    <xf numFmtId="0" fontId="4" fillId="5" borderId="0" xfId="0" applyNumberFormat="1" applyFont="1" applyFill="1" applyAlignment="1" applyProtection="1">
      <alignment horizontal="left" vertical="center"/>
    </xf>
    <xf numFmtId="0" fontId="0" fillId="2" borderId="0" xfId="0" applyNumberFormat="1" applyFill="1" applyAlignment="1" applyProtection="1">
      <alignment horizontal="left" vertical="center"/>
    </xf>
    <xf numFmtId="0" fontId="0" fillId="3" borderId="0" xfId="0" applyNumberForma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center" vertical="center"/>
    </xf>
    <xf numFmtId="0" fontId="6" fillId="4" borderId="0" xfId="0" applyNumberFormat="1" applyFont="1" applyFill="1" applyAlignment="1" applyProtection="1">
      <alignment horizontal="center" vertical="center"/>
    </xf>
    <xf numFmtId="0" fontId="2" fillId="0" borderId="0" xfId="0" applyNumberFormat="1" applyFont="1" applyFill="1" applyAlignment="1" applyProtection="1">
      <alignment horizontal="left" vertical="center"/>
    </xf>
    <xf numFmtId="0" fontId="0" fillId="7" borderId="0" xfId="0" applyNumberFormat="1" applyFill="1" applyAlignment="1" applyProtection="1">
      <alignment horizontal="center" vertical="center"/>
    </xf>
    <xf numFmtId="0" fontId="6" fillId="4" borderId="0" xfId="0" applyNumberFormat="1" applyFont="1" applyFill="1" applyAlignment="1" applyProtection="1">
      <alignment horizontal="center"/>
    </xf>
    <xf numFmtId="164" fontId="0" fillId="0" borderId="0" xfId="0" applyNumberFormat="1" applyFill="1" applyAlignment="1" applyProtection="1">
      <alignment horizontal="left"/>
    </xf>
    <xf numFmtId="0" fontId="1" fillId="8" borderId="0" xfId="0" applyNumberFormat="1" applyFont="1" applyFill="1" applyAlignment="1" applyProtection="1">
      <alignment horizontal="left"/>
    </xf>
    <xf numFmtId="0" fontId="0" fillId="8" borderId="0" xfId="0" applyNumberFormat="1" applyFill="1" applyAlignment="1" applyProtection="1">
      <alignment horizontal="center"/>
    </xf>
    <xf numFmtId="0" fontId="0" fillId="8" borderId="0" xfId="0" applyNumberFormat="1" applyFill="1" applyAlignment="1" applyProtection="1">
      <alignment horizontal="left"/>
    </xf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/>
    <xf numFmtId="164" fontId="0" fillId="0" borderId="0" xfId="0" applyNumberFormat="1" applyFill="1" applyAlignment="1" applyProtection="1"/>
    <xf numFmtId="0" fontId="5" fillId="0" borderId="0" xfId="0" applyNumberFormat="1" applyFont="1" applyFill="1" applyAlignment="1" applyProtection="1"/>
    <xf numFmtId="0" fontId="7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8" fillId="0" borderId="0" xfId="0" applyNumberFormat="1" applyFont="1" applyFill="1" applyAlignment="1" applyProtection="1"/>
  </cellXfs>
  <cellStyles count="1">
    <cellStyle name="Normal" xfId="0" builtinId="0"/>
  </cellStyles>
  <dxfs count="38">
    <dxf>
      <fill>
        <patternFill patternType="solid">
          <bgColor rgb="FFFF5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39994506668294322"/>
        </patternFill>
      </fill>
    </dxf>
    <dxf>
      <fill>
        <patternFill patternType="solid">
          <bgColor theme="8" tint="0.39994506668294322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8" tint="0.39994506668294322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39994506668294322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39994506668294322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39994506668294322"/>
        </patternFill>
      </fill>
    </dxf>
    <dxf>
      <fill>
        <patternFill patternType="solid">
          <bgColor theme="8" tint="0.39994506668294322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39994506668294322"/>
        </patternFill>
      </fill>
    </dxf>
    <dxf>
      <fill>
        <patternFill patternType="solid">
          <bgColor theme="8" tint="0.39994506668294322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theme="8" tint="0.39994506668294322"/>
        </patternFill>
      </fill>
    </dxf>
    <dxf>
      <fill>
        <patternFill patternType="solid">
          <bgColor theme="8" tint="0.399945066682943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theme="8" tint="0.39994506668294322"/>
        </patternFill>
      </fill>
    </dxf>
    <dxf>
      <fill>
        <patternFill patternType="solid">
          <bgColor theme="5" tint="0.39994506668294322"/>
        </patternFill>
      </fill>
    </dxf>
  </dxfs>
  <tableStyles count="0" defaultTableStyle="TableStyleMedium2" defaultPivotStyle="PivotStyleLight16"/>
  <colors>
    <mruColors>
      <color rgb="FFFF5050"/>
      <color rgb="FFEF5D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nfo@ajvalley.com.au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info@ajvalley.com.au" TargetMode="External"/><Relationship Id="rId1" Type="http://schemas.openxmlformats.org/officeDocument/2006/relationships/hyperlink" Target="mailto:admin@nestnkey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CB12-0612-4CDA-AF65-CE6021A39A1A}">
  <sheetPr codeName="Sheet1">
    <tabColor rgb="FF92D050"/>
  </sheetPr>
  <dimension ref="A1:AQ424"/>
  <sheetViews>
    <sheetView workbookViewId="0">
      <pane ySplit="1" topLeftCell="A161" activePane="bottomLeft" state="frozenSplit"/>
      <selection activeCell="X11" sqref="X11 X11"/>
      <selection pane="bottomLeft" activeCell="X184" sqref="X184"/>
    </sheetView>
  </sheetViews>
  <sheetFormatPr defaultColWidth="255" defaultRowHeight="15.75" x14ac:dyDescent="0.25"/>
  <cols>
    <col min="1" max="1" width="22.42578125" style="2" customWidth="1"/>
    <col min="2" max="2" width="15.85546875" style="2" bestFit="1" customWidth="1"/>
    <col min="3" max="3" width="39" style="2" customWidth="1"/>
    <col min="4" max="4" width="49.140625" style="5" bestFit="1" customWidth="1"/>
    <col min="5" max="5" width="19.42578125" style="2" hidden="1" customWidth="1"/>
    <col min="6" max="6" width="40.5703125" style="6" hidden="1" customWidth="1"/>
    <col min="7" max="7" width="18.7109375" style="6" bestFit="1" customWidth="1"/>
    <col min="8" max="8" width="7" style="2" hidden="1" customWidth="1"/>
    <col min="9" max="9" width="11.5703125" style="7" bestFit="1" customWidth="1"/>
    <col min="10" max="10" width="10.85546875" style="2" hidden="1" customWidth="1"/>
    <col min="11" max="11" width="7.7109375" style="2" hidden="1" customWidth="1"/>
    <col min="12" max="12" width="13.5703125" style="2" hidden="1" customWidth="1"/>
    <col min="13" max="13" width="15.5703125" style="2" hidden="1" customWidth="1"/>
    <col min="14" max="14" width="18.85546875" style="2" hidden="1" customWidth="1"/>
    <col min="15" max="15" width="37.7109375" style="2" hidden="1" customWidth="1"/>
    <col min="16" max="16" width="15.5703125" style="2" hidden="1" customWidth="1"/>
    <col min="17" max="17" width="11.28515625" style="2" hidden="1" customWidth="1"/>
    <col min="18" max="18" width="10.7109375" style="2" hidden="1" customWidth="1"/>
    <col min="19" max="19" width="19.85546875" style="2" hidden="1" customWidth="1"/>
    <col min="20" max="20" width="25.5703125" style="2" hidden="1" customWidth="1"/>
    <col min="21" max="21" width="13.42578125" style="2" hidden="1" customWidth="1"/>
    <col min="22" max="22" width="15.140625" style="2" hidden="1" customWidth="1"/>
    <col min="23" max="23" width="7.42578125" style="2" hidden="1" customWidth="1"/>
    <col min="24" max="24" width="8" style="3" customWidth="1"/>
    <col min="25" max="25" width="52.28515625" style="6" hidden="1" customWidth="1"/>
    <col min="26" max="26" width="21" style="2" hidden="1" customWidth="1"/>
    <col min="27" max="27" width="20.7109375" style="2" hidden="1" customWidth="1"/>
    <col min="28" max="28" width="11" style="8" bestFit="1" customWidth="1"/>
    <col min="29" max="29" width="23.85546875" style="2" hidden="1" customWidth="1"/>
    <col min="30" max="30" width="12" style="2" hidden="1" customWidth="1"/>
    <col min="31" max="31" width="17.28515625" style="2" hidden="1" customWidth="1"/>
    <col min="32" max="32" width="17.85546875" style="2" bestFit="1" customWidth="1"/>
    <col min="33" max="33" width="16" style="6" bestFit="1" customWidth="1"/>
    <col min="34" max="34" width="18.7109375" style="6" hidden="1" customWidth="1"/>
    <col min="35" max="35" width="11.140625" style="7" hidden="1" customWidth="1"/>
    <col min="36" max="36" width="9.5703125" style="2" hidden="1" customWidth="1"/>
    <col min="37" max="37" width="20.140625" style="2" hidden="1" customWidth="1"/>
    <col min="38" max="38" width="27.5703125" style="2" hidden="1" customWidth="1"/>
    <col min="39" max="40" width="35.7109375" style="5" bestFit="1" customWidth="1"/>
    <col min="41" max="41" width="7.42578125" style="5" customWidth="1"/>
    <col min="42" max="42" width="13" style="2" bestFit="1" customWidth="1"/>
    <col min="43" max="43" width="16.5703125" style="2" hidden="1" customWidth="1"/>
    <col min="44" max="44" width="255" style="2" customWidth="1"/>
    <col min="45" max="16384" width="255" style="2"/>
  </cols>
  <sheetData>
    <row r="1" spans="1:43" s="10" customFormat="1" ht="15.75" customHeight="1" x14ac:dyDescent="0.2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2" t="s">
        <v>5</v>
      </c>
      <c r="G1" s="12" t="s">
        <v>6</v>
      </c>
      <c r="H1" s="10" t="s">
        <v>7</v>
      </c>
      <c r="I1" s="13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2" t="s">
        <v>24</v>
      </c>
      <c r="Z1" s="10" t="s">
        <v>25</v>
      </c>
      <c r="AA1" s="10" t="s">
        <v>26</v>
      </c>
      <c r="AB1" s="14" t="s">
        <v>27</v>
      </c>
      <c r="AC1" s="10" t="s">
        <v>28</v>
      </c>
      <c r="AD1" s="10" t="s">
        <v>29</v>
      </c>
      <c r="AE1" s="10" t="s">
        <v>30</v>
      </c>
      <c r="AF1" s="12" t="s">
        <v>31</v>
      </c>
      <c r="AG1" s="12" t="s">
        <v>32</v>
      </c>
      <c r="AH1" s="12" t="s">
        <v>33</v>
      </c>
      <c r="AI1" s="15" t="s">
        <v>34</v>
      </c>
      <c r="AJ1" s="10" t="s">
        <v>35</v>
      </c>
      <c r="AK1" s="10" t="s">
        <v>36</v>
      </c>
      <c r="AL1" s="10" t="s">
        <v>37</v>
      </c>
      <c r="AM1" s="11" t="s">
        <v>38</v>
      </c>
      <c r="AN1" s="11" t="s">
        <v>39</v>
      </c>
      <c r="AO1" s="11" t="s">
        <v>40</v>
      </c>
      <c r="AP1" s="10">
        <v>41</v>
      </c>
      <c r="AQ1" s="10" t="s">
        <v>41</v>
      </c>
    </row>
    <row r="2" spans="1:43" x14ac:dyDescent="0.25">
      <c r="A2" s="4" t="s">
        <v>42</v>
      </c>
      <c r="B2" s="4">
        <v>93981000</v>
      </c>
      <c r="C2" s="2" t="s">
        <v>43</v>
      </c>
      <c r="D2" s="5" t="s">
        <v>44</v>
      </c>
      <c r="F2" s="6" t="str">
        <f t="shared" ref="F2:F33" si="0">IF(D2="","",PROPER(LEFT(D2,FIND(UPPER(G2),D2,1)-2)))</f>
        <v>Lot 1905 Legrange Cres</v>
      </c>
      <c r="G2" s="6" t="str" cm="1">
        <f t="array" ref="G2">IF(D2="","",PROPER(MID(D2,(FIND(INDEX(Abbreviation!$A$2:$A$125,MATCH(_xlfn.AGGREGATE(15,6,SEARCH(Abbreviation!$A$2:$A$125,D2),1),SEARCH(Abbreviation!$A$2:$A$125,D2),0)),D2))+LEN((INDEX(Abbreviation!$A$2:$A$125,MATCH(_xlfn.AGGREGATE(15,6,SEARCH(Abbreviation!$A$2:$A$125,D2),1),SEARCH(Abbreviation!$A$2:$A$125,D2),0)))),FIND("VIC",D2,1)-(FIND(INDEX(Abbreviation!$A$2:$A$125,MATCH(_xlfn.AGGREGATE(15,6,SEARCH(Abbreviation!$A$2:$A$125,D2),1),SEARCH(Abbreviation!$A$2:$A$125,D2),0)),D2)+LEN((INDEX(Abbreviation!$A$2:$A$125,MATCH(_xlfn.AGGREGATE(15,6,SEARCH(Abbreviation!$A$2:$A$125,D2),1),SEARCH(Abbreviation!$A$2:$A$125,D2),0)))))-1)))</f>
        <v>Fraser Rise</v>
      </c>
      <c r="H2" s="4" t="s">
        <v>45</v>
      </c>
      <c r="I2" s="7">
        <f t="shared" ref="I2:I33" si="1">IFERROR(VALUE(TRIM(RIGHT(SUBSTITUTE(D2," ",REPT(" ",255)),255))),"")</f>
        <v>3336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47</v>
      </c>
      <c r="P2" s="4">
        <v>25</v>
      </c>
      <c r="Q2" s="4">
        <v>80</v>
      </c>
      <c r="R2" s="4" t="s">
        <v>48</v>
      </c>
      <c r="S2" s="4" t="s">
        <v>49</v>
      </c>
      <c r="T2" s="4" t="s">
        <v>50</v>
      </c>
      <c r="U2" s="4" t="s">
        <v>50</v>
      </c>
      <c r="W2" s="4" t="s">
        <v>51</v>
      </c>
      <c r="X2" s="3">
        <v>5</v>
      </c>
      <c r="Y2" s="6" t="s">
        <v>52</v>
      </c>
      <c r="Z2" s="4" t="s">
        <v>53</v>
      </c>
      <c r="AA2" s="4" t="s">
        <v>54</v>
      </c>
      <c r="AB2" s="8">
        <f t="shared" ref="AB2:AB33" si="2">IF(D2="","",VALUE(MID(D2,FIND(" ",D2)+1,FIND(" ",D2,FIND(" ",D2)+1)-FIND(" ",D2))))</f>
        <v>1905</v>
      </c>
      <c r="AF2" s="2" t="str" cm="1">
        <f t="array" ref="AF2">IF(D2="","",PROPER(MID(D2,FIND(" ",D2,FIND(" ",D2)+1)+1,(FIND(INDEX(Abbreviation!$A$2:$A$125,MATCH(_xlfn.AGGREGATE(15,6,SEARCH(Abbreviation!$A$2:$A$125,D2),1),SEARCH(Abbreviation!$A$2:$A$125,D2),0)),D2)-1)-FIND(" ",D2,FIND(" ",D2)+1)+1)))</f>
        <v xml:space="preserve">Legrange </v>
      </c>
      <c r="AG2" s="6" t="str" cm="1">
        <f t="array" ref="AG2">IF(D2="","",PROPER(VLOOKUP(INDEX(Abbreviation!$A$2:$A$125,MATCH(_xlfn.AGGREGATE(15,6,SEARCH(Abbreviation!$A$2:$A$125,D2),1),SEARCH(Abbreviation!$A$2:$A$125,D2),0)),Abbreviation!A:C,3,FALSE)))</f>
        <v>Crescent</v>
      </c>
      <c r="AH2" s="6" t="s">
        <v>55</v>
      </c>
      <c r="AI2" s="7">
        <v>3336</v>
      </c>
      <c r="AJ2" s="4" t="s">
        <v>45</v>
      </c>
      <c r="AK2" s="4" t="s">
        <v>56</v>
      </c>
      <c r="AL2" s="9" t="s">
        <v>57</v>
      </c>
      <c r="AQ2" s="4" t="s">
        <v>58</v>
      </c>
    </row>
    <row r="3" spans="1:43" x14ac:dyDescent="0.25">
      <c r="A3" s="4" t="s">
        <v>42</v>
      </c>
      <c r="B3" s="4">
        <v>93981000</v>
      </c>
      <c r="C3" s="2" t="s">
        <v>43</v>
      </c>
      <c r="D3" s="5" t="s">
        <v>44</v>
      </c>
      <c r="F3" s="6" t="str">
        <f t="shared" si="0"/>
        <v>Lot 1905 Legrange Cres</v>
      </c>
      <c r="G3" s="6" t="str" cm="1">
        <f t="array" ref="G3">IF(D3="","",PROPER(MID(D3,(FIND(INDEX(Abbreviation!$A$2:$A$125,MATCH(_xlfn.AGGREGATE(15,6,SEARCH(Abbreviation!$A$2:$A$125,D3),1),SEARCH(Abbreviation!$A$2:$A$125,D3),0)),D3))+LEN((INDEX(Abbreviation!$A$2:$A$125,MATCH(_xlfn.AGGREGATE(15,6,SEARCH(Abbreviation!$A$2:$A$125,D3),1),SEARCH(Abbreviation!$A$2:$A$125,D3),0)))),FIND("VIC",D3,1)-(FIND(INDEX(Abbreviation!$A$2:$A$125,MATCH(_xlfn.AGGREGATE(15,6,SEARCH(Abbreviation!$A$2:$A$125,D3),1),SEARCH(Abbreviation!$A$2:$A$125,D3),0)),D3)+LEN((INDEX(Abbreviation!$A$2:$A$125,MATCH(_xlfn.AGGREGATE(15,6,SEARCH(Abbreviation!$A$2:$A$125,D3),1),SEARCH(Abbreviation!$A$2:$A$125,D3),0)))))-1)))</f>
        <v>Fraser Rise</v>
      </c>
      <c r="H3" s="4" t="s">
        <v>45</v>
      </c>
      <c r="I3" s="7">
        <f t="shared" si="1"/>
        <v>3336</v>
      </c>
      <c r="J3" s="4" t="s">
        <v>46</v>
      </c>
      <c r="K3" s="4" t="s">
        <v>46</v>
      </c>
      <c r="L3" s="4" t="s">
        <v>46</v>
      </c>
      <c r="M3" s="4" t="s">
        <v>46</v>
      </c>
      <c r="N3" s="4" t="s">
        <v>46</v>
      </c>
      <c r="O3" s="4" t="s">
        <v>47</v>
      </c>
      <c r="P3" s="4">
        <v>25</v>
      </c>
      <c r="Q3" s="4">
        <v>80</v>
      </c>
      <c r="R3" s="4" t="s">
        <v>48</v>
      </c>
      <c r="S3" s="4" t="s">
        <v>49</v>
      </c>
      <c r="T3" s="4" t="s">
        <v>50</v>
      </c>
      <c r="U3" s="4" t="s">
        <v>50</v>
      </c>
      <c r="W3" s="4" t="s">
        <v>51</v>
      </c>
      <c r="X3" s="3">
        <v>5</v>
      </c>
      <c r="Y3" s="6" t="s">
        <v>52</v>
      </c>
      <c r="Z3" s="4" t="s">
        <v>53</v>
      </c>
      <c r="AA3" s="4" t="s">
        <v>54</v>
      </c>
      <c r="AB3" s="8">
        <f t="shared" si="2"/>
        <v>1905</v>
      </c>
      <c r="AF3" s="2" t="str" cm="1">
        <f t="array" ref="AF3">IF(D3="","",PROPER(MID(D3,FIND(" ",D3,FIND(" ",D3)+1)+1,(FIND(INDEX(Abbreviation!$A$2:$A$125,MATCH(_xlfn.AGGREGATE(15,6,SEARCH(Abbreviation!$A$2:$A$125,D3),1),SEARCH(Abbreviation!$A$2:$A$125,D3),0)),D3)-1)-FIND(" ",D3,FIND(" ",D3)+1)+1)))</f>
        <v xml:space="preserve">Legrange </v>
      </c>
      <c r="AG3" s="6" t="str" cm="1">
        <f t="array" ref="AG3">IF(D3="","",PROPER(VLOOKUP(INDEX(Abbreviation!$A$2:$A$125,MATCH(_xlfn.AGGREGATE(15,6,SEARCH(Abbreviation!$A$2:$A$125,D3),1),SEARCH(Abbreviation!$A$2:$A$125,D3),0)),Abbreviation!A:C,3,FALSE)))</f>
        <v>Crescent</v>
      </c>
      <c r="AH3" s="6" t="s">
        <v>55</v>
      </c>
      <c r="AI3" s="7">
        <v>3336</v>
      </c>
      <c r="AJ3" s="4" t="s">
        <v>45</v>
      </c>
      <c r="AK3" s="4" t="s">
        <v>56</v>
      </c>
      <c r="AL3" s="9" t="s">
        <v>57</v>
      </c>
      <c r="AQ3" s="4" t="s">
        <v>58</v>
      </c>
    </row>
    <row r="4" spans="1:43" x14ac:dyDescent="0.25">
      <c r="A4" s="4" t="s">
        <v>42</v>
      </c>
      <c r="B4" s="4">
        <v>93981000</v>
      </c>
      <c r="C4" s="2" t="s">
        <v>43</v>
      </c>
      <c r="D4" s="5" t="s">
        <v>59</v>
      </c>
      <c r="F4" s="6" t="str">
        <f t="shared" si="0"/>
        <v>Lot 1137 Studley St</v>
      </c>
      <c r="G4" s="6" t="str" cm="1">
        <f t="array" ref="G4">IF(D4="","",PROPER(MID(D4,(FIND(INDEX(Abbreviation!$A$2:$A$125,MATCH(_xlfn.AGGREGATE(15,6,SEARCH(Abbreviation!$A$2:$A$125,D4),1),SEARCH(Abbreviation!$A$2:$A$125,D4),0)),D4))+LEN((INDEX(Abbreviation!$A$2:$A$125,MATCH(_xlfn.AGGREGATE(15,6,SEARCH(Abbreviation!$A$2:$A$125,D4),1),SEARCH(Abbreviation!$A$2:$A$125,D4),0)))),FIND("VIC",D4,1)-(FIND(INDEX(Abbreviation!$A$2:$A$125,MATCH(_xlfn.AGGREGATE(15,6,SEARCH(Abbreviation!$A$2:$A$125,D4),1),SEARCH(Abbreviation!$A$2:$A$125,D4),0)),D4)+LEN((INDEX(Abbreviation!$A$2:$A$125,MATCH(_xlfn.AGGREGATE(15,6,SEARCH(Abbreviation!$A$2:$A$125,D4),1),SEARCH(Abbreviation!$A$2:$A$125,D4),0)))))-1)))</f>
        <v>Weir Views</v>
      </c>
      <c r="H4" s="4" t="s">
        <v>45</v>
      </c>
      <c r="I4" s="7">
        <f t="shared" si="1"/>
        <v>3338</v>
      </c>
      <c r="J4" s="4" t="s">
        <v>46</v>
      </c>
      <c r="K4" s="4" t="s">
        <v>46</v>
      </c>
      <c r="L4" s="4" t="s">
        <v>46</v>
      </c>
      <c r="M4" s="4" t="s">
        <v>46</v>
      </c>
      <c r="N4" s="4" t="s">
        <v>46</v>
      </c>
      <c r="O4" s="4" t="s">
        <v>47</v>
      </c>
      <c r="P4" s="4">
        <v>25</v>
      </c>
      <c r="Q4" s="4">
        <v>80</v>
      </c>
      <c r="R4" s="4" t="s">
        <v>48</v>
      </c>
      <c r="S4" s="4" t="s">
        <v>49</v>
      </c>
      <c r="T4" s="4" t="s">
        <v>50</v>
      </c>
      <c r="U4" s="4" t="s">
        <v>50</v>
      </c>
      <c r="W4" s="4" t="s">
        <v>51</v>
      </c>
      <c r="X4" s="3">
        <v>5</v>
      </c>
      <c r="Y4" s="6" t="s">
        <v>60</v>
      </c>
      <c r="Z4" s="4" t="s">
        <v>53</v>
      </c>
      <c r="AA4" s="4" t="s">
        <v>54</v>
      </c>
      <c r="AB4" s="8">
        <f t="shared" si="2"/>
        <v>1137</v>
      </c>
      <c r="AF4" s="2" t="str" cm="1">
        <f t="array" ref="AF4">IF(D4="","",PROPER(MID(D4,FIND(" ",D4,FIND(" ",D4)+1)+1,(FIND(INDEX(Abbreviation!$A$2:$A$125,MATCH(_xlfn.AGGREGATE(15,6,SEARCH(Abbreviation!$A$2:$A$125,D4),1),SEARCH(Abbreviation!$A$2:$A$125,D4),0)),D4)-1)-FIND(" ",D4,FIND(" ",D4)+1)+1)))</f>
        <v xml:space="preserve">Studley </v>
      </c>
      <c r="AG4" s="6" t="str" cm="1">
        <f t="array" ref="AG4">IF(D4="","",PROPER(VLOOKUP(INDEX(Abbreviation!$A$2:$A$125,MATCH(_xlfn.AGGREGATE(15,6,SEARCH(Abbreviation!$A$2:$A$125,D4),1),SEARCH(Abbreviation!$A$2:$A$125,D4),0)),Abbreviation!A:C,3,FALSE)))</f>
        <v>Street</v>
      </c>
      <c r="AH4" s="6" t="s">
        <v>61</v>
      </c>
      <c r="AI4" s="7">
        <v>3338</v>
      </c>
      <c r="AJ4" s="4" t="s">
        <v>45</v>
      </c>
      <c r="AK4" s="4" t="s">
        <v>56</v>
      </c>
      <c r="AL4" s="9" t="s">
        <v>57</v>
      </c>
      <c r="AM4" s="5" t="s">
        <v>62</v>
      </c>
      <c r="AN4" s="5" t="s">
        <v>63</v>
      </c>
      <c r="AP4" s="2" t="s">
        <v>64</v>
      </c>
      <c r="AQ4" s="4" t="s">
        <v>58</v>
      </c>
    </row>
    <row r="5" spans="1:43" x14ac:dyDescent="0.25">
      <c r="A5" s="4" t="s">
        <v>42</v>
      </c>
      <c r="B5" s="4">
        <v>93981000</v>
      </c>
      <c r="C5" s="2" t="s">
        <v>43</v>
      </c>
      <c r="D5" s="5" t="s">
        <v>65</v>
      </c>
      <c r="F5" s="6" t="str">
        <f t="shared" si="0"/>
        <v>Lot 445 Hertali St</v>
      </c>
      <c r="G5" s="6" t="str" cm="1">
        <f t="array" ref="G5">IF(D5="","",PROPER(MID(D5,(FIND(INDEX(Abbreviation!$A$2:$A$125,MATCH(_xlfn.AGGREGATE(15,6,SEARCH(Abbreviation!$A$2:$A$125,D5),1),SEARCH(Abbreviation!$A$2:$A$125,D5),0)),D5))+LEN((INDEX(Abbreviation!$A$2:$A$125,MATCH(_xlfn.AGGREGATE(15,6,SEARCH(Abbreviation!$A$2:$A$125,D5),1),SEARCH(Abbreviation!$A$2:$A$125,D5),0)))),FIND("VIC",D5,1)-(FIND(INDEX(Abbreviation!$A$2:$A$125,MATCH(_xlfn.AGGREGATE(15,6,SEARCH(Abbreviation!$A$2:$A$125,D5),1),SEARCH(Abbreviation!$A$2:$A$125,D5),0)),D5)+LEN((INDEX(Abbreviation!$A$2:$A$125,MATCH(_xlfn.AGGREGATE(15,6,SEARCH(Abbreviation!$A$2:$A$125,D5),1),SEARCH(Abbreviation!$A$2:$A$125,D5),0)))))-1)))</f>
        <v>Truganina</v>
      </c>
      <c r="H5" s="4" t="s">
        <v>45</v>
      </c>
      <c r="I5" s="7">
        <f t="shared" si="1"/>
        <v>3029</v>
      </c>
      <c r="J5" s="4" t="s">
        <v>46</v>
      </c>
      <c r="K5" s="4" t="s">
        <v>46</v>
      </c>
      <c r="L5" s="4" t="s">
        <v>46</v>
      </c>
      <c r="M5" s="4" t="s">
        <v>46</v>
      </c>
      <c r="N5" s="4" t="s">
        <v>46</v>
      </c>
      <c r="O5" s="4" t="s">
        <v>47</v>
      </c>
      <c r="P5" s="4">
        <v>25</v>
      </c>
      <c r="Q5" s="4">
        <v>80</v>
      </c>
      <c r="R5" s="4" t="s">
        <v>48</v>
      </c>
      <c r="S5" s="4" t="s">
        <v>49</v>
      </c>
      <c r="T5" s="4" t="s">
        <v>50</v>
      </c>
      <c r="U5" s="4" t="s">
        <v>50</v>
      </c>
      <c r="W5" s="4" t="s">
        <v>51</v>
      </c>
      <c r="X5" s="3">
        <v>5</v>
      </c>
      <c r="Y5" s="6" t="s">
        <v>66</v>
      </c>
      <c r="Z5" s="4" t="s">
        <v>53</v>
      </c>
      <c r="AA5" s="4" t="s">
        <v>54</v>
      </c>
      <c r="AB5" s="8">
        <f t="shared" si="2"/>
        <v>445</v>
      </c>
      <c r="AF5" s="2" t="str" cm="1">
        <f t="array" ref="AF5">IF(D5="","",PROPER(MID(D5,FIND(" ",D5,FIND(" ",D5)+1)+1,(FIND(INDEX(Abbreviation!$A$2:$A$125,MATCH(_xlfn.AGGREGATE(15,6,SEARCH(Abbreviation!$A$2:$A$125,D5),1),SEARCH(Abbreviation!$A$2:$A$125,D5),0)),D5)-1)-FIND(" ",D5,FIND(" ",D5)+1)+1)))</f>
        <v xml:space="preserve">Hertali </v>
      </c>
      <c r="AG5" s="6" t="str" cm="1">
        <f t="array" ref="AG5">IF(D5="","",PROPER(VLOOKUP(INDEX(Abbreviation!$A$2:$A$125,MATCH(_xlfn.AGGREGATE(15,6,SEARCH(Abbreviation!$A$2:$A$125,D5),1),SEARCH(Abbreviation!$A$2:$A$125,D5),0)),Abbreviation!A:C,3,FALSE)))</f>
        <v>Street</v>
      </c>
      <c r="AH5" s="6" t="s">
        <v>67</v>
      </c>
      <c r="AI5" s="7">
        <v>3029</v>
      </c>
      <c r="AJ5" s="4" t="s">
        <v>45</v>
      </c>
      <c r="AK5" s="4" t="s">
        <v>56</v>
      </c>
      <c r="AL5" s="9" t="s">
        <v>57</v>
      </c>
      <c r="AM5" s="5" t="s">
        <v>68</v>
      </c>
      <c r="AN5" s="5" t="s">
        <v>69</v>
      </c>
      <c r="AP5" s="2" t="s">
        <v>70</v>
      </c>
      <c r="AQ5" s="4" t="s">
        <v>58</v>
      </c>
    </row>
    <row r="6" spans="1:43" x14ac:dyDescent="0.25">
      <c r="A6" s="4" t="s">
        <v>42</v>
      </c>
      <c r="B6" s="4">
        <v>93981000</v>
      </c>
      <c r="C6" s="2" t="s">
        <v>43</v>
      </c>
      <c r="D6" s="5" t="s">
        <v>71</v>
      </c>
      <c r="F6" s="6" t="str">
        <f t="shared" si="0"/>
        <v>Lot 99 Vignette Rd</v>
      </c>
      <c r="G6" s="6" t="str" cm="1">
        <f t="array" ref="G6">IF(D6="","",PROPER(MID(D6,(FIND(INDEX(Abbreviation!$A$2:$A$125,MATCH(_xlfn.AGGREGATE(15,6,SEARCH(Abbreviation!$A$2:$A$125,D6),1),SEARCH(Abbreviation!$A$2:$A$125,D6),0)),D6))+LEN((INDEX(Abbreviation!$A$2:$A$125,MATCH(_xlfn.AGGREGATE(15,6,SEARCH(Abbreviation!$A$2:$A$125,D6),1),SEARCH(Abbreviation!$A$2:$A$125,D6),0)))),FIND("VIC",D6,1)-(FIND(INDEX(Abbreviation!$A$2:$A$125,MATCH(_xlfn.AGGREGATE(15,6,SEARCH(Abbreviation!$A$2:$A$125,D6),1),SEARCH(Abbreviation!$A$2:$A$125,D6),0)),D6)+LEN((INDEX(Abbreviation!$A$2:$A$125,MATCH(_xlfn.AGGREGATE(15,6,SEARCH(Abbreviation!$A$2:$A$125,D6),1),SEARCH(Abbreviation!$A$2:$A$125,D6),0)))))-1)))</f>
        <v>Diggers Rest</v>
      </c>
      <c r="H6" s="4" t="s">
        <v>45</v>
      </c>
      <c r="I6" s="7">
        <f t="shared" si="1"/>
        <v>3427</v>
      </c>
      <c r="J6" s="4" t="s">
        <v>46</v>
      </c>
      <c r="K6" s="4" t="s">
        <v>46</v>
      </c>
      <c r="L6" s="4" t="s">
        <v>46</v>
      </c>
      <c r="M6" s="4" t="s">
        <v>46</v>
      </c>
      <c r="N6" s="4" t="s">
        <v>46</v>
      </c>
      <c r="O6" s="4" t="s">
        <v>47</v>
      </c>
      <c r="P6" s="4">
        <v>25</v>
      </c>
      <c r="Q6" s="4">
        <v>80</v>
      </c>
      <c r="R6" s="4" t="s">
        <v>48</v>
      </c>
      <c r="S6" s="4" t="s">
        <v>49</v>
      </c>
      <c r="T6" s="4" t="s">
        <v>50</v>
      </c>
      <c r="U6" s="4" t="s">
        <v>50</v>
      </c>
      <c r="W6" s="4" t="s">
        <v>51</v>
      </c>
      <c r="X6" s="3">
        <v>5</v>
      </c>
      <c r="Y6" s="6" t="s">
        <v>72</v>
      </c>
      <c r="Z6" s="4" t="s">
        <v>53</v>
      </c>
      <c r="AA6" s="4" t="s">
        <v>54</v>
      </c>
      <c r="AB6" s="8">
        <f t="shared" si="2"/>
        <v>99</v>
      </c>
      <c r="AF6" s="2" t="str" cm="1">
        <f t="array" ref="AF6">IF(D6="","",PROPER(MID(D6,FIND(" ",D6,FIND(" ",D6)+1)+1,(FIND(INDEX(Abbreviation!$A$2:$A$125,MATCH(_xlfn.AGGREGATE(15,6,SEARCH(Abbreviation!$A$2:$A$125,D6),1),SEARCH(Abbreviation!$A$2:$A$125,D6),0)),D6)-1)-FIND(" ",D6,FIND(" ",D6)+1)+1)))</f>
        <v xml:space="preserve">Vignette </v>
      </c>
      <c r="AG6" s="6" t="str" cm="1">
        <f t="array" ref="AG6">IF(D6="","",PROPER(VLOOKUP(INDEX(Abbreviation!$A$2:$A$125,MATCH(_xlfn.AGGREGATE(15,6,SEARCH(Abbreviation!$A$2:$A$125,D6),1),SEARCH(Abbreviation!$A$2:$A$125,D6),0)),Abbreviation!A:C,3,FALSE)))</f>
        <v>Road</v>
      </c>
      <c r="AH6" s="6" t="s">
        <v>73</v>
      </c>
      <c r="AI6" s="7">
        <v>3427</v>
      </c>
      <c r="AJ6" s="4" t="s">
        <v>45</v>
      </c>
      <c r="AK6" s="4" t="s">
        <v>56</v>
      </c>
      <c r="AL6" s="9" t="s">
        <v>57</v>
      </c>
      <c r="AM6" s="5" t="s">
        <v>74</v>
      </c>
      <c r="AN6" s="5" t="s">
        <v>75</v>
      </c>
      <c r="AP6" s="2" t="s">
        <v>76</v>
      </c>
      <c r="AQ6" s="4" t="s">
        <v>58</v>
      </c>
    </row>
    <row r="7" spans="1:43" x14ac:dyDescent="0.25">
      <c r="A7" s="4" t="s">
        <v>42</v>
      </c>
      <c r="B7" s="4">
        <v>93981000</v>
      </c>
      <c r="C7" s="2" t="s">
        <v>43</v>
      </c>
      <c r="D7" s="5" t="s">
        <v>77</v>
      </c>
      <c r="F7" s="6" t="str">
        <f t="shared" si="0"/>
        <v>Lot 1108 Modesto Dve</v>
      </c>
      <c r="G7" s="6" t="str" cm="1">
        <f t="array" ref="G7">IF(D7="","",PROPER(MID(D7,(FIND(INDEX(Abbreviation!$A$2:$A$125,MATCH(_xlfn.AGGREGATE(15,6,SEARCH(Abbreviation!$A$2:$A$125,D7),1),SEARCH(Abbreviation!$A$2:$A$125,D7),0)),D7))+LEN((INDEX(Abbreviation!$A$2:$A$125,MATCH(_xlfn.AGGREGATE(15,6,SEARCH(Abbreviation!$A$2:$A$125,D7),1),SEARCH(Abbreviation!$A$2:$A$125,D7),0)))),FIND("VIC",D7,1)-(FIND(INDEX(Abbreviation!$A$2:$A$125,MATCH(_xlfn.AGGREGATE(15,6,SEARCH(Abbreviation!$A$2:$A$125,D7),1),SEARCH(Abbreviation!$A$2:$A$125,D7),0)),D7)+LEN((INDEX(Abbreviation!$A$2:$A$125,MATCH(_xlfn.AGGREGATE(15,6,SEARCH(Abbreviation!$A$2:$A$125,D7),1),SEARCH(Abbreviation!$A$2:$A$125,D7),0)))))-1)))</f>
        <v>Tarneit</v>
      </c>
      <c r="H7" s="4" t="s">
        <v>45</v>
      </c>
      <c r="I7" s="7">
        <f t="shared" si="1"/>
        <v>3029</v>
      </c>
      <c r="J7" s="4" t="s">
        <v>46</v>
      </c>
      <c r="K7" s="4" t="s">
        <v>46</v>
      </c>
      <c r="L7" s="4" t="s">
        <v>46</v>
      </c>
      <c r="M7" s="4" t="s">
        <v>46</v>
      </c>
      <c r="N7" s="4" t="s">
        <v>46</v>
      </c>
      <c r="O7" s="4" t="s">
        <v>47</v>
      </c>
      <c r="P7" s="4">
        <v>25</v>
      </c>
      <c r="Q7" s="4">
        <v>80</v>
      </c>
      <c r="R7" s="4" t="s">
        <v>48</v>
      </c>
      <c r="S7" s="4" t="s">
        <v>49</v>
      </c>
      <c r="T7" s="4" t="s">
        <v>50</v>
      </c>
      <c r="U7" s="4" t="s">
        <v>50</v>
      </c>
      <c r="W7" s="4" t="s">
        <v>51</v>
      </c>
      <c r="X7" s="3">
        <v>5</v>
      </c>
      <c r="Y7" s="6" t="s">
        <v>78</v>
      </c>
      <c r="Z7" s="4" t="s">
        <v>53</v>
      </c>
      <c r="AA7" s="4" t="s">
        <v>54</v>
      </c>
      <c r="AB7" s="8">
        <f t="shared" si="2"/>
        <v>1108</v>
      </c>
      <c r="AF7" s="2" t="str" cm="1">
        <f t="array" ref="AF7">IF(D7="","",PROPER(MID(D7,FIND(" ",D7,FIND(" ",D7)+1)+1,(FIND(INDEX(Abbreviation!$A$2:$A$125,MATCH(_xlfn.AGGREGATE(15,6,SEARCH(Abbreviation!$A$2:$A$125,D7),1),SEARCH(Abbreviation!$A$2:$A$125,D7),0)),D7)-1)-FIND(" ",D7,FIND(" ",D7)+1)+1)))</f>
        <v xml:space="preserve">Modesto </v>
      </c>
      <c r="AG7" s="6" t="str" cm="1">
        <f t="array" ref="AG7">IF(D7="","",PROPER(VLOOKUP(INDEX(Abbreviation!$A$2:$A$125,MATCH(_xlfn.AGGREGATE(15,6,SEARCH(Abbreviation!$A$2:$A$125,D7),1),SEARCH(Abbreviation!$A$2:$A$125,D7),0)),Abbreviation!A:C,3,FALSE)))</f>
        <v>Drive</v>
      </c>
      <c r="AH7" s="6" t="s">
        <v>79</v>
      </c>
      <c r="AI7" s="7">
        <v>3029</v>
      </c>
      <c r="AJ7" s="4" t="s">
        <v>45</v>
      </c>
      <c r="AK7" s="4" t="s">
        <v>56</v>
      </c>
      <c r="AL7" s="9" t="s">
        <v>57</v>
      </c>
      <c r="AM7" s="5" t="s">
        <v>80</v>
      </c>
      <c r="AN7" s="5" t="s">
        <v>81</v>
      </c>
      <c r="AP7" s="2" t="s">
        <v>82</v>
      </c>
      <c r="AQ7" s="4" t="s">
        <v>58</v>
      </c>
    </row>
    <row r="8" spans="1:43" x14ac:dyDescent="0.25">
      <c r="A8" s="4" t="s">
        <v>42</v>
      </c>
      <c r="B8" s="4">
        <v>93981000</v>
      </c>
      <c r="C8" s="2" t="s">
        <v>43</v>
      </c>
      <c r="D8" s="5" t="s">
        <v>83</v>
      </c>
      <c r="F8" s="6" t="str">
        <f t="shared" si="0"/>
        <v>Lot 617 Yeoman St</v>
      </c>
      <c r="G8" s="6" t="str" cm="1">
        <f t="array" ref="G8">IF(D8="","",PROPER(MID(D8,(FIND(INDEX(Abbreviation!$A$2:$A$125,MATCH(_xlfn.AGGREGATE(15,6,SEARCH(Abbreviation!$A$2:$A$125,D8),1),SEARCH(Abbreviation!$A$2:$A$125,D8),0)),D8))+LEN((INDEX(Abbreviation!$A$2:$A$125,MATCH(_xlfn.AGGREGATE(15,6,SEARCH(Abbreviation!$A$2:$A$125,D8),1),SEARCH(Abbreviation!$A$2:$A$125,D8),0)))),FIND("VIC",D8,1)-(FIND(INDEX(Abbreviation!$A$2:$A$125,MATCH(_xlfn.AGGREGATE(15,6,SEARCH(Abbreviation!$A$2:$A$125,D8),1),SEARCH(Abbreviation!$A$2:$A$125,D8),0)),D8)+LEN((INDEX(Abbreviation!$A$2:$A$125,MATCH(_xlfn.AGGREGATE(15,6,SEARCH(Abbreviation!$A$2:$A$125,D8),1),SEARCH(Abbreviation!$A$2:$A$125,D8),0)))))-1)))</f>
        <v>Melton South</v>
      </c>
      <c r="H8" s="4" t="s">
        <v>45</v>
      </c>
      <c r="I8" s="7">
        <f t="shared" si="1"/>
        <v>3338</v>
      </c>
      <c r="J8" s="4" t="s">
        <v>46</v>
      </c>
      <c r="K8" s="4" t="s">
        <v>46</v>
      </c>
      <c r="L8" s="4" t="s">
        <v>46</v>
      </c>
      <c r="M8" s="4" t="s">
        <v>46</v>
      </c>
      <c r="N8" s="4" t="s">
        <v>46</v>
      </c>
      <c r="O8" s="4" t="s">
        <v>47</v>
      </c>
      <c r="P8" s="4">
        <v>25</v>
      </c>
      <c r="Q8" s="4">
        <v>80</v>
      </c>
      <c r="R8" s="4" t="s">
        <v>48</v>
      </c>
      <c r="S8" s="4" t="s">
        <v>49</v>
      </c>
      <c r="T8" s="4" t="s">
        <v>50</v>
      </c>
      <c r="U8" s="4" t="s">
        <v>50</v>
      </c>
      <c r="W8" s="4" t="s">
        <v>51</v>
      </c>
      <c r="X8" s="3">
        <v>5</v>
      </c>
      <c r="Z8" s="4" t="s">
        <v>53</v>
      </c>
      <c r="AA8" s="4" t="s">
        <v>54</v>
      </c>
      <c r="AB8" s="8">
        <f t="shared" si="2"/>
        <v>617</v>
      </c>
      <c r="AF8" s="2" t="str" cm="1">
        <f t="array" ref="AF8">IF(D8="","",PROPER(MID(D8,FIND(" ",D8,FIND(" ",D8)+1)+1,(FIND(INDEX(Abbreviation!$A$2:$A$125,MATCH(_xlfn.AGGREGATE(15,6,SEARCH(Abbreviation!$A$2:$A$125,D8),1),SEARCH(Abbreviation!$A$2:$A$125,D8),0)),D8)-1)-FIND(" ",D8,FIND(" ",D8)+1)+1)))</f>
        <v xml:space="preserve">Yeoman </v>
      </c>
      <c r="AG8" s="6" t="str" cm="1">
        <f t="array" ref="AG8">IF(D8="","",PROPER(VLOOKUP(INDEX(Abbreviation!$A$2:$A$125,MATCH(_xlfn.AGGREGATE(15,6,SEARCH(Abbreviation!$A$2:$A$125,D8),1),SEARCH(Abbreviation!$A$2:$A$125,D8),0)),Abbreviation!A:C,3,FALSE)))</f>
        <v>Street</v>
      </c>
      <c r="AJ8" s="4" t="s">
        <v>45</v>
      </c>
      <c r="AK8" s="4" t="s">
        <v>56</v>
      </c>
      <c r="AL8" s="9" t="s">
        <v>57</v>
      </c>
      <c r="AQ8" s="4" t="s">
        <v>58</v>
      </c>
    </row>
    <row r="9" spans="1:43" x14ac:dyDescent="0.25">
      <c r="A9" s="4" t="s">
        <v>42</v>
      </c>
      <c r="B9" s="4">
        <v>93981000</v>
      </c>
      <c r="C9" s="2" t="s">
        <v>43</v>
      </c>
      <c r="D9" s="5" t="s">
        <v>84</v>
      </c>
      <c r="F9" s="6" t="str">
        <f t="shared" si="0"/>
        <v>Lot 603 Scorpio Cres</v>
      </c>
      <c r="G9" s="6" t="str" cm="1">
        <f t="array" ref="G9">IF(D9="","",PROPER(MID(D9,(FIND(INDEX(Abbreviation!$A$2:$A$125,MATCH(_xlfn.AGGREGATE(15,6,SEARCH(Abbreviation!$A$2:$A$125,D9),1),SEARCH(Abbreviation!$A$2:$A$125,D9),0)),D9))+LEN((INDEX(Abbreviation!$A$2:$A$125,MATCH(_xlfn.AGGREGATE(15,6,SEARCH(Abbreviation!$A$2:$A$125,D9),1),SEARCH(Abbreviation!$A$2:$A$125,D9),0)))),FIND("VIC",D9,1)-(FIND(INDEX(Abbreviation!$A$2:$A$125,MATCH(_xlfn.AGGREGATE(15,6,SEARCH(Abbreviation!$A$2:$A$125,D9),1),SEARCH(Abbreviation!$A$2:$A$125,D9),0)),D9)+LEN((INDEX(Abbreviation!$A$2:$A$125,MATCH(_xlfn.AGGREGATE(15,6,SEARCH(Abbreviation!$A$2:$A$125,D9),1),SEARCH(Abbreviation!$A$2:$A$125,D9),0)))))-1)))</f>
        <v>Trugania</v>
      </c>
      <c r="H9" s="4" t="s">
        <v>45</v>
      </c>
      <c r="I9" s="7">
        <f t="shared" si="1"/>
        <v>3029</v>
      </c>
      <c r="J9" s="4" t="s">
        <v>46</v>
      </c>
      <c r="K9" s="4" t="s">
        <v>46</v>
      </c>
      <c r="L9" s="4" t="s">
        <v>46</v>
      </c>
      <c r="M9" s="4" t="s">
        <v>46</v>
      </c>
      <c r="N9" s="4" t="s">
        <v>46</v>
      </c>
      <c r="O9" s="4" t="s">
        <v>47</v>
      </c>
      <c r="P9" s="4">
        <v>25</v>
      </c>
      <c r="Q9" s="4">
        <v>80</v>
      </c>
      <c r="R9" s="4" t="s">
        <v>48</v>
      </c>
      <c r="S9" s="4" t="s">
        <v>49</v>
      </c>
      <c r="T9" s="4" t="s">
        <v>50</v>
      </c>
      <c r="U9" s="4" t="s">
        <v>50</v>
      </c>
      <c r="W9" s="4" t="s">
        <v>51</v>
      </c>
      <c r="X9" s="3">
        <v>5</v>
      </c>
      <c r="Z9" s="4" t="s">
        <v>53</v>
      </c>
      <c r="AA9" s="4" t="s">
        <v>54</v>
      </c>
      <c r="AB9" s="8">
        <f t="shared" si="2"/>
        <v>603</v>
      </c>
      <c r="AF9" s="2" t="str" cm="1">
        <f t="array" ref="AF9">IF(D9="","",PROPER(MID(D9,FIND(" ",D9,FIND(" ",D9)+1)+1,(FIND(INDEX(Abbreviation!$A$2:$A$125,MATCH(_xlfn.AGGREGATE(15,6,SEARCH(Abbreviation!$A$2:$A$125,D9),1),SEARCH(Abbreviation!$A$2:$A$125,D9),0)),D9)-1)-FIND(" ",D9,FIND(" ",D9)+1)+1)))</f>
        <v xml:space="preserve">Scorpio </v>
      </c>
      <c r="AG9" s="6" t="str" cm="1">
        <f t="array" ref="AG9">IF(D9="","",PROPER(VLOOKUP(INDEX(Abbreviation!$A$2:$A$125,MATCH(_xlfn.AGGREGATE(15,6,SEARCH(Abbreviation!$A$2:$A$125,D9),1),SEARCH(Abbreviation!$A$2:$A$125,D9),0)),Abbreviation!A:C,3,FALSE)))</f>
        <v>Crescent</v>
      </c>
      <c r="AJ9" s="4" t="s">
        <v>45</v>
      </c>
      <c r="AK9" s="4" t="s">
        <v>56</v>
      </c>
      <c r="AL9" s="9" t="s">
        <v>57</v>
      </c>
      <c r="AQ9" s="4" t="s">
        <v>58</v>
      </c>
    </row>
    <row r="10" spans="1:43" x14ac:dyDescent="0.25">
      <c r="A10" s="4" t="s">
        <v>42</v>
      </c>
      <c r="B10" s="4">
        <v>93981000</v>
      </c>
      <c r="C10" s="2" t="s">
        <v>43</v>
      </c>
      <c r="D10" s="5" t="s">
        <v>85</v>
      </c>
      <c r="F10" s="6" t="str">
        <f t="shared" si="0"/>
        <v>Lot 538 Ellimatta Rd</v>
      </c>
      <c r="G10" s="6" t="str" cm="1">
        <f t="array" ref="G10">IF(D10="","",PROPER(MID(D10,(FIND(INDEX(Abbreviation!$A$2:$A$125,MATCH(_xlfn.AGGREGATE(15,6,SEARCH(Abbreviation!$A$2:$A$125,D10),1),SEARCH(Abbreviation!$A$2:$A$125,D10),0)),D10))+LEN((INDEX(Abbreviation!$A$2:$A$125,MATCH(_xlfn.AGGREGATE(15,6,SEARCH(Abbreviation!$A$2:$A$125,D10),1),SEARCH(Abbreviation!$A$2:$A$125,D10),0)))),FIND("VIC",D10,1)-(FIND(INDEX(Abbreviation!$A$2:$A$125,MATCH(_xlfn.AGGREGATE(15,6,SEARCH(Abbreviation!$A$2:$A$125,D10),1),SEARCH(Abbreviation!$A$2:$A$125,D10),0)),D10)+LEN((INDEX(Abbreviation!$A$2:$A$125,MATCH(_xlfn.AGGREGATE(15,6,SEARCH(Abbreviation!$A$2:$A$125,D10),1),SEARCH(Abbreviation!$A$2:$A$125,D10),0)))))-1)))</f>
        <v>Mambourin</v>
      </c>
      <c r="H10" s="4" t="s">
        <v>45</v>
      </c>
      <c r="I10" s="7">
        <f t="shared" si="1"/>
        <v>3024</v>
      </c>
      <c r="J10" s="4" t="s">
        <v>46</v>
      </c>
      <c r="K10" s="4" t="s">
        <v>46</v>
      </c>
      <c r="L10" s="4" t="s">
        <v>46</v>
      </c>
      <c r="M10" s="4" t="s">
        <v>46</v>
      </c>
      <c r="N10" s="4" t="s">
        <v>46</v>
      </c>
      <c r="O10" s="4" t="s">
        <v>47</v>
      </c>
      <c r="P10" s="4">
        <v>25</v>
      </c>
      <c r="Q10" s="4">
        <v>80</v>
      </c>
      <c r="R10" s="4" t="s">
        <v>48</v>
      </c>
      <c r="S10" s="4" t="s">
        <v>49</v>
      </c>
      <c r="T10" s="4" t="s">
        <v>50</v>
      </c>
      <c r="U10" s="4" t="s">
        <v>50</v>
      </c>
      <c r="W10" s="4" t="s">
        <v>51</v>
      </c>
      <c r="X10" s="3">
        <v>5</v>
      </c>
      <c r="Y10" s="6" t="s">
        <v>86</v>
      </c>
      <c r="Z10" s="4" t="s">
        <v>53</v>
      </c>
      <c r="AA10" s="4" t="s">
        <v>54</v>
      </c>
      <c r="AB10" s="8">
        <f t="shared" si="2"/>
        <v>538</v>
      </c>
      <c r="AF10" s="2" t="str" cm="1">
        <f t="array" ref="AF10">IF(D10="","",PROPER(MID(D10,FIND(" ",D10,FIND(" ",D10)+1)+1,(FIND(INDEX(Abbreviation!$A$2:$A$125,MATCH(_xlfn.AGGREGATE(15,6,SEARCH(Abbreviation!$A$2:$A$125,D10),1),SEARCH(Abbreviation!$A$2:$A$125,D10),0)),D10)-1)-FIND(" ",D10,FIND(" ",D10)+1)+1)))</f>
        <v xml:space="preserve">Ellimatta </v>
      </c>
      <c r="AG10" s="6" t="str" cm="1">
        <f t="array" ref="AG10">IF(D10="","",PROPER(VLOOKUP(INDEX(Abbreviation!$A$2:$A$125,MATCH(_xlfn.AGGREGATE(15,6,SEARCH(Abbreviation!$A$2:$A$125,D10),1),SEARCH(Abbreviation!$A$2:$A$125,D10),0)),Abbreviation!A:C,3,FALSE)))</f>
        <v>Road</v>
      </c>
      <c r="AH10" s="6" t="s">
        <v>87</v>
      </c>
      <c r="AI10" s="7">
        <v>3024</v>
      </c>
      <c r="AJ10" s="4" t="s">
        <v>45</v>
      </c>
      <c r="AK10" s="4" t="s">
        <v>56</v>
      </c>
      <c r="AL10" s="9" t="s">
        <v>57</v>
      </c>
      <c r="AM10" s="5" t="s">
        <v>88</v>
      </c>
      <c r="AN10" s="5" t="s">
        <v>89</v>
      </c>
      <c r="AP10" s="2" t="s">
        <v>90</v>
      </c>
      <c r="AQ10" s="4" t="s">
        <v>58</v>
      </c>
    </row>
    <row r="11" spans="1:43" x14ac:dyDescent="0.25">
      <c r="A11" s="4" t="s">
        <v>42</v>
      </c>
      <c r="B11" s="4">
        <v>93981000</v>
      </c>
      <c r="C11" s="2" t="s">
        <v>43</v>
      </c>
      <c r="D11" s="5" t="s">
        <v>91</v>
      </c>
      <c r="F11" s="6" t="str">
        <f t="shared" si="0"/>
        <v>Lot 1595 Mornington Ave</v>
      </c>
      <c r="G11" s="6" t="str" cm="1">
        <f t="array" ref="G11">IF(D11="","",PROPER(MID(D11,(FIND(INDEX(Abbreviation!$A$2:$A$125,MATCH(_xlfn.AGGREGATE(15,6,SEARCH(Abbreviation!$A$2:$A$125,D11),1),SEARCH(Abbreviation!$A$2:$A$125,D11),0)),D11))+LEN((INDEX(Abbreviation!$A$2:$A$125,MATCH(_xlfn.AGGREGATE(15,6,SEARCH(Abbreviation!$A$2:$A$125,D11),1),SEARCH(Abbreviation!$A$2:$A$125,D11),0)))),FIND("VIC",D11,1)-(FIND(INDEX(Abbreviation!$A$2:$A$125,MATCH(_xlfn.AGGREGATE(15,6,SEARCH(Abbreviation!$A$2:$A$125,D11),1),SEARCH(Abbreviation!$A$2:$A$125,D11),0)),D11)+LEN((INDEX(Abbreviation!$A$2:$A$125,MATCH(_xlfn.AGGREGATE(15,6,SEARCH(Abbreviation!$A$2:$A$125,D11),1),SEARCH(Abbreviation!$A$2:$A$125,D11),0)))))-1)))</f>
        <v>Tarneit</v>
      </c>
      <c r="H11" s="4" t="s">
        <v>45</v>
      </c>
      <c r="I11" s="7">
        <f t="shared" si="1"/>
        <v>3029</v>
      </c>
      <c r="J11" s="4" t="s">
        <v>46</v>
      </c>
      <c r="K11" s="4" t="s">
        <v>46</v>
      </c>
      <c r="L11" s="4" t="s">
        <v>46</v>
      </c>
      <c r="M11" s="4" t="s">
        <v>46</v>
      </c>
      <c r="N11" s="4" t="s">
        <v>46</v>
      </c>
      <c r="O11" s="4" t="s">
        <v>47</v>
      </c>
      <c r="P11" s="4">
        <v>25</v>
      </c>
      <c r="Q11" s="4">
        <v>80</v>
      </c>
      <c r="R11" s="4" t="s">
        <v>48</v>
      </c>
      <c r="S11" s="4" t="s">
        <v>49</v>
      </c>
      <c r="T11" s="4" t="s">
        <v>50</v>
      </c>
      <c r="U11" s="4" t="s">
        <v>50</v>
      </c>
      <c r="W11" s="4" t="s">
        <v>51</v>
      </c>
      <c r="X11" s="3">
        <v>5</v>
      </c>
      <c r="Y11" s="6" t="s">
        <v>92</v>
      </c>
      <c r="Z11" s="4" t="s">
        <v>53</v>
      </c>
      <c r="AA11" s="4" t="s">
        <v>54</v>
      </c>
      <c r="AB11" s="8">
        <f t="shared" si="2"/>
        <v>1595</v>
      </c>
      <c r="AF11" s="2" t="str" cm="1">
        <f t="array" ref="AF11">IF(D11="","",PROPER(MID(D11,FIND(" ",D11,FIND(" ",D11)+1)+1,(FIND(INDEX(Abbreviation!$A$2:$A$125,MATCH(_xlfn.AGGREGATE(15,6,SEARCH(Abbreviation!$A$2:$A$125,D11),1),SEARCH(Abbreviation!$A$2:$A$125,D11),0)),D11)-1)-FIND(" ",D11,FIND(" ",D11)+1)+1)))</f>
        <v xml:space="preserve">Mornington </v>
      </c>
      <c r="AG11" s="6" t="str" cm="1">
        <f t="array" ref="AG11">IF(D11="","",PROPER(VLOOKUP(INDEX(Abbreviation!$A$2:$A$125,MATCH(_xlfn.AGGREGATE(15,6,SEARCH(Abbreviation!$A$2:$A$125,D11),1),SEARCH(Abbreviation!$A$2:$A$125,D11),0)),Abbreviation!A:C,3,FALSE)))</f>
        <v>Avenue</v>
      </c>
      <c r="AH11" s="6" t="s">
        <v>79</v>
      </c>
      <c r="AI11" s="7">
        <v>3029</v>
      </c>
      <c r="AJ11" s="4" t="s">
        <v>45</v>
      </c>
      <c r="AK11" s="4" t="s">
        <v>56</v>
      </c>
      <c r="AL11" s="9" t="s">
        <v>57</v>
      </c>
      <c r="AM11" s="5" t="s">
        <v>93</v>
      </c>
      <c r="AN11" s="5" t="s">
        <v>94</v>
      </c>
      <c r="AP11" s="2" t="s">
        <v>95</v>
      </c>
      <c r="AQ11" s="4" t="s">
        <v>58</v>
      </c>
    </row>
    <row r="12" spans="1:43" x14ac:dyDescent="0.25">
      <c r="A12" s="4" t="s">
        <v>42</v>
      </c>
      <c r="B12" s="4">
        <v>93981000</v>
      </c>
      <c r="C12" s="2" t="s">
        <v>43</v>
      </c>
      <c r="D12" s="5" t="s">
        <v>96</v>
      </c>
      <c r="F12" s="6" t="str">
        <f t="shared" si="0"/>
        <v>Lot 3782 Clear Dve</v>
      </c>
      <c r="G12" s="6" t="str" cm="1">
        <f t="array" ref="G12">IF(D12="","",PROPER(MID(D12,(FIND(INDEX(Abbreviation!$A$2:$A$125,MATCH(_xlfn.AGGREGATE(15,6,SEARCH(Abbreviation!$A$2:$A$125,D12),1),SEARCH(Abbreviation!$A$2:$A$125,D12),0)),D12))+LEN((INDEX(Abbreviation!$A$2:$A$125,MATCH(_xlfn.AGGREGATE(15,6,SEARCH(Abbreviation!$A$2:$A$125,D12),1),SEARCH(Abbreviation!$A$2:$A$125,D12),0)))),FIND("VIC",D12,1)-(FIND(INDEX(Abbreviation!$A$2:$A$125,MATCH(_xlfn.AGGREGATE(15,6,SEARCH(Abbreviation!$A$2:$A$125,D12),1),SEARCH(Abbreviation!$A$2:$A$125,D12),0)),D12)+LEN((INDEX(Abbreviation!$A$2:$A$125,MATCH(_xlfn.AGGREGATE(15,6,SEARCH(Abbreviation!$A$2:$A$125,D12),1),SEARCH(Abbreviation!$A$2:$A$125,D12),0)))))-1)))</f>
        <v>Tarneit</v>
      </c>
      <c r="H12" s="4" t="s">
        <v>45</v>
      </c>
      <c r="I12" s="7">
        <f t="shared" si="1"/>
        <v>3029</v>
      </c>
      <c r="J12" s="4" t="s">
        <v>46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47</v>
      </c>
      <c r="P12" s="4">
        <v>25</v>
      </c>
      <c r="Q12" s="4">
        <v>80</v>
      </c>
      <c r="R12" s="4" t="s">
        <v>48</v>
      </c>
      <c r="S12" s="4" t="s">
        <v>49</v>
      </c>
      <c r="T12" s="4" t="s">
        <v>50</v>
      </c>
      <c r="U12" s="4" t="s">
        <v>50</v>
      </c>
      <c r="W12" s="4" t="s">
        <v>51</v>
      </c>
      <c r="X12" s="3">
        <v>5</v>
      </c>
      <c r="Y12" s="6" t="s">
        <v>97</v>
      </c>
      <c r="Z12" s="4" t="s">
        <v>53</v>
      </c>
      <c r="AA12" s="4" t="s">
        <v>54</v>
      </c>
      <c r="AB12" s="8">
        <f t="shared" si="2"/>
        <v>3782</v>
      </c>
      <c r="AF12" s="2" t="str" cm="1">
        <f t="array" ref="AF12">IF(D12="","",PROPER(MID(D12,FIND(" ",D12,FIND(" ",D12)+1)+1,(FIND(INDEX(Abbreviation!$A$2:$A$125,MATCH(_xlfn.AGGREGATE(15,6,SEARCH(Abbreviation!$A$2:$A$125,D12),1),SEARCH(Abbreviation!$A$2:$A$125,D12),0)),D12)-1)-FIND(" ",D12,FIND(" ",D12)+1)+1)))</f>
        <v xml:space="preserve">Clear </v>
      </c>
      <c r="AG12" s="6" t="str" cm="1">
        <f t="array" ref="AG12">IF(D12="","",PROPER(VLOOKUP(INDEX(Abbreviation!$A$2:$A$125,MATCH(_xlfn.AGGREGATE(15,6,SEARCH(Abbreviation!$A$2:$A$125,D12),1),SEARCH(Abbreviation!$A$2:$A$125,D12),0)),Abbreviation!A:C,3,FALSE)))</f>
        <v>Drive</v>
      </c>
      <c r="AH12" s="6" t="s">
        <v>79</v>
      </c>
      <c r="AI12" s="7">
        <v>3029</v>
      </c>
      <c r="AJ12" s="4" t="s">
        <v>45</v>
      </c>
      <c r="AK12" s="4" t="s">
        <v>56</v>
      </c>
      <c r="AL12" s="9" t="s">
        <v>57</v>
      </c>
      <c r="AM12" s="5" t="s">
        <v>98</v>
      </c>
      <c r="AN12" s="5" t="s">
        <v>99</v>
      </c>
      <c r="AP12" s="2" t="s">
        <v>100</v>
      </c>
      <c r="AQ12" s="4" t="s">
        <v>58</v>
      </c>
    </row>
    <row r="13" spans="1:43" x14ac:dyDescent="0.25">
      <c r="A13" s="4" t="s">
        <v>42</v>
      </c>
      <c r="B13" s="4">
        <v>93981000</v>
      </c>
      <c r="C13" s="2" t="s">
        <v>43</v>
      </c>
      <c r="D13" s="5" t="s">
        <v>101</v>
      </c>
      <c r="F13" s="6" t="str">
        <f t="shared" si="0"/>
        <v>Lot 2618 Anna Rd</v>
      </c>
      <c r="G13" s="6" t="str" cm="1">
        <f t="array" ref="G13">IF(D13="","",PROPER(MID(D13,(FIND(INDEX(Abbreviation!$A$2:$A$125,MATCH(_xlfn.AGGREGATE(15,6,SEARCH(Abbreviation!$A$2:$A$125,D13),1),SEARCH(Abbreviation!$A$2:$A$125,D13),0)),D13))+LEN((INDEX(Abbreviation!$A$2:$A$125,MATCH(_xlfn.AGGREGATE(15,6,SEARCH(Abbreviation!$A$2:$A$125,D13),1),SEARCH(Abbreviation!$A$2:$A$125,D13),0)))),FIND("VIC",D13,1)-(FIND(INDEX(Abbreviation!$A$2:$A$125,MATCH(_xlfn.AGGREGATE(15,6,SEARCH(Abbreviation!$A$2:$A$125,D13),1),SEARCH(Abbreviation!$A$2:$A$125,D13),0)),D13)+LEN((INDEX(Abbreviation!$A$2:$A$125,MATCH(_xlfn.AGGREGATE(15,6,SEARCH(Abbreviation!$A$2:$A$125,D13),1),SEARCH(Abbreviation!$A$2:$A$125,D13),0)))))-1)))</f>
        <v>Fraser Rise</v>
      </c>
      <c r="H13" s="4" t="s">
        <v>45</v>
      </c>
      <c r="I13" s="7">
        <f t="shared" si="1"/>
        <v>3336</v>
      </c>
      <c r="J13" s="4" t="s">
        <v>46</v>
      </c>
      <c r="K13" s="4" t="s">
        <v>46</v>
      </c>
      <c r="L13" s="4" t="s">
        <v>46</v>
      </c>
      <c r="M13" s="4" t="s">
        <v>46</v>
      </c>
      <c r="N13" s="4" t="s">
        <v>46</v>
      </c>
      <c r="O13" s="4" t="s">
        <v>47</v>
      </c>
      <c r="P13" s="4">
        <v>25</v>
      </c>
      <c r="Q13" s="4">
        <v>80</v>
      </c>
      <c r="R13" s="4" t="s">
        <v>48</v>
      </c>
      <c r="S13" s="4" t="s">
        <v>49</v>
      </c>
      <c r="T13" s="4" t="s">
        <v>50</v>
      </c>
      <c r="U13" s="4" t="s">
        <v>50</v>
      </c>
      <c r="W13" s="4" t="s">
        <v>51</v>
      </c>
      <c r="X13" s="3">
        <v>5</v>
      </c>
      <c r="Y13" s="6" t="s">
        <v>102</v>
      </c>
      <c r="Z13" s="4" t="s">
        <v>53</v>
      </c>
      <c r="AA13" s="4" t="s">
        <v>54</v>
      </c>
      <c r="AB13" s="8">
        <f t="shared" si="2"/>
        <v>2618</v>
      </c>
      <c r="AF13" s="2" t="str" cm="1">
        <f t="array" ref="AF13">IF(D13="","",PROPER(MID(D13,FIND(" ",D13,FIND(" ",D13)+1)+1,(FIND(INDEX(Abbreviation!$A$2:$A$125,MATCH(_xlfn.AGGREGATE(15,6,SEARCH(Abbreviation!$A$2:$A$125,D13),1),SEARCH(Abbreviation!$A$2:$A$125,D13),0)),D13)-1)-FIND(" ",D13,FIND(" ",D13)+1)+1)))</f>
        <v xml:space="preserve">Anna </v>
      </c>
      <c r="AG13" s="6" t="str" cm="1">
        <f t="array" ref="AG13">IF(D13="","",PROPER(VLOOKUP(INDEX(Abbreviation!$A$2:$A$125,MATCH(_xlfn.AGGREGATE(15,6,SEARCH(Abbreviation!$A$2:$A$125,D13),1),SEARCH(Abbreviation!$A$2:$A$125,D13),0)),Abbreviation!A:C,3,FALSE)))</f>
        <v>Road</v>
      </c>
      <c r="AH13" s="6" t="s">
        <v>55</v>
      </c>
      <c r="AI13" s="7">
        <v>3336</v>
      </c>
      <c r="AJ13" s="4" t="s">
        <v>45</v>
      </c>
      <c r="AK13" s="4" t="s">
        <v>56</v>
      </c>
      <c r="AL13" s="9" t="s">
        <v>57</v>
      </c>
      <c r="AM13" s="5" t="s">
        <v>103</v>
      </c>
      <c r="AN13" s="5" t="s">
        <v>104</v>
      </c>
      <c r="AP13" s="2" t="s">
        <v>105</v>
      </c>
      <c r="AQ13" s="4" t="s">
        <v>58</v>
      </c>
    </row>
    <row r="14" spans="1:43" x14ac:dyDescent="0.25">
      <c r="A14" s="4" t="s">
        <v>42</v>
      </c>
      <c r="B14" s="4">
        <v>93981000</v>
      </c>
      <c r="C14" s="2" t="s">
        <v>43</v>
      </c>
      <c r="D14" s="5" t="s">
        <v>106</v>
      </c>
      <c r="F14" s="6" t="str">
        <f t="shared" si="0"/>
        <v>Lot 1028 Greenpoint Dve</v>
      </c>
      <c r="G14" s="6" t="str" cm="1">
        <f t="array" ref="G14">IF(D14="","",PROPER(MID(D14,(FIND(INDEX(Abbreviation!$A$2:$A$125,MATCH(_xlfn.AGGREGATE(15,6,SEARCH(Abbreviation!$A$2:$A$125,D14),1),SEARCH(Abbreviation!$A$2:$A$125,D14),0)),D14))+LEN((INDEX(Abbreviation!$A$2:$A$125,MATCH(_xlfn.AGGREGATE(15,6,SEARCH(Abbreviation!$A$2:$A$125,D14),1),SEARCH(Abbreviation!$A$2:$A$125,D14),0)))),FIND("VIC",D14,1)-(FIND(INDEX(Abbreviation!$A$2:$A$125,MATCH(_xlfn.AGGREGATE(15,6,SEARCH(Abbreviation!$A$2:$A$125,D14),1),SEARCH(Abbreviation!$A$2:$A$125,D14),0)),D14)+LEN((INDEX(Abbreviation!$A$2:$A$125,MATCH(_xlfn.AGGREGATE(15,6,SEARCH(Abbreviation!$A$2:$A$125,D14),1),SEARCH(Abbreviation!$A$2:$A$125,D14),0)))))-1)))</f>
        <v>Rockbank</v>
      </c>
      <c r="H14" s="4" t="s">
        <v>45</v>
      </c>
      <c r="I14" s="7">
        <f t="shared" si="1"/>
        <v>3335</v>
      </c>
      <c r="J14" s="4" t="s">
        <v>46</v>
      </c>
      <c r="K14" s="4" t="s">
        <v>46</v>
      </c>
      <c r="L14" s="4" t="s">
        <v>46</v>
      </c>
      <c r="M14" s="4" t="s">
        <v>46</v>
      </c>
      <c r="N14" s="4" t="s">
        <v>46</v>
      </c>
      <c r="O14" s="4" t="s">
        <v>47</v>
      </c>
      <c r="P14" s="4">
        <v>25</v>
      </c>
      <c r="Q14" s="4">
        <v>80</v>
      </c>
      <c r="R14" s="4" t="s">
        <v>48</v>
      </c>
      <c r="S14" s="4" t="s">
        <v>49</v>
      </c>
      <c r="T14" s="4" t="s">
        <v>50</v>
      </c>
      <c r="U14" s="4" t="s">
        <v>50</v>
      </c>
      <c r="W14" s="4" t="s">
        <v>51</v>
      </c>
      <c r="X14" s="3">
        <v>5</v>
      </c>
      <c r="Y14" s="6" t="s">
        <v>107</v>
      </c>
      <c r="Z14" s="4" t="s">
        <v>53</v>
      </c>
      <c r="AA14" s="4" t="s">
        <v>54</v>
      </c>
      <c r="AB14" s="8">
        <f t="shared" si="2"/>
        <v>1028</v>
      </c>
      <c r="AF14" s="2" t="str" cm="1">
        <f t="array" ref="AF14">IF(D14="","",PROPER(MID(D14,FIND(" ",D14,FIND(" ",D14)+1)+1,(FIND(INDEX(Abbreviation!$A$2:$A$125,MATCH(_xlfn.AGGREGATE(15,6,SEARCH(Abbreviation!$A$2:$A$125,D14),1),SEARCH(Abbreviation!$A$2:$A$125,D14),0)),D14)-1)-FIND(" ",D14,FIND(" ",D14)+1)+1)))</f>
        <v xml:space="preserve">Greenpoint </v>
      </c>
      <c r="AG14" s="6" t="str" cm="1">
        <f t="array" ref="AG14">IF(D14="","",PROPER(VLOOKUP(INDEX(Abbreviation!$A$2:$A$125,MATCH(_xlfn.AGGREGATE(15,6,SEARCH(Abbreviation!$A$2:$A$125,D14),1),SEARCH(Abbreviation!$A$2:$A$125,D14),0)),Abbreviation!A:C,3,FALSE)))</f>
        <v>Drive</v>
      </c>
      <c r="AH14" s="6" t="s">
        <v>108</v>
      </c>
      <c r="AI14" s="7">
        <v>3335</v>
      </c>
      <c r="AJ14" s="4" t="s">
        <v>45</v>
      </c>
      <c r="AK14" s="4" t="s">
        <v>56</v>
      </c>
      <c r="AL14" s="9" t="s">
        <v>57</v>
      </c>
      <c r="AM14" s="5" t="s">
        <v>109</v>
      </c>
      <c r="AN14" s="5" t="s">
        <v>110</v>
      </c>
      <c r="AP14" s="2" t="s">
        <v>111</v>
      </c>
      <c r="AQ14" s="4" t="s">
        <v>58</v>
      </c>
    </row>
    <row r="15" spans="1:43" x14ac:dyDescent="0.25">
      <c r="A15" s="4" t="s">
        <v>42</v>
      </c>
      <c r="B15" s="4">
        <v>93981000</v>
      </c>
      <c r="C15" s="2" t="s">
        <v>43</v>
      </c>
      <c r="D15" s="5" t="s">
        <v>112</v>
      </c>
      <c r="F15" s="6" t="str">
        <f t="shared" si="0"/>
        <v>Lot 2115 Houdini Dve</v>
      </c>
      <c r="G15" s="6" t="str" cm="1">
        <f t="array" ref="G15">IF(D15="","",PROPER(MID(D15,(FIND(INDEX(Abbreviation!$A$2:$A$125,MATCH(_xlfn.AGGREGATE(15,6,SEARCH(Abbreviation!$A$2:$A$125,D15),1),SEARCH(Abbreviation!$A$2:$A$125,D15),0)),D15))+LEN((INDEX(Abbreviation!$A$2:$A$125,MATCH(_xlfn.AGGREGATE(15,6,SEARCH(Abbreviation!$A$2:$A$125,D15),1),SEARCH(Abbreviation!$A$2:$A$125,D15),0)))),FIND("VIC",D15,1)-(FIND(INDEX(Abbreviation!$A$2:$A$125,MATCH(_xlfn.AGGREGATE(15,6,SEARCH(Abbreviation!$A$2:$A$125,D15),1),SEARCH(Abbreviation!$A$2:$A$125,D15),0)),D15)+LEN((INDEX(Abbreviation!$A$2:$A$125,MATCH(_xlfn.AGGREGATE(15,6,SEARCH(Abbreviation!$A$2:$A$125,D15),1),SEARCH(Abbreviation!$A$2:$A$125,D15),0)))))-1)))</f>
        <v>Tarneit</v>
      </c>
      <c r="H15" s="4" t="s">
        <v>45</v>
      </c>
      <c r="I15" s="7">
        <f t="shared" si="1"/>
        <v>3029</v>
      </c>
      <c r="J15" s="4" t="s">
        <v>46</v>
      </c>
      <c r="K15" s="4" t="s">
        <v>46</v>
      </c>
      <c r="L15" s="4" t="s">
        <v>46</v>
      </c>
      <c r="M15" s="4" t="s">
        <v>46</v>
      </c>
      <c r="N15" s="4" t="s">
        <v>46</v>
      </c>
      <c r="O15" s="4" t="s">
        <v>47</v>
      </c>
      <c r="P15" s="4">
        <v>25</v>
      </c>
      <c r="Q15" s="4">
        <v>80</v>
      </c>
      <c r="R15" s="4" t="s">
        <v>48</v>
      </c>
      <c r="S15" s="4" t="s">
        <v>49</v>
      </c>
      <c r="T15" s="4" t="s">
        <v>50</v>
      </c>
      <c r="U15" s="4" t="s">
        <v>50</v>
      </c>
      <c r="W15" s="4" t="s">
        <v>51</v>
      </c>
      <c r="X15" s="3">
        <v>5</v>
      </c>
      <c r="Y15" s="6" t="s">
        <v>113</v>
      </c>
      <c r="Z15" s="4" t="s">
        <v>53</v>
      </c>
      <c r="AA15" s="4" t="s">
        <v>54</v>
      </c>
      <c r="AB15" s="8">
        <f t="shared" si="2"/>
        <v>2115</v>
      </c>
      <c r="AF15" s="2" t="str" cm="1">
        <f t="array" ref="AF15">IF(D15="","",PROPER(MID(D15,FIND(" ",D15,FIND(" ",D15)+1)+1,(FIND(INDEX(Abbreviation!$A$2:$A$125,MATCH(_xlfn.AGGREGATE(15,6,SEARCH(Abbreviation!$A$2:$A$125,D15),1),SEARCH(Abbreviation!$A$2:$A$125,D15),0)),D15)-1)-FIND(" ",D15,FIND(" ",D15)+1)+1)))</f>
        <v xml:space="preserve">Houdini </v>
      </c>
      <c r="AG15" s="6" t="str" cm="1">
        <f t="array" ref="AG15">IF(D15="","",PROPER(VLOOKUP(INDEX(Abbreviation!$A$2:$A$125,MATCH(_xlfn.AGGREGATE(15,6,SEARCH(Abbreviation!$A$2:$A$125,D15),1),SEARCH(Abbreviation!$A$2:$A$125,D15),0)),Abbreviation!A:C,3,FALSE)))</f>
        <v>Drive</v>
      </c>
      <c r="AH15" s="6" t="s">
        <v>79</v>
      </c>
      <c r="AI15" s="7">
        <v>3029</v>
      </c>
      <c r="AJ15" s="4" t="s">
        <v>45</v>
      </c>
      <c r="AK15" s="4" t="s">
        <v>56</v>
      </c>
      <c r="AL15" s="9" t="s">
        <v>57</v>
      </c>
      <c r="AM15" s="5" t="s">
        <v>114</v>
      </c>
      <c r="AN15" s="5" t="s">
        <v>115</v>
      </c>
      <c r="AP15" s="2" t="s">
        <v>116</v>
      </c>
      <c r="AQ15" s="4" t="s">
        <v>58</v>
      </c>
    </row>
    <row r="16" spans="1:43" x14ac:dyDescent="0.25">
      <c r="A16" s="4" t="s">
        <v>42</v>
      </c>
      <c r="B16" s="4">
        <v>93981000</v>
      </c>
      <c r="C16" s="2" t="s">
        <v>43</v>
      </c>
      <c r="D16" s="5" t="s">
        <v>117</v>
      </c>
      <c r="F16" s="6" t="str">
        <f t="shared" si="0"/>
        <v>Lot 4520 Fold Cct</v>
      </c>
      <c r="G16" s="6" t="str" cm="1">
        <f t="array" ref="G16">IF(D16="","",PROPER(MID(D16,(FIND(INDEX(Abbreviation!$A$2:$A$125,MATCH(_xlfn.AGGREGATE(15,6,SEARCH(Abbreviation!$A$2:$A$125,D16),1),SEARCH(Abbreviation!$A$2:$A$125,D16),0)),D16))+LEN((INDEX(Abbreviation!$A$2:$A$125,MATCH(_xlfn.AGGREGATE(15,6,SEARCH(Abbreviation!$A$2:$A$125,D16),1),SEARCH(Abbreviation!$A$2:$A$125,D16),0)))),FIND("VIC",D16,1)-(FIND(INDEX(Abbreviation!$A$2:$A$125,MATCH(_xlfn.AGGREGATE(15,6,SEARCH(Abbreviation!$A$2:$A$125,D16),1),SEARCH(Abbreviation!$A$2:$A$125,D16),0)),D16)+LEN((INDEX(Abbreviation!$A$2:$A$125,MATCH(_xlfn.AGGREGATE(15,6,SEARCH(Abbreviation!$A$2:$A$125,D16),1),SEARCH(Abbreviation!$A$2:$A$125,D16),0)))))-1)))</f>
        <v>Bonnie Brook</v>
      </c>
      <c r="H16" s="4" t="s">
        <v>45</v>
      </c>
      <c r="I16" s="7">
        <f t="shared" si="1"/>
        <v>3335</v>
      </c>
      <c r="J16" s="4" t="s">
        <v>46</v>
      </c>
      <c r="K16" s="4" t="s">
        <v>46</v>
      </c>
      <c r="L16" s="4" t="s">
        <v>46</v>
      </c>
      <c r="M16" s="4" t="s">
        <v>46</v>
      </c>
      <c r="N16" s="4" t="s">
        <v>46</v>
      </c>
      <c r="O16" s="4" t="s">
        <v>47</v>
      </c>
      <c r="P16" s="4">
        <v>25</v>
      </c>
      <c r="Q16" s="4">
        <v>80</v>
      </c>
      <c r="R16" s="4" t="s">
        <v>48</v>
      </c>
      <c r="S16" s="4" t="s">
        <v>49</v>
      </c>
      <c r="T16" s="4" t="s">
        <v>50</v>
      </c>
      <c r="U16" s="4" t="s">
        <v>50</v>
      </c>
      <c r="W16" s="4" t="s">
        <v>51</v>
      </c>
      <c r="X16" s="3">
        <v>5</v>
      </c>
      <c r="Y16" s="6" t="s">
        <v>118</v>
      </c>
      <c r="Z16" s="4" t="s">
        <v>53</v>
      </c>
      <c r="AA16" s="4" t="s">
        <v>54</v>
      </c>
      <c r="AB16" s="8">
        <f t="shared" si="2"/>
        <v>4520</v>
      </c>
      <c r="AF16" s="2" t="str" cm="1">
        <f t="array" ref="AF16">IF(D16="","",PROPER(MID(D16,FIND(" ",D16,FIND(" ",D16)+1)+1,(FIND(INDEX(Abbreviation!$A$2:$A$125,MATCH(_xlfn.AGGREGATE(15,6,SEARCH(Abbreviation!$A$2:$A$125,D16),1),SEARCH(Abbreviation!$A$2:$A$125,D16),0)),D16)-1)-FIND(" ",D16,FIND(" ",D16)+1)+1)))</f>
        <v xml:space="preserve">Fold </v>
      </c>
      <c r="AG16" s="6" t="str" cm="1">
        <f t="array" ref="AG16">IF(D16="","",PROPER(VLOOKUP(INDEX(Abbreviation!$A$2:$A$125,MATCH(_xlfn.AGGREGATE(15,6,SEARCH(Abbreviation!$A$2:$A$125,D16),1),SEARCH(Abbreviation!$A$2:$A$125,D16),0)),Abbreviation!A:C,3,FALSE)))</f>
        <v>Circuit</v>
      </c>
      <c r="AH16" s="6" t="s">
        <v>119</v>
      </c>
      <c r="AI16" s="7">
        <v>3335</v>
      </c>
      <c r="AJ16" s="4" t="s">
        <v>45</v>
      </c>
      <c r="AK16" s="4" t="s">
        <v>56</v>
      </c>
      <c r="AL16" s="9" t="s">
        <v>57</v>
      </c>
      <c r="AM16" s="5" t="s">
        <v>120</v>
      </c>
      <c r="AN16" s="5" t="s">
        <v>121</v>
      </c>
      <c r="AP16" s="2" t="s">
        <v>122</v>
      </c>
      <c r="AQ16" s="4" t="s">
        <v>58</v>
      </c>
    </row>
    <row r="17" spans="1:43" x14ac:dyDescent="0.25">
      <c r="A17" s="4" t="s">
        <v>42</v>
      </c>
      <c r="B17" s="4">
        <v>93981000</v>
      </c>
      <c r="C17" s="2" t="s">
        <v>43</v>
      </c>
      <c r="D17" s="5" t="s">
        <v>123</v>
      </c>
      <c r="F17" s="6" t="str">
        <f t="shared" si="0"/>
        <v>Lot 3311 Lawford St</v>
      </c>
      <c r="G17" s="6" t="str" cm="1">
        <f t="array" ref="G17">IF(D17="","",PROPER(MID(D17,(FIND(INDEX(Abbreviation!$A$2:$A$125,MATCH(_xlfn.AGGREGATE(15,6,SEARCH(Abbreviation!$A$2:$A$125,D17),1),SEARCH(Abbreviation!$A$2:$A$125,D17),0)),D17))+LEN((INDEX(Abbreviation!$A$2:$A$125,MATCH(_xlfn.AGGREGATE(15,6,SEARCH(Abbreviation!$A$2:$A$125,D17),1),SEARCH(Abbreviation!$A$2:$A$125,D17),0)))),FIND("VIC",D17,1)-(FIND(INDEX(Abbreviation!$A$2:$A$125,MATCH(_xlfn.AGGREGATE(15,6,SEARCH(Abbreviation!$A$2:$A$125,D17),1),SEARCH(Abbreviation!$A$2:$A$125,D17),0)),D17)+LEN((INDEX(Abbreviation!$A$2:$A$125,MATCH(_xlfn.AGGREGATE(15,6,SEARCH(Abbreviation!$A$2:$A$125,D17),1),SEARCH(Abbreviation!$A$2:$A$125,D17),0)))))-1)))</f>
        <v>Truganina</v>
      </c>
      <c r="H17" s="4" t="s">
        <v>45</v>
      </c>
      <c r="I17" s="7">
        <f t="shared" si="1"/>
        <v>3029</v>
      </c>
      <c r="J17" s="4" t="s">
        <v>46</v>
      </c>
      <c r="K17" s="4" t="s">
        <v>46</v>
      </c>
      <c r="L17" s="4" t="s">
        <v>46</v>
      </c>
      <c r="M17" s="4" t="s">
        <v>46</v>
      </c>
      <c r="N17" s="4" t="s">
        <v>46</v>
      </c>
      <c r="O17" s="4" t="s">
        <v>47</v>
      </c>
      <c r="P17" s="4">
        <v>25</v>
      </c>
      <c r="Q17" s="4">
        <v>80</v>
      </c>
      <c r="R17" s="4" t="s">
        <v>48</v>
      </c>
      <c r="S17" s="4" t="s">
        <v>49</v>
      </c>
      <c r="T17" s="4" t="s">
        <v>50</v>
      </c>
      <c r="U17" s="4" t="s">
        <v>50</v>
      </c>
      <c r="W17" s="4" t="s">
        <v>51</v>
      </c>
      <c r="X17" s="3">
        <v>5</v>
      </c>
      <c r="Y17" s="6" t="s">
        <v>124</v>
      </c>
      <c r="Z17" s="4" t="s">
        <v>53</v>
      </c>
      <c r="AA17" s="4" t="s">
        <v>54</v>
      </c>
      <c r="AB17" s="8">
        <f t="shared" si="2"/>
        <v>3311</v>
      </c>
      <c r="AF17" s="2" t="str" cm="1">
        <f t="array" ref="AF17">IF(D17="","",PROPER(MID(D17,FIND(" ",D17,FIND(" ",D17)+1)+1,(FIND(INDEX(Abbreviation!$A$2:$A$125,MATCH(_xlfn.AGGREGATE(15,6,SEARCH(Abbreviation!$A$2:$A$125,D17),1),SEARCH(Abbreviation!$A$2:$A$125,D17),0)),D17)-1)-FIND(" ",D17,FIND(" ",D17)+1)+1)))</f>
        <v xml:space="preserve">Lawford </v>
      </c>
      <c r="AG17" s="6" t="str" cm="1">
        <f t="array" ref="AG17">IF(D17="","",PROPER(VLOOKUP(INDEX(Abbreviation!$A$2:$A$125,MATCH(_xlfn.AGGREGATE(15,6,SEARCH(Abbreviation!$A$2:$A$125,D17),1),SEARCH(Abbreviation!$A$2:$A$125,D17),0)),Abbreviation!A:C,3,FALSE)))</f>
        <v>Street</v>
      </c>
      <c r="AH17" s="6" t="s">
        <v>67</v>
      </c>
      <c r="AI17" s="7">
        <v>3029</v>
      </c>
      <c r="AJ17" s="4" t="s">
        <v>45</v>
      </c>
      <c r="AK17" s="4" t="s">
        <v>56</v>
      </c>
      <c r="AL17" s="9" t="s">
        <v>57</v>
      </c>
      <c r="AM17" s="5" t="s">
        <v>125</v>
      </c>
      <c r="AN17" s="5" t="s">
        <v>126</v>
      </c>
      <c r="AP17" s="2" t="s">
        <v>127</v>
      </c>
      <c r="AQ17" s="4" t="s">
        <v>58</v>
      </c>
    </row>
    <row r="18" spans="1:43" x14ac:dyDescent="0.25">
      <c r="A18" s="4" t="s">
        <v>42</v>
      </c>
      <c r="B18" s="4">
        <v>93981000</v>
      </c>
      <c r="C18" s="2" t="s">
        <v>43</v>
      </c>
      <c r="D18" s="5" t="s">
        <v>128</v>
      </c>
      <c r="E18" s="2" t="s">
        <v>129</v>
      </c>
      <c r="F18" s="6" t="str">
        <f t="shared" si="0"/>
        <v>Lot 603 Enrica Dve</v>
      </c>
      <c r="G18" s="6" t="str" cm="1">
        <f t="array" ref="G18">IF(D18="","",PROPER(MID(D18,(FIND(INDEX(Abbreviation!$A$2:$A$125,MATCH(_xlfn.AGGREGATE(15,6,SEARCH(Abbreviation!$A$2:$A$125,D18),1),SEARCH(Abbreviation!$A$2:$A$125,D18),0)),D18))+LEN((INDEX(Abbreviation!$A$2:$A$125,MATCH(_xlfn.AGGREGATE(15,6,SEARCH(Abbreviation!$A$2:$A$125,D18),1),SEARCH(Abbreviation!$A$2:$A$125,D18),0)))),FIND("VIC",D18,1)-(FIND(INDEX(Abbreviation!$A$2:$A$125,MATCH(_xlfn.AGGREGATE(15,6,SEARCH(Abbreviation!$A$2:$A$125,D18),1),SEARCH(Abbreviation!$A$2:$A$125,D18),0)),D18)+LEN((INDEX(Abbreviation!$A$2:$A$125,MATCH(_xlfn.AGGREGATE(15,6,SEARCH(Abbreviation!$A$2:$A$125,D18),1),SEARCH(Abbreviation!$A$2:$A$125,D18),0)))))-1)))</f>
        <v>Melton South</v>
      </c>
      <c r="H18" s="4" t="s">
        <v>45</v>
      </c>
      <c r="I18" s="7">
        <f t="shared" si="1"/>
        <v>3338</v>
      </c>
      <c r="J18" s="4" t="s">
        <v>46</v>
      </c>
      <c r="K18" s="4" t="s">
        <v>46</v>
      </c>
      <c r="L18" s="4" t="s">
        <v>46</v>
      </c>
      <c r="M18" s="4" t="s">
        <v>46</v>
      </c>
      <c r="N18" s="4" t="s">
        <v>46</v>
      </c>
      <c r="O18" s="4" t="s">
        <v>47</v>
      </c>
      <c r="P18" s="4">
        <v>25</v>
      </c>
      <c r="Q18" s="4">
        <v>80</v>
      </c>
      <c r="R18" s="4" t="s">
        <v>48</v>
      </c>
      <c r="S18" s="4" t="s">
        <v>49</v>
      </c>
      <c r="T18" s="4" t="s">
        <v>50</v>
      </c>
      <c r="U18" s="4" t="s">
        <v>50</v>
      </c>
      <c r="W18" s="4" t="s">
        <v>51</v>
      </c>
      <c r="X18" s="3">
        <v>5</v>
      </c>
      <c r="Y18" s="6" t="s">
        <v>130</v>
      </c>
      <c r="Z18" s="4" t="s">
        <v>53</v>
      </c>
      <c r="AA18" s="4" t="s">
        <v>54</v>
      </c>
      <c r="AB18" s="8">
        <f t="shared" si="2"/>
        <v>603</v>
      </c>
      <c r="AF18" s="2" t="str" cm="1">
        <f t="array" ref="AF18">IF(D18="","",PROPER(MID(D18,FIND(" ",D18,FIND(" ",D18)+1)+1,(FIND(INDEX(Abbreviation!$A$2:$A$125,MATCH(_xlfn.AGGREGATE(15,6,SEARCH(Abbreviation!$A$2:$A$125,D18),1),SEARCH(Abbreviation!$A$2:$A$125,D18),0)),D18)-1)-FIND(" ",D18,FIND(" ",D18)+1)+1)))</f>
        <v xml:space="preserve">Enrica </v>
      </c>
      <c r="AG18" s="6" t="str" cm="1">
        <f t="array" ref="AG18">IF(D18="","",PROPER(VLOOKUP(INDEX(Abbreviation!$A$2:$A$125,MATCH(_xlfn.AGGREGATE(15,6,SEARCH(Abbreviation!$A$2:$A$125,D18),1),SEARCH(Abbreviation!$A$2:$A$125,D18),0)),Abbreviation!A:C,3,FALSE)))</f>
        <v>Drive</v>
      </c>
      <c r="AH18" s="6" t="s">
        <v>131</v>
      </c>
      <c r="AI18" s="7">
        <v>3338</v>
      </c>
      <c r="AJ18" s="4" t="s">
        <v>45</v>
      </c>
      <c r="AK18" s="4" t="s">
        <v>56</v>
      </c>
      <c r="AL18" s="9" t="s">
        <v>57</v>
      </c>
      <c r="AM18" s="5" t="s">
        <v>132</v>
      </c>
      <c r="AN18" s="5" t="s">
        <v>133</v>
      </c>
      <c r="AP18" s="2" t="s">
        <v>134</v>
      </c>
      <c r="AQ18" s="4" t="s">
        <v>58</v>
      </c>
    </row>
    <row r="19" spans="1:43" x14ac:dyDescent="0.25">
      <c r="A19" s="4" t="s">
        <v>42</v>
      </c>
      <c r="B19" s="4">
        <v>93981000</v>
      </c>
      <c r="C19" s="2" t="s">
        <v>43</v>
      </c>
      <c r="D19" s="5" t="s">
        <v>135</v>
      </c>
      <c r="F19" s="6" t="str">
        <f t="shared" si="0"/>
        <v>Lot 617 Shadow St</v>
      </c>
      <c r="G19" s="6" t="str" cm="1">
        <f t="array" ref="G19">IF(D19="","",PROPER(MID(D19,(FIND(INDEX(Abbreviation!$A$2:$A$125,MATCH(_xlfn.AGGREGATE(15,6,SEARCH(Abbreviation!$A$2:$A$125,D19),1),SEARCH(Abbreviation!$A$2:$A$125,D19),0)),D19))+LEN((INDEX(Abbreviation!$A$2:$A$125,MATCH(_xlfn.AGGREGATE(15,6,SEARCH(Abbreviation!$A$2:$A$125,D19),1),SEARCH(Abbreviation!$A$2:$A$125,D19),0)))),FIND("VIC",D19,1)-(FIND(INDEX(Abbreviation!$A$2:$A$125,MATCH(_xlfn.AGGREGATE(15,6,SEARCH(Abbreviation!$A$2:$A$125,D19),1),SEARCH(Abbreviation!$A$2:$A$125,D19),0)),D19)+LEN((INDEX(Abbreviation!$A$2:$A$125,MATCH(_xlfn.AGGREGATE(15,6,SEARCH(Abbreviation!$A$2:$A$125,D19),1),SEARCH(Abbreviation!$A$2:$A$125,D19),0)))))-1)))</f>
        <v>Deanside</v>
      </c>
      <c r="H19" s="4" t="s">
        <v>45</v>
      </c>
      <c r="I19" s="7">
        <f t="shared" si="1"/>
        <v>3336</v>
      </c>
      <c r="J19" s="4" t="s">
        <v>46</v>
      </c>
      <c r="K19" s="4" t="s">
        <v>46</v>
      </c>
      <c r="L19" s="4" t="s">
        <v>46</v>
      </c>
      <c r="M19" s="4" t="s">
        <v>46</v>
      </c>
      <c r="N19" s="4" t="s">
        <v>46</v>
      </c>
      <c r="O19" s="4" t="s">
        <v>47</v>
      </c>
      <c r="P19" s="4">
        <v>25</v>
      </c>
      <c r="Q19" s="4">
        <v>80</v>
      </c>
      <c r="R19" s="4" t="s">
        <v>48</v>
      </c>
      <c r="S19" s="4" t="s">
        <v>49</v>
      </c>
      <c r="T19" s="4" t="s">
        <v>50</v>
      </c>
      <c r="U19" s="4" t="s">
        <v>50</v>
      </c>
      <c r="W19" s="4" t="s">
        <v>51</v>
      </c>
      <c r="X19" s="3">
        <v>5</v>
      </c>
      <c r="Y19" s="6" t="s">
        <v>136</v>
      </c>
      <c r="Z19" s="4" t="s">
        <v>53</v>
      </c>
      <c r="AA19" s="4" t="s">
        <v>54</v>
      </c>
      <c r="AB19" s="8">
        <f t="shared" si="2"/>
        <v>617</v>
      </c>
      <c r="AF19" s="2" t="str" cm="1">
        <f t="array" ref="AF19">IF(D19="","",PROPER(MID(D19,FIND(" ",D19,FIND(" ",D19)+1)+1,(FIND(INDEX(Abbreviation!$A$2:$A$125,MATCH(_xlfn.AGGREGATE(15,6,SEARCH(Abbreviation!$A$2:$A$125,D19),1),SEARCH(Abbreviation!$A$2:$A$125,D19),0)),D19)-1)-FIND(" ",D19,FIND(" ",D19)+1)+1)))</f>
        <v xml:space="preserve">Shadow </v>
      </c>
      <c r="AG19" s="6" t="str" cm="1">
        <f t="array" ref="AG19">IF(D19="","",PROPER(VLOOKUP(INDEX(Abbreviation!$A$2:$A$125,MATCH(_xlfn.AGGREGATE(15,6,SEARCH(Abbreviation!$A$2:$A$125,D19),1),SEARCH(Abbreviation!$A$2:$A$125,D19),0)),Abbreviation!A:C,3,FALSE)))</f>
        <v>Street</v>
      </c>
      <c r="AH19" s="6" t="s">
        <v>137</v>
      </c>
      <c r="AI19" s="7">
        <v>3336</v>
      </c>
      <c r="AJ19" s="4" t="s">
        <v>45</v>
      </c>
      <c r="AK19" s="4" t="s">
        <v>56</v>
      </c>
      <c r="AL19" s="9" t="s">
        <v>57</v>
      </c>
      <c r="AM19" s="5" t="s">
        <v>138</v>
      </c>
      <c r="AN19" s="5" t="s">
        <v>139</v>
      </c>
      <c r="AP19" s="2" t="s">
        <v>140</v>
      </c>
      <c r="AQ19" s="4" t="s">
        <v>58</v>
      </c>
    </row>
    <row r="20" spans="1:43" x14ac:dyDescent="0.25">
      <c r="A20" s="4" t="s">
        <v>42</v>
      </c>
      <c r="B20" s="4">
        <v>93981000</v>
      </c>
      <c r="C20" s="2" t="s">
        <v>43</v>
      </c>
      <c r="D20" s="5" t="s">
        <v>141</v>
      </c>
      <c r="F20" s="6" t="str">
        <f t="shared" si="0"/>
        <v>Lot 3141 Coffey St</v>
      </c>
      <c r="G20" s="6" t="str" cm="1">
        <f t="array" ref="G20">IF(D20="","",PROPER(MID(D20,(FIND(INDEX(Abbreviation!$A$2:$A$125,MATCH(_xlfn.AGGREGATE(15,6,SEARCH(Abbreviation!$A$2:$A$125,D20),1),SEARCH(Abbreviation!$A$2:$A$125,D20),0)),D20))+LEN((INDEX(Abbreviation!$A$2:$A$125,MATCH(_xlfn.AGGREGATE(15,6,SEARCH(Abbreviation!$A$2:$A$125,D20),1),SEARCH(Abbreviation!$A$2:$A$125,D20),0)))),FIND("VIC",D20,1)-(FIND(INDEX(Abbreviation!$A$2:$A$125,MATCH(_xlfn.AGGREGATE(15,6,SEARCH(Abbreviation!$A$2:$A$125,D20),1),SEARCH(Abbreviation!$A$2:$A$125,D20),0)),D20)+LEN((INDEX(Abbreviation!$A$2:$A$125,MATCH(_xlfn.AGGREGATE(15,6,SEARCH(Abbreviation!$A$2:$A$125,D20),1),SEARCH(Abbreviation!$A$2:$A$125,D20),0)))))-1)))</f>
        <v>Tarneit</v>
      </c>
      <c r="H20" s="4" t="s">
        <v>45</v>
      </c>
      <c r="I20" s="7">
        <f t="shared" si="1"/>
        <v>3029</v>
      </c>
      <c r="J20" s="4" t="s">
        <v>46</v>
      </c>
      <c r="K20" s="4" t="s">
        <v>46</v>
      </c>
      <c r="L20" s="4" t="s">
        <v>46</v>
      </c>
      <c r="M20" s="4" t="s">
        <v>46</v>
      </c>
      <c r="N20" s="4" t="s">
        <v>46</v>
      </c>
      <c r="O20" s="4" t="s">
        <v>47</v>
      </c>
      <c r="P20" s="4">
        <v>25</v>
      </c>
      <c r="Q20" s="4">
        <v>80</v>
      </c>
      <c r="R20" s="4" t="s">
        <v>48</v>
      </c>
      <c r="S20" s="4" t="s">
        <v>49</v>
      </c>
      <c r="T20" s="4" t="s">
        <v>50</v>
      </c>
      <c r="U20" s="4" t="s">
        <v>50</v>
      </c>
      <c r="W20" s="4" t="s">
        <v>51</v>
      </c>
      <c r="X20" s="3">
        <v>5</v>
      </c>
      <c r="Y20" s="6" t="s">
        <v>142</v>
      </c>
      <c r="Z20" s="4" t="s">
        <v>53</v>
      </c>
      <c r="AA20" s="4" t="s">
        <v>54</v>
      </c>
      <c r="AB20" s="8">
        <f t="shared" si="2"/>
        <v>3141</v>
      </c>
      <c r="AF20" s="2" t="str" cm="1">
        <f t="array" ref="AF20">IF(D20="","",PROPER(MID(D20,FIND(" ",D20,FIND(" ",D20)+1)+1,(FIND(INDEX(Abbreviation!$A$2:$A$125,MATCH(_xlfn.AGGREGATE(15,6,SEARCH(Abbreviation!$A$2:$A$125,D20),1),SEARCH(Abbreviation!$A$2:$A$125,D20),0)),D20)-1)-FIND(" ",D20,FIND(" ",D20)+1)+1)))</f>
        <v xml:space="preserve">Coffey </v>
      </c>
      <c r="AG20" s="6" t="str" cm="1">
        <f t="array" ref="AG20">IF(D20="","",PROPER(VLOOKUP(INDEX(Abbreviation!$A$2:$A$125,MATCH(_xlfn.AGGREGATE(15,6,SEARCH(Abbreviation!$A$2:$A$125,D20),1),SEARCH(Abbreviation!$A$2:$A$125,D20),0)),Abbreviation!A:C,3,FALSE)))</f>
        <v>Street</v>
      </c>
      <c r="AH20" s="6" t="s">
        <v>79</v>
      </c>
      <c r="AI20" s="7">
        <v>3029</v>
      </c>
      <c r="AJ20" s="4" t="s">
        <v>45</v>
      </c>
      <c r="AK20" s="4" t="s">
        <v>56</v>
      </c>
      <c r="AL20" s="9" t="s">
        <v>57</v>
      </c>
      <c r="AM20" s="5" t="s">
        <v>143</v>
      </c>
      <c r="AN20" s="5" t="s">
        <v>144</v>
      </c>
      <c r="AP20" s="2" t="s">
        <v>145</v>
      </c>
      <c r="AQ20" s="4" t="s">
        <v>58</v>
      </c>
    </row>
    <row r="21" spans="1:43" x14ac:dyDescent="0.25">
      <c r="A21" s="4" t="s">
        <v>42</v>
      </c>
      <c r="B21" s="4">
        <v>93981000</v>
      </c>
      <c r="C21" s="2" t="s">
        <v>43</v>
      </c>
      <c r="D21" s="5" t="s">
        <v>146</v>
      </c>
      <c r="F21" s="6" t="str">
        <f t="shared" si="0"/>
        <v>Lot 2098 Clara Ave</v>
      </c>
      <c r="G21" s="6" t="str" cm="1">
        <f t="array" ref="G21">IF(D21="","",PROPER(MID(D21,(FIND(INDEX(Abbreviation!$A$2:$A$125,MATCH(_xlfn.AGGREGATE(15,6,SEARCH(Abbreviation!$A$2:$A$125,D21),1),SEARCH(Abbreviation!$A$2:$A$125,D21),0)),D21))+LEN((INDEX(Abbreviation!$A$2:$A$125,MATCH(_xlfn.AGGREGATE(15,6,SEARCH(Abbreviation!$A$2:$A$125,D21),1),SEARCH(Abbreviation!$A$2:$A$125,D21),0)))),FIND("VIC",D21,1)-(FIND(INDEX(Abbreviation!$A$2:$A$125,MATCH(_xlfn.AGGREGATE(15,6,SEARCH(Abbreviation!$A$2:$A$125,D21),1),SEARCH(Abbreviation!$A$2:$A$125,D21),0)),D21)+LEN((INDEX(Abbreviation!$A$2:$A$125,MATCH(_xlfn.AGGREGATE(15,6,SEARCH(Abbreviation!$A$2:$A$125,D21),1),SEARCH(Abbreviation!$A$2:$A$125,D21),0)))))-1)))</f>
        <v>Truganina</v>
      </c>
      <c r="H21" s="4" t="s">
        <v>45</v>
      </c>
      <c r="I21" s="7">
        <f t="shared" si="1"/>
        <v>3029</v>
      </c>
      <c r="J21" s="4" t="s">
        <v>46</v>
      </c>
      <c r="K21" s="4" t="s">
        <v>46</v>
      </c>
      <c r="L21" s="4" t="s">
        <v>46</v>
      </c>
      <c r="M21" s="4" t="s">
        <v>46</v>
      </c>
      <c r="N21" s="4" t="s">
        <v>46</v>
      </c>
      <c r="O21" s="4" t="s">
        <v>47</v>
      </c>
      <c r="P21" s="4">
        <v>25</v>
      </c>
      <c r="Q21" s="4">
        <v>80</v>
      </c>
      <c r="R21" s="4" t="s">
        <v>48</v>
      </c>
      <c r="S21" s="4" t="s">
        <v>49</v>
      </c>
      <c r="T21" s="4" t="s">
        <v>50</v>
      </c>
      <c r="U21" s="4" t="s">
        <v>50</v>
      </c>
      <c r="W21" s="4" t="s">
        <v>51</v>
      </c>
      <c r="X21" s="3">
        <v>5</v>
      </c>
      <c r="Y21" s="6" t="s">
        <v>147</v>
      </c>
      <c r="Z21" s="4" t="s">
        <v>53</v>
      </c>
      <c r="AA21" s="4" t="s">
        <v>54</v>
      </c>
      <c r="AB21" s="8">
        <f t="shared" si="2"/>
        <v>2098</v>
      </c>
      <c r="AF21" s="2" t="str" cm="1">
        <f t="array" ref="AF21">IF(D21="","",PROPER(MID(D21,FIND(" ",D21,FIND(" ",D21)+1)+1,(FIND(INDEX(Abbreviation!$A$2:$A$125,MATCH(_xlfn.AGGREGATE(15,6,SEARCH(Abbreviation!$A$2:$A$125,D21),1),SEARCH(Abbreviation!$A$2:$A$125,D21),0)),D21)-1)-FIND(" ",D21,FIND(" ",D21)+1)+1)))</f>
        <v xml:space="preserve">Clara </v>
      </c>
      <c r="AG21" s="6" t="str" cm="1">
        <f t="array" ref="AG21">IF(D21="","",PROPER(VLOOKUP(INDEX(Abbreviation!$A$2:$A$125,MATCH(_xlfn.AGGREGATE(15,6,SEARCH(Abbreviation!$A$2:$A$125,D21),1),SEARCH(Abbreviation!$A$2:$A$125,D21),0)),Abbreviation!A:C,3,FALSE)))</f>
        <v>Avenue</v>
      </c>
      <c r="AH21" s="6" t="s">
        <v>67</v>
      </c>
      <c r="AI21" s="7">
        <v>3029</v>
      </c>
      <c r="AJ21" s="4" t="s">
        <v>45</v>
      </c>
      <c r="AK21" s="4" t="s">
        <v>56</v>
      </c>
      <c r="AL21" s="9" t="s">
        <v>57</v>
      </c>
      <c r="AM21" s="5" t="s">
        <v>148</v>
      </c>
      <c r="AN21" s="5" t="s">
        <v>149</v>
      </c>
      <c r="AP21" s="2" t="s">
        <v>150</v>
      </c>
      <c r="AQ21" s="4" t="s">
        <v>58</v>
      </c>
    </row>
    <row r="22" spans="1:43" x14ac:dyDescent="0.25">
      <c r="A22" s="4" t="s">
        <v>42</v>
      </c>
      <c r="B22" s="4">
        <v>93981000</v>
      </c>
      <c r="C22" s="2" t="s">
        <v>43</v>
      </c>
      <c r="D22" s="5" t="s">
        <v>151</v>
      </c>
      <c r="F22" s="6" t="str">
        <f t="shared" si="0"/>
        <v>Lot 301 Library Rd</v>
      </c>
      <c r="G22" s="6" t="str" cm="1">
        <f t="array" ref="G22">IF(D22="","",PROPER(MID(D22,(FIND(INDEX(Abbreviation!$A$2:$A$125,MATCH(_xlfn.AGGREGATE(15,6,SEARCH(Abbreviation!$A$2:$A$125,D22),1),SEARCH(Abbreviation!$A$2:$A$125,D22),0)),D22))+LEN((INDEX(Abbreviation!$A$2:$A$125,MATCH(_xlfn.AGGREGATE(15,6,SEARCH(Abbreviation!$A$2:$A$125,D22),1),SEARCH(Abbreviation!$A$2:$A$125,D22),0)))),FIND("VIC",D22,1)-(FIND(INDEX(Abbreviation!$A$2:$A$125,MATCH(_xlfn.AGGREGATE(15,6,SEARCH(Abbreviation!$A$2:$A$125,D22),1),SEARCH(Abbreviation!$A$2:$A$125,D22),0)),D22)+LEN((INDEX(Abbreviation!$A$2:$A$125,MATCH(_xlfn.AGGREGATE(15,6,SEARCH(Abbreviation!$A$2:$A$125,D22),1),SEARCH(Abbreviation!$A$2:$A$125,D22),0)))))-1)))</f>
        <v>Mambourin</v>
      </c>
      <c r="H22" s="4" t="s">
        <v>45</v>
      </c>
      <c r="I22" s="7">
        <f t="shared" si="1"/>
        <v>3024</v>
      </c>
      <c r="J22" s="4" t="s">
        <v>46</v>
      </c>
      <c r="K22" s="4" t="s">
        <v>46</v>
      </c>
      <c r="L22" s="4" t="s">
        <v>46</v>
      </c>
      <c r="M22" s="4" t="s">
        <v>46</v>
      </c>
      <c r="N22" s="4" t="s">
        <v>46</v>
      </c>
      <c r="O22" s="4" t="s">
        <v>47</v>
      </c>
      <c r="P22" s="4">
        <v>25</v>
      </c>
      <c r="Q22" s="4">
        <v>80</v>
      </c>
      <c r="R22" s="4" t="s">
        <v>48</v>
      </c>
      <c r="S22" s="4" t="s">
        <v>49</v>
      </c>
      <c r="T22" s="4" t="s">
        <v>50</v>
      </c>
      <c r="U22" s="4" t="s">
        <v>50</v>
      </c>
      <c r="W22" s="4" t="s">
        <v>51</v>
      </c>
      <c r="X22" s="3">
        <v>5</v>
      </c>
      <c r="Y22" s="6" t="s">
        <v>152</v>
      </c>
      <c r="Z22" s="4" t="s">
        <v>53</v>
      </c>
      <c r="AA22" s="4" t="s">
        <v>54</v>
      </c>
      <c r="AB22" s="8">
        <f t="shared" si="2"/>
        <v>301</v>
      </c>
      <c r="AF22" s="2" t="str" cm="1">
        <f t="array" ref="AF22">IF(D22="","",PROPER(MID(D22,FIND(" ",D22,FIND(" ",D22)+1)+1,(FIND(INDEX(Abbreviation!$A$2:$A$125,MATCH(_xlfn.AGGREGATE(15,6,SEARCH(Abbreviation!$A$2:$A$125,D22),1),SEARCH(Abbreviation!$A$2:$A$125,D22),0)),D22)-1)-FIND(" ",D22,FIND(" ",D22)+1)+1)))</f>
        <v xml:space="preserve">Library </v>
      </c>
      <c r="AG22" s="6" t="str" cm="1">
        <f t="array" ref="AG22">IF(D22="","",PROPER(VLOOKUP(INDEX(Abbreviation!$A$2:$A$125,MATCH(_xlfn.AGGREGATE(15,6,SEARCH(Abbreviation!$A$2:$A$125,D22),1),SEARCH(Abbreviation!$A$2:$A$125,D22),0)),Abbreviation!A:C,3,FALSE)))</f>
        <v>Road</v>
      </c>
      <c r="AH22" s="6" t="s">
        <v>87</v>
      </c>
      <c r="AI22" s="7">
        <v>3024</v>
      </c>
      <c r="AJ22" s="4" t="s">
        <v>45</v>
      </c>
      <c r="AK22" s="4" t="s">
        <v>56</v>
      </c>
      <c r="AL22" s="9" t="s">
        <v>57</v>
      </c>
      <c r="AM22" s="5" t="s">
        <v>153</v>
      </c>
      <c r="AN22" s="5" t="s">
        <v>154</v>
      </c>
      <c r="AP22" s="2" t="s">
        <v>155</v>
      </c>
      <c r="AQ22" s="4" t="s">
        <v>58</v>
      </c>
    </row>
    <row r="23" spans="1:43" x14ac:dyDescent="0.25">
      <c r="A23" s="4" t="s">
        <v>42</v>
      </c>
      <c r="B23" s="4">
        <v>93981000</v>
      </c>
      <c r="C23" s="2" t="s">
        <v>43</v>
      </c>
      <c r="D23" s="5" t="s">
        <v>156</v>
      </c>
      <c r="F23" s="6" t="str">
        <f t="shared" si="0"/>
        <v>Lot 1308 Weldon St</v>
      </c>
      <c r="G23" s="6" t="str" cm="1">
        <f t="array" ref="G23">IF(D23="","",PROPER(MID(D23,(FIND(INDEX(Abbreviation!$A$2:$A$125,MATCH(_xlfn.AGGREGATE(15,6,SEARCH(Abbreviation!$A$2:$A$125,D23),1),SEARCH(Abbreviation!$A$2:$A$125,D23),0)),D23))+LEN((INDEX(Abbreviation!$A$2:$A$125,MATCH(_xlfn.AGGREGATE(15,6,SEARCH(Abbreviation!$A$2:$A$125,D23),1),SEARCH(Abbreviation!$A$2:$A$125,D23),0)))),FIND("VIC",D23,1)-(FIND(INDEX(Abbreviation!$A$2:$A$125,MATCH(_xlfn.AGGREGATE(15,6,SEARCH(Abbreviation!$A$2:$A$125,D23),1),SEARCH(Abbreviation!$A$2:$A$125,D23),0)),D23)+LEN((INDEX(Abbreviation!$A$2:$A$125,MATCH(_xlfn.AGGREGATE(15,6,SEARCH(Abbreviation!$A$2:$A$125,D23),1),SEARCH(Abbreviation!$A$2:$A$125,D23),0)))))-1)))</f>
        <v>Tarneit</v>
      </c>
      <c r="H23" s="4" t="s">
        <v>45</v>
      </c>
      <c r="I23" s="7">
        <f t="shared" si="1"/>
        <v>3029</v>
      </c>
      <c r="J23" s="4" t="s">
        <v>46</v>
      </c>
      <c r="K23" s="4" t="s">
        <v>46</v>
      </c>
      <c r="L23" s="4" t="s">
        <v>46</v>
      </c>
      <c r="M23" s="4" t="s">
        <v>46</v>
      </c>
      <c r="N23" s="4" t="s">
        <v>46</v>
      </c>
      <c r="O23" s="4" t="s">
        <v>47</v>
      </c>
      <c r="P23" s="4">
        <v>25</v>
      </c>
      <c r="Q23" s="4">
        <v>80</v>
      </c>
      <c r="R23" s="4" t="s">
        <v>48</v>
      </c>
      <c r="S23" s="4" t="s">
        <v>49</v>
      </c>
      <c r="T23" s="4" t="s">
        <v>50</v>
      </c>
      <c r="U23" s="4" t="s">
        <v>50</v>
      </c>
      <c r="W23" s="4" t="s">
        <v>51</v>
      </c>
      <c r="X23" s="3">
        <v>5</v>
      </c>
      <c r="Y23" s="6" t="s">
        <v>157</v>
      </c>
      <c r="Z23" s="4" t="s">
        <v>53</v>
      </c>
      <c r="AA23" s="4" t="s">
        <v>54</v>
      </c>
      <c r="AB23" s="8">
        <f t="shared" si="2"/>
        <v>1308</v>
      </c>
      <c r="AF23" s="2" t="str" cm="1">
        <f t="array" ref="AF23">IF(D23="","",PROPER(MID(D23,FIND(" ",D23,FIND(" ",D23)+1)+1,(FIND(INDEX(Abbreviation!$A$2:$A$125,MATCH(_xlfn.AGGREGATE(15,6,SEARCH(Abbreviation!$A$2:$A$125,D23),1),SEARCH(Abbreviation!$A$2:$A$125,D23),0)),D23)-1)-FIND(" ",D23,FIND(" ",D23)+1)+1)))</f>
        <v xml:space="preserve">Weldon </v>
      </c>
      <c r="AG23" s="6" t="str" cm="1">
        <f t="array" ref="AG23">IF(D23="","",PROPER(VLOOKUP(INDEX(Abbreviation!$A$2:$A$125,MATCH(_xlfn.AGGREGATE(15,6,SEARCH(Abbreviation!$A$2:$A$125,D23),1),SEARCH(Abbreviation!$A$2:$A$125,D23),0)),Abbreviation!A:C,3,FALSE)))</f>
        <v>Street</v>
      </c>
      <c r="AH23" s="6" t="s">
        <v>79</v>
      </c>
      <c r="AI23" s="7">
        <v>3029</v>
      </c>
      <c r="AJ23" s="4" t="s">
        <v>45</v>
      </c>
      <c r="AK23" s="4" t="s">
        <v>56</v>
      </c>
      <c r="AL23" s="9" t="s">
        <v>57</v>
      </c>
      <c r="AM23" s="5" t="s">
        <v>158</v>
      </c>
      <c r="AN23" s="5" t="s">
        <v>159</v>
      </c>
      <c r="AP23" s="2" t="s">
        <v>160</v>
      </c>
      <c r="AQ23" s="4" t="s">
        <v>58</v>
      </c>
    </row>
    <row r="24" spans="1:43" x14ac:dyDescent="0.25">
      <c r="A24" s="4" t="s">
        <v>42</v>
      </c>
      <c r="B24" s="4">
        <v>93981000</v>
      </c>
      <c r="C24" s="2" t="s">
        <v>43</v>
      </c>
      <c r="D24" s="5" t="s">
        <v>83</v>
      </c>
      <c r="F24" s="6" t="str">
        <f t="shared" si="0"/>
        <v>Lot 617 Yeoman St</v>
      </c>
      <c r="G24" s="6" t="str" cm="1">
        <f t="array" ref="G24">IF(D24="","",PROPER(MID(D24,(FIND(INDEX(Abbreviation!$A$2:$A$125,MATCH(_xlfn.AGGREGATE(15,6,SEARCH(Abbreviation!$A$2:$A$125,D24),1),SEARCH(Abbreviation!$A$2:$A$125,D24),0)),D24))+LEN((INDEX(Abbreviation!$A$2:$A$125,MATCH(_xlfn.AGGREGATE(15,6,SEARCH(Abbreviation!$A$2:$A$125,D24),1),SEARCH(Abbreviation!$A$2:$A$125,D24),0)))),FIND("VIC",D24,1)-(FIND(INDEX(Abbreviation!$A$2:$A$125,MATCH(_xlfn.AGGREGATE(15,6,SEARCH(Abbreviation!$A$2:$A$125,D24),1),SEARCH(Abbreviation!$A$2:$A$125,D24),0)),D24)+LEN((INDEX(Abbreviation!$A$2:$A$125,MATCH(_xlfn.AGGREGATE(15,6,SEARCH(Abbreviation!$A$2:$A$125,D24),1),SEARCH(Abbreviation!$A$2:$A$125,D24),0)))))-1)))</f>
        <v>Melton South</v>
      </c>
      <c r="H24" s="4" t="s">
        <v>45</v>
      </c>
      <c r="I24" s="7">
        <f t="shared" si="1"/>
        <v>3338</v>
      </c>
      <c r="J24" s="4" t="s">
        <v>46</v>
      </c>
      <c r="K24" s="4" t="s">
        <v>46</v>
      </c>
      <c r="L24" s="4" t="s">
        <v>46</v>
      </c>
      <c r="M24" s="4" t="s">
        <v>46</v>
      </c>
      <c r="N24" s="4" t="s">
        <v>46</v>
      </c>
      <c r="O24" s="4" t="s">
        <v>47</v>
      </c>
      <c r="P24" s="4">
        <v>25</v>
      </c>
      <c r="Q24" s="4">
        <v>80</v>
      </c>
      <c r="R24" s="4" t="s">
        <v>48</v>
      </c>
      <c r="S24" s="4" t="s">
        <v>49</v>
      </c>
      <c r="T24" s="4" t="s">
        <v>50</v>
      </c>
      <c r="U24" s="4" t="s">
        <v>50</v>
      </c>
      <c r="W24" s="4" t="s">
        <v>51</v>
      </c>
      <c r="X24" s="3">
        <v>5</v>
      </c>
      <c r="Y24" s="6" t="s">
        <v>161</v>
      </c>
      <c r="Z24" s="4" t="s">
        <v>53</v>
      </c>
      <c r="AA24" s="4" t="s">
        <v>54</v>
      </c>
      <c r="AB24" s="8">
        <f t="shared" si="2"/>
        <v>617</v>
      </c>
      <c r="AF24" s="2" t="str" cm="1">
        <f t="array" ref="AF24">IF(D24="","",PROPER(MID(D24,FIND(" ",D24,FIND(" ",D24)+1)+1,(FIND(INDEX(Abbreviation!$A$2:$A$125,MATCH(_xlfn.AGGREGATE(15,6,SEARCH(Abbreviation!$A$2:$A$125,D24),1),SEARCH(Abbreviation!$A$2:$A$125,D24),0)),D24)-1)-FIND(" ",D24,FIND(" ",D24)+1)+1)))</f>
        <v xml:space="preserve">Yeoman </v>
      </c>
      <c r="AG24" s="6" t="str" cm="1">
        <f t="array" ref="AG24">IF(D24="","",PROPER(VLOOKUP(INDEX(Abbreviation!$A$2:$A$125,MATCH(_xlfn.AGGREGATE(15,6,SEARCH(Abbreviation!$A$2:$A$125,D24),1),SEARCH(Abbreviation!$A$2:$A$125,D24),0)),Abbreviation!A:C,3,FALSE)))</f>
        <v>Street</v>
      </c>
      <c r="AH24" s="6" t="s">
        <v>131</v>
      </c>
      <c r="AI24" s="7">
        <v>3338</v>
      </c>
      <c r="AJ24" s="4" t="s">
        <v>45</v>
      </c>
      <c r="AK24" s="4" t="s">
        <v>56</v>
      </c>
      <c r="AL24" s="9" t="s">
        <v>57</v>
      </c>
      <c r="AM24" s="5" t="s">
        <v>162</v>
      </c>
      <c r="AN24" s="5" t="s">
        <v>163</v>
      </c>
      <c r="AP24" s="2" t="s">
        <v>164</v>
      </c>
      <c r="AQ24" s="4" t="s">
        <v>58</v>
      </c>
    </row>
    <row r="25" spans="1:43" x14ac:dyDescent="0.25">
      <c r="A25" s="4" t="s">
        <v>42</v>
      </c>
      <c r="B25" s="4">
        <v>93981000</v>
      </c>
      <c r="C25" s="2" t="s">
        <v>43</v>
      </c>
      <c r="D25" s="5" t="s">
        <v>165</v>
      </c>
      <c r="F25" s="6" t="str">
        <f t="shared" si="0"/>
        <v>Lot 603 Scorpio Cres</v>
      </c>
      <c r="G25" s="6" t="str" cm="1">
        <f t="array" ref="G25">IF(D25="","",PROPER(MID(D25,(FIND(INDEX(Abbreviation!$A$2:$A$125,MATCH(_xlfn.AGGREGATE(15,6,SEARCH(Abbreviation!$A$2:$A$125,D25),1),SEARCH(Abbreviation!$A$2:$A$125,D25),0)),D25))+LEN((INDEX(Abbreviation!$A$2:$A$125,MATCH(_xlfn.AGGREGATE(15,6,SEARCH(Abbreviation!$A$2:$A$125,D25),1),SEARCH(Abbreviation!$A$2:$A$125,D25),0)))),FIND("VIC",D25,1)-(FIND(INDEX(Abbreviation!$A$2:$A$125,MATCH(_xlfn.AGGREGATE(15,6,SEARCH(Abbreviation!$A$2:$A$125,D25),1),SEARCH(Abbreviation!$A$2:$A$125,D25),0)),D25)+LEN((INDEX(Abbreviation!$A$2:$A$125,MATCH(_xlfn.AGGREGATE(15,6,SEARCH(Abbreviation!$A$2:$A$125,D25),1),SEARCH(Abbreviation!$A$2:$A$125,D25),0)))))-1)))</f>
        <v>Truganina</v>
      </c>
      <c r="H25" s="4" t="s">
        <v>45</v>
      </c>
      <c r="I25" s="7">
        <f t="shared" si="1"/>
        <v>3029</v>
      </c>
      <c r="J25" s="4" t="s">
        <v>46</v>
      </c>
      <c r="K25" s="4" t="s">
        <v>46</v>
      </c>
      <c r="L25" s="4" t="s">
        <v>46</v>
      </c>
      <c r="M25" s="4" t="s">
        <v>46</v>
      </c>
      <c r="N25" s="4" t="s">
        <v>46</v>
      </c>
      <c r="O25" s="4" t="s">
        <v>47</v>
      </c>
      <c r="P25" s="4">
        <v>25</v>
      </c>
      <c r="Q25" s="4">
        <v>80</v>
      </c>
      <c r="R25" s="4" t="s">
        <v>48</v>
      </c>
      <c r="S25" s="4" t="s">
        <v>49</v>
      </c>
      <c r="T25" s="4" t="s">
        <v>50</v>
      </c>
      <c r="U25" s="4" t="s">
        <v>50</v>
      </c>
      <c r="W25" s="4" t="s">
        <v>51</v>
      </c>
      <c r="X25" s="3">
        <v>5</v>
      </c>
      <c r="Y25" s="6" t="s">
        <v>166</v>
      </c>
      <c r="Z25" s="4" t="s">
        <v>53</v>
      </c>
      <c r="AA25" s="4" t="s">
        <v>54</v>
      </c>
      <c r="AB25" s="8">
        <f t="shared" si="2"/>
        <v>603</v>
      </c>
      <c r="AF25" s="2" t="str" cm="1">
        <f t="array" ref="AF25">IF(D25="","",PROPER(MID(D25,FIND(" ",D25,FIND(" ",D25)+1)+1,(FIND(INDEX(Abbreviation!$A$2:$A$125,MATCH(_xlfn.AGGREGATE(15,6,SEARCH(Abbreviation!$A$2:$A$125,D25),1),SEARCH(Abbreviation!$A$2:$A$125,D25),0)),D25)-1)-FIND(" ",D25,FIND(" ",D25)+1)+1)))</f>
        <v xml:space="preserve">Scorpio </v>
      </c>
      <c r="AG25" s="6" t="str" cm="1">
        <f t="array" ref="AG25">IF(D25="","",PROPER(VLOOKUP(INDEX(Abbreviation!$A$2:$A$125,MATCH(_xlfn.AGGREGATE(15,6,SEARCH(Abbreviation!$A$2:$A$125,D25),1),SEARCH(Abbreviation!$A$2:$A$125,D25),0)),Abbreviation!A:C,3,FALSE)))</f>
        <v>Crescent</v>
      </c>
      <c r="AH25" s="6" t="s">
        <v>67</v>
      </c>
      <c r="AI25" s="7">
        <v>3029</v>
      </c>
      <c r="AJ25" s="4" t="s">
        <v>45</v>
      </c>
      <c r="AK25" s="4" t="s">
        <v>56</v>
      </c>
      <c r="AL25" s="9" t="s">
        <v>57</v>
      </c>
      <c r="AM25" s="5" t="s">
        <v>167</v>
      </c>
      <c r="AN25" s="5" t="s">
        <v>168</v>
      </c>
      <c r="AP25" s="2" t="s">
        <v>169</v>
      </c>
      <c r="AQ25" s="4" t="s">
        <v>58</v>
      </c>
    </row>
    <row r="26" spans="1:43" x14ac:dyDescent="0.25">
      <c r="A26" s="4" t="s">
        <v>42</v>
      </c>
      <c r="B26" s="4">
        <v>93981000</v>
      </c>
      <c r="C26" s="2" t="s">
        <v>43</v>
      </c>
      <c r="D26" s="5" t="s">
        <v>170</v>
      </c>
      <c r="F26" s="6" t="str">
        <f t="shared" si="0"/>
        <v>Lot 245 Cherish Dve</v>
      </c>
      <c r="G26" s="6" t="str" cm="1">
        <f t="array" ref="G26">IF(D26="","",PROPER(MID(D26,(FIND(INDEX(Abbreviation!$A$2:$A$125,MATCH(_xlfn.AGGREGATE(15,6,SEARCH(Abbreviation!$A$2:$A$125,D26),1),SEARCH(Abbreviation!$A$2:$A$125,D26),0)),D26))+LEN((INDEX(Abbreviation!$A$2:$A$125,MATCH(_xlfn.AGGREGATE(15,6,SEARCH(Abbreviation!$A$2:$A$125,D26),1),SEARCH(Abbreviation!$A$2:$A$125,D26),0)))),FIND("VIC",D26,1)-(FIND(INDEX(Abbreviation!$A$2:$A$125,MATCH(_xlfn.AGGREGATE(15,6,SEARCH(Abbreviation!$A$2:$A$125,D26),1),SEARCH(Abbreviation!$A$2:$A$125,D26),0)),D26)+LEN((INDEX(Abbreviation!$A$2:$A$125,MATCH(_xlfn.AGGREGATE(15,6,SEARCH(Abbreviation!$A$2:$A$125,D26),1),SEARCH(Abbreviation!$A$2:$A$125,D26),0)))))-1)))</f>
        <v>Tarneit</v>
      </c>
      <c r="H26" s="4" t="s">
        <v>45</v>
      </c>
      <c r="I26" s="7">
        <f t="shared" si="1"/>
        <v>3029</v>
      </c>
      <c r="J26" s="4" t="s">
        <v>46</v>
      </c>
      <c r="K26" s="4" t="s">
        <v>46</v>
      </c>
      <c r="L26" s="4" t="s">
        <v>46</v>
      </c>
      <c r="M26" s="4" t="s">
        <v>46</v>
      </c>
      <c r="N26" s="4" t="s">
        <v>46</v>
      </c>
      <c r="O26" s="4" t="s">
        <v>47</v>
      </c>
      <c r="P26" s="4">
        <v>25</v>
      </c>
      <c r="Q26" s="4">
        <v>80</v>
      </c>
      <c r="R26" s="4" t="s">
        <v>48</v>
      </c>
      <c r="S26" s="4" t="s">
        <v>49</v>
      </c>
      <c r="T26" s="4" t="s">
        <v>50</v>
      </c>
      <c r="U26" s="4" t="s">
        <v>50</v>
      </c>
      <c r="W26" s="4" t="s">
        <v>51</v>
      </c>
      <c r="X26" s="3">
        <v>5</v>
      </c>
      <c r="Y26" s="6" t="s">
        <v>171</v>
      </c>
      <c r="Z26" s="4" t="s">
        <v>53</v>
      </c>
      <c r="AA26" s="4" t="s">
        <v>54</v>
      </c>
      <c r="AB26" s="8">
        <f t="shared" si="2"/>
        <v>245</v>
      </c>
      <c r="AF26" s="2" t="str" cm="1">
        <f t="array" ref="AF26">IF(D26="","",PROPER(MID(D26,FIND(" ",D26,FIND(" ",D26)+1)+1,(FIND(INDEX(Abbreviation!$A$2:$A$125,MATCH(_xlfn.AGGREGATE(15,6,SEARCH(Abbreviation!$A$2:$A$125,D26),1),SEARCH(Abbreviation!$A$2:$A$125,D26),0)),D26)-1)-FIND(" ",D26,FIND(" ",D26)+1)+1)))</f>
        <v xml:space="preserve">Cherish </v>
      </c>
      <c r="AG26" s="6" t="str" cm="1">
        <f t="array" ref="AG26">IF(D26="","",PROPER(VLOOKUP(INDEX(Abbreviation!$A$2:$A$125,MATCH(_xlfn.AGGREGATE(15,6,SEARCH(Abbreviation!$A$2:$A$125,D26),1),SEARCH(Abbreviation!$A$2:$A$125,D26),0)),Abbreviation!A:C,3,FALSE)))</f>
        <v>Drive</v>
      </c>
      <c r="AH26" s="6" t="s">
        <v>79</v>
      </c>
      <c r="AI26" s="7">
        <v>3029</v>
      </c>
      <c r="AJ26" s="4" t="s">
        <v>45</v>
      </c>
      <c r="AK26" s="4" t="s">
        <v>56</v>
      </c>
      <c r="AL26" s="9" t="s">
        <v>57</v>
      </c>
      <c r="AM26" s="5" t="s">
        <v>172</v>
      </c>
      <c r="AN26" s="5" t="s">
        <v>173</v>
      </c>
      <c r="AP26" s="2" t="s">
        <v>174</v>
      </c>
      <c r="AQ26" s="4" t="s">
        <v>58</v>
      </c>
    </row>
    <row r="27" spans="1:43" x14ac:dyDescent="0.25">
      <c r="A27" s="4" t="s">
        <v>42</v>
      </c>
      <c r="B27" s="4">
        <v>93981000</v>
      </c>
      <c r="C27" s="2" t="s">
        <v>43</v>
      </c>
      <c r="D27" s="5" t="s">
        <v>175</v>
      </c>
      <c r="F27" s="6" t="str">
        <f t="shared" si="0"/>
        <v>Lot 3200 Aspire St</v>
      </c>
      <c r="G27" s="6" t="str" cm="1">
        <f t="array" ref="G27">IF(D27="","",PROPER(MID(D27,(FIND(INDEX(Abbreviation!$A$2:$A$125,MATCH(_xlfn.AGGREGATE(15,6,SEARCH(Abbreviation!$A$2:$A$125,D27),1),SEARCH(Abbreviation!$A$2:$A$125,D27),0)),D27))+LEN((INDEX(Abbreviation!$A$2:$A$125,MATCH(_xlfn.AGGREGATE(15,6,SEARCH(Abbreviation!$A$2:$A$125,D27),1),SEARCH(Abbreviation!$A$2:$A$125,D27),0)))),FIND("VIC",D27,1)-(FIND(INDEX(Abbreviation!$A$2:$A$125,MATCH(_xlfn.AGGREGATE(15,6,SEARCH(Abbreviation!$A$2:$A$125,D27),1),SEARCH(Abbreviation!$A$2:$A$125,D27),0)),D27)+LEN((INDEX(Abbreviation!$A$2:$A$125,MATCH(_xlfn.AGGREGATE(15,6,SEARCH(Abbreviation!$A$2:$A$125,D27),1),SEARCH(Abbreviation!$A$2:$A$125,D27),0)))))-1)))</f>
        <v>Tarneit</v>
      </c>
      <c r="H27" s="4" t="s">
        <v>45</v>
      </c>
      <c r="I27" s="7">
        <f t="shared" si="1"/>
        <v>3029</v>
      </c>
      <c r="J27" s="4" t="s">
        <v>46</v>
      </c>
      <c r="K27" s="4" t="s">
        <v>46</v>
      </c>
      <c r="L27" s="4" t="s">
        <v>46</v>
      </c>
      <c r="M27" s="4" t="s">
        <v>46</v>
      </c>
      <c r="N27" s="4" t="s">
        <v>46</v>
      </c>
      <c r="O27" s="4" t="s">
        <v>47</v>
      </c>
      <c r="P27" s="4">
        <v>25</v>
      </c>
      <c r="Q27" s="4">
        <v>80</v>
      </c>
      <c r="R27" s="4" t="s">
        <v>48</v>
      </c>
      <c r="S27" s="4" t="s">
        <v>49</v>
      </c>
      <c r="T27" s="4" t="s">
        <v>50</v>
      </c>
      <c r="U27" s="4" t="s">
        <v>50</v>
      </c>
      <c r="W27" s="4" t="s">
        <v>51</v>
      </c>
      <c r="X27" s="3">
        <v>5</v>
      </c>
      <c r="Y27" s="6" t="s">
        <v>176</v>
      </c>
      <c r="Z27" s="4" t="s">
        <v>53</v>
      </c>
      <c r="AA27" s="4" t="s">
        <v>54</v>
      </c>
      <c r="AB27" s="8">
        <f t="shared" si="2"/>
        <v>3200</v>
      </c>
      <c r="AF27" s="2" t="str" cm="1">
        <f t="array" ref="AF27">IF(D27="","",PROPER(MID(D27,FIND(" ",D27,FIND(" ",D27)+1)+1,(FIND(INDEX(Abbreviation!$A$2:$A$125,MATCH(_xlfn.AGGREGATE(15,6,SEARCH(Abbreviation!$A$2:$A$125,D27),1),SEARCH(Abbreviation!$A$2:$A$125,D27),0)),D27)-1)-FIND(" ",D27,FIND(" ",D27)+1)+1)))</f>
        <v xml:space="preserve">Aspire </v>
      </c>
      <c r="AG27" s="6" t="str" cm="1">
        <f t="array" ref="AG27">IF(D27="","",PROPER(VLOOKUP(INDEX(Abbreviation!$A$2:$A$125,MATCH(_xlfn.AGGREGATE(15,6,SEARCH(Abbreviation!$A$2:$A$125,D27),1),SEARCH(Abbreviation!$A$2:$A$125,D27),0)),Abbreviation!A:C,3,FALSE)))</f>
        <v>Street</v>
      </c>
      <c r="AH27" s="6" t="s">
        <v>79</v>
      </c>
      <c r="AI27" s="7">
        <v>3029</v>
      </c>
      <c r="AJ27" s="4" t="s">
        <v>45</v>
      </c>
      <c r="AK27" s="4" t="s">
        <v>56</v>
      </c>
      <c r="AL27" s="9" t="s">
        <v>57</v>
      </c>
      <c r="AM27" s="5" t="s">
        <v>177</v>
      </c>
      <c r="AN27" s="5" t="s">
        <v>178</v>
      </c>
      <c r="AP27" s="2" t="s">
        <v>179</v>
      </c>
      <c r="AQ27" s="4" t="s">
        <v>58</v>
      </c>
    </row>
    <row r="28" spans="1:43" x14ac:dyDescent="0.25">
      <c r="A28" s="4" t="s">
        <v>42</v>
      </c>
      <c r="B28" s="4">
        <v>93981000</v>
      </c>
      <c r="C28" s="2" t="s">
        <v>43</v>
      </c>
      <c r="D28" s="5" t="s">
        <v>180</v>
      </c>
      <c r="F28" s="6" t="str">
        <f t="shared" si="0"/>
        <v>Lot 259 Petunia Way</v>
      </c>
      <c r="G28" s="6" t="str" cm="1">
        <f t="array" ref="G28">IF(D28="","",PROPER(MID(D28,(FIND(INDEX(Abbreviation!$A$2:$A$125,MATCH(_xlfn.AGGREGATE(15,6,SEARCH(Abbreviation!$A$2:$A$125,D28),1),SEARCH(Abbreviation!$A$2:$A$125,D28),0)),D28))+LEN((INDEX(Abbreviation!$A$2:$A$125,MATCH(_xlfn.AGGREGATE(15,6,SEARCH(Abbreviation!$A$2:$A$125,D28),1),SEARCH(Abbreviation!$A$2:$A$125,D28),0)))),FIND("VIC",D28,1)-(FIND(INDEX(Abbreviation!$A$2:$A$125,MATCH(_xlfn.AGGREGATE(15,6,SEARCH(Abbreviation!$A$2:$A$125,D28),1),SEARCH(Abbreviation!$A$2:$A$125,D28),0)),D28)+LEN((INDEX(Abbreviation!$A$2:$A$125,MATCH(_xlfn.AGGREGATE(15,6,SEARCH(Abbreviation!$A$2:$A$125,D28),1),SEARCH(Abbreviation!$A$2:$A$125,D28),0)))))-1)))</f>
        <v>Fraser Rise</v>
      </c>
      <c r="H28" s="4" t="s">
        <v>45</v>
      </c>
      <c r="I28" s="7">
        <f t="shared" si="1"/>
        <v>3336</v>
      </c>
      <c r="J28" s="4" t="s">
        <v>46</v>
      </c>
      <c r="K28" s="4" t="s">
        <v>46</v>
      </c>
      <c r="L28" s="4" t="s">
        <v>46</v>
      </c>
      <c r="M28" s="4" t="s">
        <v>46</v>
      </c>
      <c r="N28" s="4" t="s">
        <v>46</v>
      </c>
      <c r="O28" s="4" t="s">
        <v>47</v>
      </c>
      <c r="P28" s="4">
        <v>25</v>
      </c>
      <c r="Q28" s="4">
        <v>80</v>
      </c>
      <c r="R28" s="4" t="s">
        <v>48</v>
      </c>
      <c r="S28" s="4" t="s">
        <v>49</v>
      </c>
      <c r="T28" s="4" t="s">
        <v>50</v>
      </c>
      <c r="U28" s="4" t="s">
        <v>50</v>
      </c>
      <c r="W28" s="4" t="s">
        <v>51</v>
      </c>
      <c r="X28" s="3">
        <v>5</v>
      </c>
      <c r="Y28" s="6" t="s">
        <v>181</v>
      </c>
      <c r="Z28" s="4" t="s">
        <v>53</v>
      </c>
      <c r="AA28" s="4" t="s">
        <v>54</v>
      </c>
      <c r="AB28" s="8">
        <f t="shared" si="2"/>
        <v>259</v>
      </c>
      <c r="AF28" s="2" t="str" cm="1">
        <f t="array" ref="AF28">IF(D28="","",PROPER(MID(D28,FIND(" ",D28,FIND(" ",D28)+1)+1,(FIND(INDEX(Abbreviation!$A$2:$A$125,MATCH(_xlfn.AGGREGATE(15,6,SEARCH(Abbreviation!$A$2:$A$125,D28),1),SEARCH(Abbreviation!$A$2:$A$125,D28),0)),D28)-1)-FIND(" ",D28,FIND(" ",D28)+1)+1)))</f>
        <v xml:space="preserve">Petunia </v>
      </c>
      <c r="AG28" s="6" t="str" cm="1">
        <f t="array" ref="AG28">IF(D28="","",PROPER(VLOOKUP(INDEX(Abbreviation!$A$2:$A$125,MATCH(_xlfn.AGGREGATE(15,6,SEARCH(Abbreviation!$A$2:$A$125,D28),1),SEARCH(Abbreviation!$A$2:$A$125,D28),0)),Abbreviation!A:C,3,FALSE)))</f>
        <v>Way</v>
      </c>
      <c r="AH28" s="6" t="s">
        <v>55</v>
      </c>
      <c r="AI28" s="7">
        <v>3336</v>
      </c>
      <c r="AJ28" s="4" t="s">
        <v>45</v>
      </c>
      <c r="AK28" s="4" t="s">
        <v>56</v>
      </c>
      <c r="AL28" s="9" t="s">
        <v>57</v>
      </c>
      <c r="AM28" s="5" t="s">
        <v>182</v>
      </c>
      <c r="AN28" s="5" t="s">
        <v>183</v>
      </c>
      <c r="AP28" s="2" t="s">
        <v>184</v>
      </c>
      <c r="AQ28" s="4" t="s">
        <v>58</v>
      </c>
    </row>
    <row r="29" spans="1:43" x14ac:dyDescent="0.25">
      <c r="A29" s="4" t="s">
        <v>42</v>
      </c>
      <c r="B29" s="4">
        <v>93981000</v>
      </c>
      <c r="C29" s="2" t="s">
        <v>43</v>
      </c>
      <c r="D29" s="5" t="s">
        <v>185</v>
      </c>
      <c r="F29" s="6" t="str">
        <f t="shared" si="0"/>
        <v>Lot 4616 Faulks St</v>
      </c>
      <c r="G29" s="6" t="str" cm="1">
        <f t="array" ref="G29">IF(D29="","",PROPER(MID(D29,(FIND(INDEX(Abbreviation!$A$2:$A$125,MATCH(_xlfn.AGGREGATE(15,6,SEARCH(Abbreviation!$A$2:$A$125,D29),1),SEARCH(Abbreviation!$A$2:$A$125,D29),0)),D29))+LEN((INDEX(Abbreviation!$A$2:$A$125,MATCH(_xlfn.AGGREGATE(15,6,SEARCH(Abbreviation!$A$2:$A$125,D29),1),SEARCH(Abbreviation!$A$2:$A$125,D29),0)))),FIND("VIC",D29,1)-(FIND(INDEX(Abbreviation!$A$2:$A$125,MATCH(_xlfn.AGGREGATE(15,6,SEARCH(Abbreviation!$A$2:$A$125,D29),1),SEARCH(Abbreviation!$A$2:$A$125,D29),0)),D29)+LEN((INDEX(Abbreviation!$A$2:$A$125,MATCH(_xlfn.AGGREGATE(15,6,SEARCH(Abbreviation!$A$2:$A$125,D29),1),SEARCH(Abbreviation!$A$2:$A$125,D29),0)))))-1)))</f>
        <v>Bonnie Brook</v>
      </c>
      <c r="H29" s="4" t="s">
        <v>45</v>
      </c>
      <c r="I29" s="7">
        <f t="shared" si="1"/>
        <v>3335</v>
      </c>
      <c r="J29" s="4" t="s">
        <v>46</v>
      </c>
      <c r="K29" s="4" t="s">
        <v>46</v>
      </c>
      <c r="L29" s="4" t="s">
        <v>46</v>
      </c>
      <c r="M29" s="4" t="s">
        <v>46</v>
      </c>
      <c r="N29" s="4" t="s">
        <v>46</v>
      </c>
      <c r="O29" s="4" t="s">
        <v>47</v>
      </c>
      <c r="P29" s="4">
        <v>25</v>
      </c>
      <c r="Q29" s="4">
        <v>80</v>
      </c>
      <c r="R29" s="4" t="s">
        <v>48</v>
      </c>
      <c r="S29" s="4" t="s">
        <v>49</v>
      </c>
      <c r="T29" s="4" t="s">
        <v>50</v>
      </c>
      <c r="U29" s="4" t="s">
        <v>50</v>
      </c>
      <c r="W29" s="4" t="s">
        <v>51</v>
      </c>
      <c r="X29" s="3">
        <v>5</v>
      </c>
      <c r="Y29" s="6" t="s">
        <v>186</v>
      </c>
      <c r="Z29" s="4" t="s">
        <v>53</v>
      </c>
      <c r="AA29" s="4" t="s">
        <v>54</v>
      </c>
      <c r="AB29" s="8">
        <f t="shared" si="2"/>
        <v>4616</v>
      </c>
      <c r="AF29" s="2" t="str" cm="1">
        <f t="array" ref="AF29">IF(D29="","",PROPER(MID(D29,FIND(" ",D29,FIND(" ",D29)+1)+1,(FIND(INDEX(Abbreviation!$A$2:$A$125,MATCH(_xlfn.AGGREGATE(15,6,SEARCH(Abbreviation!$A$2:$A$125,D29),1),SEARCH(Abbreviation!$A$2:$A$125,D29),0)),D29)-1)-FIND(" ",D29,FIND(" ",D29)+1)+1)))</f>
        <v xml:space="preserve">Faulks </v>
      </c>
      <c r="AG29" s="6" t="str" cm="1">
        <f t="array" ref="AG29">IF(D29="","",PROPER(VLOOKUP(INDEX(Abbreviation!$A$2:$A$125,MATCH(_xlfn.AGGREGATE(15,6,SEARCH(Abbreviation!$A$2:$A$125,D29),1),SEARCH(Abbreviation!$A$2:$A$125,D29),0)),Abbreviation!A:C,3,FALSE)))</f>
        <v>Street</v>
      </c>
      <c r="AH29" s="6" t="s">
        <v>119</v>
      </c>
      <c r="AI29" s="7">
        <v>3335</v>
      </c>
      <c r="AJ29" s="4" t="s">
        <v>45</v>
      </c>
      <c r="AK29" s="4" t="s">
        <v>56</v>
      </c>
      <c r="AL29" s="9" t="s">
        <v>57</v>
      </c>
      <c r="AM29" s="5" t="s">
        <v>187</v>
      </c>
      <c r="AN29" s="5" t="s">
        <v>188</v>
      </c>
      <c r="AP29" s="2" t="s">
        <v>189</v>
      </c>
      <c r="AQ29" s="4" t="s">
        <v>58</v>
      </c>
    </row>
    <row r="30" spans="1:43" x14ac:dyDescent="0.25">
      <c r="A30" s="4" t="s">
        <v>42</v>
      </c>
      <c r="B30" s="4">
        <v>93981000</v>
      </c>
      <c r="C30" s="2" t="s">
        <v>43</v>
      </c>
      <c r="D30" s="5" t="s">
        <v>190</v>
      </c>
      <c r="F30" s="6" t="str">
        <f t="shared" si="0"/>
        <v>Lot 410 Merapi Gve</v>
      </c>
      <c r="G30" s="6" t="str" cm="1">
        <f t="array" ref="G30">IF(D30="","",PROPER(MID(D30,(FIND(INDEX(Abbreviation!$A$2:$A$125,MATCH(_xlfn.AGGREGATE(15,6,SEARCH(Abbreviation!$A$2:$A$125,D30),1),SEARCH(Abbreviation!$A$2:$A$125,D30),0)),D30))+LEN((INDEX(Abbreviation!$A$2:$A$125,MATCH(_xlfn.AGGREGATE(15,6,SEARCH(Abbreviation!$A$2:$A$125,D30),1),SEARCH(Abbreviation!$A$2:$A$125,D30),0)))),FIND("VIC",D30,1)-(FIND(INDEX(Abbreviation!$A$2:$A$125,MATCH(_xlfn.AGGREGATE(15,6,SEARCH(Abbreviation!$A$2:$A$125,D30),1),SEARCH(Abbreviation!$A$2:$A$125,D30),0)),D30)+LEN((INDEX(Abbreviation!$A$2:$A$125,MATCH(_xlfn.AGGREGATE(15,6,SEARCH(Abbreviation!$A$2:$A$125,D30),1),SEARCH(Abbreviation!$A$2:$A$125,D30),0)))))-1)))</f>
        <v>Truganina</v>
      </c>
      <c r="H30" s="4" t="s">
        <v>45</v>
      </c>
      <c r="I30" s="7">
        <f t="shared" si="1"/>
        <v>3029</v>
      </c>
      <c r="J30" s="4" t="s">
        <v>46</v>
      </c>
      <c r="K30" s="4" t="s">
        <v>46</v>
      </c>
      <c r="L30" s="4" t="s">
        <v>46</v>
      </c>
      <c r="M30" s="4" t="s">
        <v>46</v>
      </c>
      <c r="N30" s="4" t="s">
        <v>46</v>
      </c>
      <c r="O30" s="4" t="s">
        <v>47</v>
      </c>
      <c r="P30" s="4">
        <v>25</v>
      </c>
      <c r="Q30" s="4">
        <v>80</v>
      </c>
      <c r="R30" s="4" t="s">
        <v>48</v>
      </c>
      <c r="S30" s="4" t="s">
        <v>49</v>
      </c>
      <c r="T30" s="4" t="s">
        <v>50</v>
      </c>
      <c r="U30" s="4" t="s">
        <v>50</v>
      </c>
      <c r="W30" s="4" t="s">
        <v>51</v>
      </c>
      <c r="X30" s="3">
        <v>5</v>
      </c>
      <c r="Y30" s="6" t="s">
        <v>191</v>
      </c>
      <c r="Z30" s="4" t="s">
        <v>53</v>
      </c>
      <c r="AA30" s="4" t="s">
        <v>54</v>
      </c>
      <c r="AB30" s="8">
        <f t="shared" si="2"/>
        <v>410</v>
      </c>
      <c r="AF30" s="2" t="str" cm="1">
        <f t="array" ref="AF30">IF(D30="","",PROPER(MID(D30,FIND(" ",D30,FIND(" ",D30)+1)+1,(FIND(INDEX(Abbreviation!$A$2:$A$125,MATCH(_xlfn.AGGREGATE(15,6,SEARCH(Abbreviation!$A$2:$A$125,D30),1),SEARCH(Abbreviation!$A$2:$A$125,D30),0)),D30)-1)-FIND(" ",D30,FIND(" ",D30)+1)+1)))</f>
        <v xml:space="preserve">Merapi </v>
      </c>
      <c r="AG30" s="6" t="str" cm="1">
        <f t="array" ref="AG30">IF(D30="","",PROPER(VLOOKUP(INDEX(Abbreviation!$A$2:$A$125,MATCH(_xlfn.AGGREGATE(15,6,SEARCH(Abbreviation!$A$2:$A$125,D30),1),SEARCH(Abbreviation!$A$2:$A$125,D30),0)),Abbreviation!A:C,3,FALSE)))</f>
        <v>Grove</v>
      </c>
      <c r="AH30" s="6" t="s">
        <v>67</v>
      </c>
      <c r="AI30" s="7">
        <v>3029</v>
      </c>
      <c r="AJ30" s="4" t="s">
        <v>45</v>
      </c>
      <c r="AK30" s="4" t="s">
        <v>56</v>
      </c>
      <c r="AL30" s="9" t="s">
        <v>57</v>
      </c>
      <c r="AM30" s="5" t="s">
        <v>192</v>
      </c>
      <c r="AN30" s="5" t="s">
        <v>193</v>
      </c>
      <c r="AP30" s="2" t="s">
        <v>194</v>
      </c>
      <c r="AQ30" s="4" t="s">
        <v>58</v>
      </c>
    </row>
    <row r="31" spans="1:43" x14ac:dyDescent="0.25">
      <c r="A31" s="4" t="s">
        <v>42</v>
      </c>
      <c r="B31" s="4">
        <v>93981000</v>
      </c>
      <c r="C31" s="2" t="s">
        <v>43</v>
      </c>
      <c r="D31" s="5" t="s">
        <v>195</v>
      </c>
      <c r="F31" s="6" t="str">
        <f t="shared" si="0"/>
        <v>Lot 3199 Aspire St</v>
      </c>
      <c r="G31" s="6" t="str" cm="1">
        <f t="array" ref="G31">IF(D31="","",PROPER(MID(D31,(FIND(INDEX(Abbreviation!$A$2:$A$125,MATCH(_xlfn.AGGREGATE(15,6,SEARCH(Abbreviation!$A$2:$A$125,D31),1),SEARCH(Abbreviation!$A$2:$A$125,D31),0)),D31))+LEN((INDEX(Abbreviation!$A$2:$A$125,MATCH(_xlfn.AGGREGATE(15,6,SEARCH(Abbreviation!$A$2:$A$125,D31),1),SEARCH(Abbreviation!$A$2:$A$125,D31),0)))),FIND("VIC",D31,1)-(FIND(INDEX(Abbreviation!$A$2:$A$125,MATCH(_xlfn.AGGREGATE(15,6,SEARCH(Abbreviation!$A$2:$A$125,D31),1),SEARCH(Abbreviation!$A$2:$A$125,D31),0)),D31)+LEN((INDEX(Abbreviation!$A$2:$A$125,MATCH(_xlfn.AGGREGATE(15,6,SEARCH(Abbreviation!$A$2:$A$125,D31),1),SEARCH(Abbreviation!$A$2:$A$125,D31),0)))))-1)))</f>
        <v>Tarneit</v>
      </c>
      <c r="H31" s="4" t="s">
        <v>45</v>
      </c>
      <c r="I31" s="7">
        <f t="shared" si="1"/>
        <v>3029</v>
      </c>
      <c r="J31" s="4" t="s">
        <v>46</v>
      </c>
      <c r="K31" s="4" t="s">
        <v>46</v>
      </c>
      <c r="L31" s="4" t="s">
        <v>46</v>
      </c>
      <c r="M31" s="4" t="s">
        <v>46</v>
      </c>
      <c r="N31" s="4" t="s">
        <v>46</v>
      </c>
      <c r="O31" s="4" t="s">
        <v>47</v>
      </c>
      <c r="P31" s="4">
        <v>25</v>
      </c>
      <c r="Q31" s="4">
        <v>80</v>
      </c>
      <c r="R31" s="4" t="s">
        <v>48</v>
      </c>
      <c r="S31" s="4" t="s">
        <v>49</v>
      </c>
      <c r="T31" s="4" t="s">
        <v>50</v>
      </c>
      <c r="U31" s="4" t="s">
        <v>50</v>
      </c>
      <c r="W31" s="4" t="s">
        <v>51</v>
      </c>
      <c r="X31" s="3">
        <v>5</v>
      </c>
      <c r="Y31" s="6" t="s">
        <v>196</v>
      </c>
      <c r="Z31" s="4" t="s">
        <v>53</v>
      </c>
      <c r="AA31" s="4" t="s">
        <v>54</v>
      </c>
      <c r="AB31" s="8">
        <f t="shared" si="2"/>
        <v>3199</v>
      </c>
      <c r="AF31" s="2" t="str" cm="1">
        <f t="array" ref="AF31">IF(D31="","",PROPER(MID(D31,FIND(" ",D31,FIND(" ",D31)+1)+1,(FIND(INDEX(Abbreviation!$A$2:$A$125,MATCH(_xlfn.AGGREGATE(15,6,SEARCH(Abbreviation!$A$2:$A$125,D31),1),SEARCH(Abbreviation!$A$2:$A$125,D31),0)),D31)-1)-FIND(" ",D31,FIND(" ",D31)+1)+1)))</f>
        <v xml:space="preserve">Aspire </v>
      </c>
      <c r="AG31" s="6" t="str" cm="1">
        <f t="array" ref="AG31">IF(D31="","",PROPER(VLOOKUP(INDEX(Abbreviation!$A$2:$A$125,MATCH(_xlfn.AGGREGATE(15,6,SEARCH(Abbreviation!$A$2:$A$125,D31),1),SEARCH(Abbreviation!$A$2:$A$125,D31),0)),Abbreviation!A:C,3,FALSE)))</f>
        <v>Street</v>
      </c>
      <c r="AH31" s="6" t="s">
        <v>79</v>
      </c>
      <c r="AI31" s="7">
        <v>3029</v>
      </c>
      <c r="AJ31" s="4" t="s">
        <v>45</v>
      </c>
      <c r="AK31" s="4" t="s">
        <v>56</v>
      </c>
      <c r="AL31" s="9" t="s">
        <v>57</v>
      </c>
      <c r="AM31" s="5" t="s">
        <v>197</v>
      </c>
      <c r="AN31" s="5" t="s">
        <v>198</v>
      </c>
      <c r="AP31" s="2" t="s">
        <v>199</v>
      </c>
      <c r="AQ31" s="4" t="s">
        <v>58</v>
      </c>
    </row>
    <row r="32" spans="1:43" x14ac:dyDescent="0.25">
      <c r="A32" s="4" t="s">
        <v>42</v>
      </c>
      <c r="B32" s="4">
        <v>93981000</v>
      </c>
      <c r="C32" s="2" t="s">
        <v>43</v>
      </c>
      <c r="D32" s="5" t="s">
        <v>200</v>
      </c>
      <c r="F32" s="6" t="str">
        <f t="shared" si="0"/>
        <v>Lot 1317 Kirkham Dve</v>
      </c>
      <c r="G32" s="6" t="str" cm="1">
        <f t="array" ref="G32">IF(D32="","",PROPER(MID(D32,(FIND(INDEX(Abbreviation!$A$2:$A$125,MATCH(_xlfn.AGGREGATE(15,6,SEARCH(Abbreviation!$A$2:$A$125,D32),1),SEARCH(Abbreviation!$A$2:$A$125,D32),0)),D32))+LEN((INDEX(Abbreviation!$A$2:$A$125,MATCH(_xlfn.AGGREGATE(15,6,SEARCH(Abbreviation!$A$2:$A$125,D32),1),SEARCH(Abbreviation!$A$2:$A$125,D32),0)))),FIND("VIC",D32,1)-(FIND(INDEX(Abbreviation!$A$2:$A$125,MATCH(_xlfn.AGGREGATE(15,6,SEARCH(Abbreviation!$A$2:$A$125,D32),1),SEARCH(Abbreviation!$A$2:$A$125,D32),0)),D32)+LEN((INDEX(Abbreviation!$A$2:$A$125,MATCH(_xlfn.AGGREGATE(15,6,SEARCH(Abbreviation!$A$2:$A$125,D32),1),SEARCH(Abbreviation!$A$2:$A$125,D32),0)))))-1)))</f>
        <v>Thornhill Park</v>
      </c>
      <c r="H32" s="4" t="s">
        <v>45</v>
      </c>
      <c r="I32" s="7">
        <f t="shared" si="1"/>
        <v>3335</v>
      </c>
      <c r="J32" s="4" t="s">
        <v>46</v>
      </c>
      <c r="K32" s="4" t="s">
        <v>46</v>
      </c>
      <c r="L32" s="4" t="s">
        <v>46</v>
      </c>
      <c r="M32" s="4" t="s">
        <v>46</v>
      </c>
      <c r="N32" s="4" t="s">
        <v>46</v>
      </c>
      <c r="O32" s="4" t="s">
        <v>47</v>
      </c>
      <c r="P32" s="4">
        <v>25</v>
      </c>
      <c r="Q32" s="4">
        <v>80</v>
      </c>
      <c r="R32" s="4" t="s">
        <v>48</v>
      </c>
      <c r="S32" s="4" t="s">
        <v>49</v>
      </c>
      <c r="T32" s="4" t="s">
        <v>50</v>
      </c>
      <c r="U32" s="4" t="s">
        <v>50</v>
      </c>
      <c r="W32" s="4" t="s">
        <v>51</v>
      </c>
      <c r="X32" s="3">
        <v>5</v>
      </c>
      <c r="Y32" s="6" t="s">
        <v>201</v>
      </c>
      <c r="Z32" s="4" t="s">
        <v>53</v>
      </c>
      <c r="AA32" s="4" t="s">
        <v>54</v>
      </c>
      <c r="AB32" s="8">
        <f t="shared" si="2"/>
        <v>1317</v>
      </c>
      <c r="AF32" s="2" t="str" cm="1">
        <f t="array" ref="AF32">IF(D32="","",PROPER(MID(D32,FIND(" ",D32,FIND(" ",D32)+1)+1,(FIND(INDEX(Abbreviation!$A$2:$A$125,MATCH(_xlfn.AGGREGATE(15,6,SEARCH(Abbreviation!$A$2:$A$125,D32),1),SEARCH(Abbreviation!$A$2:$A$125,D32),0)),D32)-1)-FIND(" ",D32,FIND(" ",D32)+1)+1)))</f>
        <v xml:space="preserve">Kirkham </v>
      </c>
      <c r="AG32" s="6" t="str" cm="1">
        <f t="array" ref="AG32">IF(D32="","",PROPER(VLOOKUP(INDEX(Abbreviation!$A$2:$A$125,MATCH(_xlfn.AGGREGATE(15,6,SEARCH(Abbreviation!$A$2:$A$125,D32),1),SEARCH(Abbreviation!$A$2:$A$125,D32),0)),Abbreviation!A:C,3,FALSE)))</f>
        <v>Drive</v>
      </c>
      <c r="AH32" s="6" t="s">
        <v>202</v>
      </c>
      <c r="AI32" s="7">
        <v>3335</v>
      </c>
      <c r="AJ32" s="4" t="s">
        <v>45</v>
      </c>
      <c r="AK32" s="4" t="s">
        <v>56</v>
      </c>
      <c r="AL32" s="9" t="s">
        <v>57</v>
      </c>
      <c r="AM32" s="5" t="s">
        <v>203</v>
      </c>
      <c r="AN32" s="5" t="s">
        <v>204</v>
      </c>
      <c r="AP32" s="2" t="s">
        <v>205</v>
      </c>
      <c r="AQ32" s="4" t="s">
        <v>58</v>
      </c>
    </row>
    <row r="33" spans="1:43" x14ac:dyDescent="0.25">
      <c r="A33" s="4" t="s">
        <v>42</v>
      </c>
      <c r="B33" s="4">
        <v>93981000</v>
      </c>
      <c r="C33" s="2" t="s">
        <v>43</v>
      </c>
      <c r="D33" s="5" t="s">
        <v>206</v>
      </c>
      <c r="F33" s="6" t="str">
        <f t="shared" si="0"/>
        <v>Lot 1605 Dublin St</v>
      </c>
      <c r="G33" s="6" t="str" cm="1">
        <f t="array" ref="G33">IF(D33="","",PROPER(MID(D33,(FIND(INDEX(Abbreviation!$A$2:$A$125,MATCH(_xlfn.AGGREGATE(15,6,SEARCH(Abbreviation!$A$2:$A$125,D33),1),SEARCH(Abbreviation!$A$2:$A$125,D33),0)),D33))+LEN((INDEX(Abbreviation!$A$2:$A$125,MATCH(_xlfn.AGGREGATE(15,6,SEARCH(Abbreviation!$A$2:$A$125,D33),1),SEARCH(Abbreviation!$A$2:$A$125,D33),0)))),FIND("VIC",D33,1)-(FIND(INDEX(Abbreviation!$A$2:$A$125,MATCH(_xlfn.AGGREGATE(15,6,SEARCH(Abbreviation!$A$2:$A$125,D33),1),SEARCH(Abbreviation!$A$2:$A$125,D33),0)),D33)+LEN((INDEX(Abbreviation!$A$2:$A$125,MATCH(_xlfn.AGGREGATE(15,6,SEARCH(Abbreviation!$A$2:$A$125,D33),1),SEARCH(Abbreviation!$A$2:$A$125,D33),0)))))-1)))</f>
        <v>Tarneit</v>
      </c>
      <c r="H33" s="4" t="s">
        <v>45</v>
      </c>
      <c r="I33" s="7">
        <f t="shared" si="1"/>
        <v>3029</v>
      </c>
      <c r="J33" s="4" t="s">
        <v>46</v>
      </c>
      <c r="K33" s="4" t="s">
        <v>46</v>
      </c>
      <c r="L33" s="4" t="s">
        <v>46</v>
      </c>
      <c r="M33" s="4" t="s">
        <v>46</v>
      </c>
      <c r="N33" s="4" t="s">
        <v>46</v>
      </c>
      <c r="O33" s="4" t="s">
        <v>47</v>
      </c>
      <c r="P33" s="4">
        <v>25</v>
      </c>
      <c r="Q33" s="4">
        <v>80</v>
      </c>
      <c r="R33" s="4" t="s">
        <v>48</v>
      </c>
      <c r="S33" s="4" t="s">
        <v>49</v>
      </c>
      <c r="T33" s="4" t="s">
        <v>50</v>
      </c>
      <c r="U33" s="4" t="s">
        <v>50</v>
      </c>
      <c r="W33" s="4" t="s">
        <v>51</v>
      </c>
      <c r="X33" s="3">
        <v>5</v>
      </c>
      <c r="Y33" s="6" t="s">
        <v>207</v>
      </c>
      <c r="Z33" s="4" t="s">
        <v>53</v>
      </c>
      <c r="AA33" s="4" t="s">
        <v>54</v>
      </c>
      <c r="AB33" s="8">
        <f t="shared" si="2"/>
        <v>1605</v>
      </c>
      <c r="AF33" s="2" t="str" cm="1">
        <f t="array" ref="AF33">IF(D33="","",PROPER(MID(D33,FIND(" ",D33,FIND(" ",D33)+1)+1,(FIND(INDEX(Abbreviation!$A$2:$A$125,MATCH(_xlfn.AGGREGATE(15,6,SEARCH(Abbreviation!$A$2:$A$125,D33),1),SEARCH(Abbreviation!$A$2:$A$125,D33),0)),D33)-1)-FIND(" ",D33,FIND(" ",D33)+1)+1)))</f>
        <v xml:space="preserve">Dublin </v>
      </c>
      <c r="AG33" s="6" t="str" cm="1">
        <f t="array" ref="AG33">IF(D33="","",PROPER(VLOOKUP(INDEX(Abbreviation!$A$2:$A$125,MATCH(_xlfn.AGGREGATE(15,6,SEARCH(Abbreviation!$A$2:$A$125,D33),1),SEARCH(Abbreviation!$A$2:$A$125,D33),0)),Abbreviation!A:C,3,FALSE)))</f>
        <v>Street</v>
      </c>
      <c r="AH33" s="6" t="s">
        <v>79</v>
      </c>
      <c r="AI33" s="7">
        <v>3029</v>
      </c>
      <c r="AJ33" s="4" t="s">
        <v>45</v>
      </c>
      <c r="AK33" s="4" t="s">
        <v>56</v>
      </c>
      <c r="AL33" s="9" t="s">
        <v>57</v>
      </c>
      <c r="AM33" s="5" t="s">
        <v>208</v>
      </c>
      <c r="AN33" s="5" t="s">
        <v>209</v>
      </c>
      <c r="AP33" s="2" t="s">
        <v>210</v>
      </c>
      <c r="AQ33" s="4" t="s">
        <v>58</v>
      </c>
    </row>
    <row r="34" spans="1:43" x14ac:dyDescent="0.25">
      <c r="A34" s="4" t="s">
        <v>42</v>
      </c>
      <c r="B34" s="4">
        <v>93981000</v>
      </c>
      <c r="C34" s="2" t="s">
        <v>43</v>
      </c>
      <c r="D34" s="5" t="s">
        <v>211</v>
      </c>
      <c r="F34" s="6" t="str">
        <f t="shared" ref="F34:F65" si="3">IF(D34="","",PROPER(LEFT(D34,FIND(UPPER(G34),D34,1)-2)))</f>
        <v>Lot 6876 Townley Blvd</v>
      </c>
      <c r="G34" s="6" t="str" cm="1">
        <f t="array" ref="G34">IF(D34="","",PROPER(MID(D34,(FIND(INDEX(Abbreviation!$A$2:$A$125,MATCH(_xlfn.AGGREGATE(15,6,SEARCH(Abbreviation!$A$2:$A$125,D34),1),SEARCH(Abbreviation!$A$2:$A$125,D34),0)),D34))+LEN((INDEX(Abbreviation!$A$2:$A$125,MATCH(_xlfn.AGGREGATE(15,6,SEARCH(Abbreviation!$A$2:$A$125,D34),1),SEARCH(Abbreviation!$A$2:$A$125,D34),0)))),FIND("VIC",D34,1)-(FIND(INDEX(Abbreviation!$A$2:$A$125,MATCH(_xlfn.AGGREGATE(15,6,SEARCH(Abbreviation!$A$2:$A$125,D34),1),SEARCH(Abbreviation!$A$2:$A$125,D34),0)),D34)+LEN((INDEX(Abbreviation!$A$2:$A$125,MATCH(_xlfn.AGGREGATE(15,6,SEARCH(Abbreviation!$A$2:$A$125,D34),1),SEARCH(Abbreviation!$A$2:$A$125,D34),0)))))-1)))</f>
        <v>Werribee</v>
      </c>
      <c r="H34" s="4" t="s">
        <v>45</v>
      </c>
      <c r="I34" s="7">
        <f t="shared" ref="I34:I68" si="4">IFERROR(VALUE(TRIM(RIGHT(SUBSTITUTE(D34," ",REPT(" ",255)),255))),"")</f>
        <v>3030</v>
      </c>
      <c r="J34" s="4" t="s">
        <v>46</v>
      </c>
      <c r="K34" s="4" t="s">
        <v>46</v>
      </c>
      <c r="L34" s="4" t="s">
        <v>46</v>
      </c>
      <c r="M34" s="4" t="s">
        <v>46</v>
      </c>
      <c r="N34" s="4" t="s">
        <v>46</v>
      </c>
      <c r="O34" s="4" t="s">
        <v>47</v>
      </c>
      <c r="P34" s="4">
        <v>25</v>
      </c>
      <c r="Q34" s="4">
        <v>80</v>
      </c>
      <c r="R34" s="4" t="s">
        <v>48</v>
      </c>
      <c r="S34" s="4" t="s">
        <v>49</v>
      </c>
      <c r="T34" s="4" t="s">
        <v>50</v>
      </c>
      <c r="U34" s="4" t="s">
        <v>50</v>
      </c>
      <c r="W34" s="4" t="s">
        <v>51</v>
      </c>
      <c r="X34" s="3">
        <v>5</v>
      </c>
      <c r="Y34" s="6" t="s">
        <v>212</v>
      </c>
      <c r="Z34" s="4" t="s">
        <v>53</v>
      </c>
      <c r="AA34" s="4" t="s">
        <v>54</v>
      </c>
      <c r="AB34" s="8">
        <f t="shared" ref="AB34:AB65" si="5">IF(D34="","",VALUE(MID(D34,FIND(" ",D34)+1,FIND(" ",D34,FIND(" ",D34)+1)-FIND(" ",D34))))</f>
        <v>6876</v>
      </c>
      <c r="AF34" s="2" t="str" cm="1">
        <f t="array" ref="AF34">IF(D34="","",PROPER(MID(D34,FIND(" ",D34,FIND(" ",D34)+1)+1,(FIND(INDEX(Abbreviation!$A$2:$A$125,MATCH(_xlfn.AGGREGATE(15,6,SEARCH(Abbreviation!$A$2:$A$125,D34),1),SEARCH(Abbreviation!$A$2:$A$125,D34),0)),D34)-1)-FIND(" ",D34,FIND(" ",D34)+1)+1)))</f>
        <v xml:space="preserve">Townley </v>
      </c>
      <c r="AG34" s="6" t="str" cm="1">
        <f t="array" ref="AG34">IF(D34="","",PROPER(VLOOKUP(INDEX(Abbreviation!$A$2:$A$125,MATCH(_xlfn.AGGREGATE(15,6,SEARCH(Abbreviation!$A$2:$A$125,D34),1),SEARCH(Abbreviation!$A$2:$A$125,D34),0)),Abbreviation!A:C,3,FALSE)))</f>
        <v>Boulevard</v>
      </c>
      <c r="AH34" s="6" t="s">
        <v>213</v>
      </c>
      <c r="AI34" s="7">
        <v>3030</v>
      </c>
      <c r="AJ34" s="4" t="s">
        <v>45</v>
      </c>
      <c r="AK34" s="4" t="s">
        <v>56</v>
      </c>
      <c r="AL34" s="9" t="s">
        <v>57</v>
      </c>
      <c r="AM34" s="5" t="s">
        <v>214</v>
      </c>
      <c r="AN34" s="5" t="s">
        <v>215</v>
      </c>
      <c r="AP34" s="2" t="s">
        <v>216</v>
      </c>
      <c r="AQ34" s="4" t="s">
        <v>58</v>
      </c>
    </row>
    <row r="35" spans="1:43" x14ac:dyDescent="0.25">
      <c r="A35" s="4" t="s">
        <v>42</v>
      </c>
      <c r="B35" s="4">
        <v>93981000</v>
      </c>
      <c r="C35" s="2" t="s">
        <v>43</v>
      </c>
      <c r="D35" s="5" t="s">
        <v>217</v>
      </c>
      <c r="F35" s="6" t="str">
        <f t="shared" si="3"/>
        <v>Lot 2925 Madisons Ave</v>
      </c>
      <c r="G35" s="6" t="str" cm="1">
        <f t="array" ref="G35">IF(D35="","",PROPER(MID(D35,(FIND(INDEX(Abbreviation!$A$2:$A$125,MATCH(_xlfn.AGGREGATE(15,6,SEARCH(Abbreviation!$A$2:$A$125,D35),1),SEARCH(Abbreviation!$A$2:$A$125,D35),0)),D35))+LEN((INDEX(Abbreviation!$A$2:$A$125,MATCH(_xlfn.AGGREGATE(15,6,SEARCH(Abbreviation!$A$2:$A$125,D35),1),SEARCH(Abbreviation!$A$2:$A$125,D35),0)))),FIND("VIC",D35,1)-(FIND(INDEX(Abbreviation!$A$2:$A$125,MATCH(_xlfn.AGGREGATE(15,6,SEARCH(Abbreviation!$A$2:$A$125,D35),1),SEARCH(Abbreviation!$A$2:$A$125,D35),0)),D35)+LEN((INDEX(Abbreviation!$A$2:$A$125,MATCH(_xlfn.AGGREGATE(15,6,SEARCH(Abbreviation!$A$2:$A$125,D35),1),SEARCH(Abbreviation!$A$2:$A$125,D35),0)))))-1)))</f>
        <v>Diggers Rest</v>
      </c>
      <c r="H35" s="4" t="s">
        <v>45</v>
      </c>
      <c r="I35" s="7">
        <f t="shared" si="4"/>
        <v>3427</v>
      </c>
      <c r="J35" s="4" t="s">
        <v>46</v>
      </c>
      <c r="K35" s="4" t="s">
        <v>46</v>
      </c>
      <c r="L35" s="4" t="s">
        <v>46</v>
      </c>
      <c r="M35" s="4" t="s">
        <v>46</v>
      </c>
      <c r="N35" s="4" t="s">
        <v>46</v>
      </c>
      <c r="O35" s="4" t="s">
        <v>47</v>
      </c>
      <c r="P35" s="4">
        <v>25</v>
      </c>
      <c r="Q35" s="4">
        <v>80</v>
      </c>
      <c r="R35" s="4" t="s">
        <v>48</v>
      </c>
      <c r="S35" s="4" t="s">
        <v>49</v>
      </c>
      <c r="T35" s="4" t="s">
        <v>50</v>
      </c>
      <c r="U35" s="4" t="s">
        <v>50</v>
      </c>
      <c r="W35" s="4" t="s">
        <v>51</v>
      </c>
      <c r="X35" s="3">
        <v>5</v>
      </c>
      <c r="Y35" s="6" t="s">
        <v>218</v>
      </c>
      <c r="Z35" s="4" t="s">
        <v>53</v>
      </c>
      <c r="AA35" s="4" t="s">
        <v>54</v>
      </c>
      <c r="AB35" s="8">
        <f t="shared" si="5"/>
        <v>2925</v>
      </c>
      <c r="AF35" s="2" t="str" cm="1">
        <f t="array" ref="AF35">IF(D35="","",PROPER(MID(D35,FIND(" ",D35,FIND(" ",D35)+1)+1,(FIND(INDEX(Abbreviation!$A$2:$A$125,MATCH(_xlfn.AGGREGATE(15,6,SEARCH(Abbreviation!$A$2:$A$125,D35),1),SEARCH(Abbreviation!$A$2:$A$125,D35),0)),D35)-1)-FIND(" ",D35,FIND(" ",D35)+1)+1)))</f>
        <v xml:space="preserve">Madisons </v>
      </c>
      <c r="AG35" s="6" t="str" cm="1">
        <f t="array" ref="AG35">IF(D35="","",PROPER(VLOOKUP(INDEX(Abbreviation!$A$2:$A$125,MATCH(_xlfn.AGGREGATE(15,6,SEARCH(Abbreviation!$A$2:$A$125,D35),1),SEARCH(Abbreviation!$A$2:$A$125,D35),0)),Abbreviation!A:C,3,FALSE)))</f>
        <v>Avenue</v>
      </c>
      <c r="AH35" s="6" t="s">
        <v>73</v>
      </c>
      <c r="AI35" s="7">
        <v>3427</v>
      </c>
      <c r="AJ35" s="4" t="s">
        <v>45</v>
      </c>
      <c r="AK35" s="4" t="s">
        <v>56</v>
      </c>
      <c r="AL35" s="9" t="s">
        <v>57</v>
      </c>
      <c r="AM35" s="5" t="s">
        <v>219</v>
      </c>
      <c r="AN35" s="5" t="s">
        <v>220</v>
      </c>
      <c r="AP35" s="2" t="s">
        <v>221</v>
      </c>
      <c r="AQ35" s="4" t="s">
        <v>58</v>
      </c>
    </row>
    <row r="36" spans="1:43" x14ac:dyDescent="0.25">
      <c r="A36" s="4" t="s">
        <v>42</v>
      </c>
      <c r="B36" s="4">
        <v>93981000</v>
      </c>
      <c r="C36" s="2" t="s">
        <v>43</v>
      </c>
      <c r="D36" s="5" t="s">
        <v>222</v>
      </c>
      <c r="F36" s="6" t="str">
        <f t="shared" si="3"/>
        <v>Lot 248 Cherish St</v>
      </c>
      <c r="G36" s="6" t="str" cm="1">
        <f t="array" ref="G36">IF(D36="","",PROPER(MID(D36,(FIND(INDEX(Abbreviation!$A$2:$A$125,MATCH(_xlfn.AGGREGATE(15,6,SEARCH(Abbreviation!$A$2:$A$125,D36),1),SEARCH(Abbreviation!$A$2:$A$125,D36),0)),D36))+LEN((INDEX(Abbreviation!$A$2:$A$125,MATCH(_xlfn.AGGREGATE(15,6,SEARCH(Abbreviation!$A$2:$A$125,D36),1),SEARCH(Abbreviation!$A$2:$A$125,D36),0)))),FIND("VIC",D36,1)-(FIND(INDEX(Abbreviation!$A$2:$A$125,MATCH(_xlfn.AGGREGATE(15,6,SEARCH(Abbreviation!$A$2:$A$125,D36),1),SEARCH(Abbreviation!$A$2:$A$125,D36),0)),D36)+LEN((INDEX(Abbreviation!$A$2:$A$125,MATCH(_xlfn.AGGREGATE(15,6,SEARCH(Abbreviation!$A$2:$A$125,D36),1),SEARCH(Abbreviation!$A$2:$A$125,D36),0)))))-1)))</f>
        <v>Fraser Rise</v>
      </c>
      <c r="H36" s="4" t="s">
        <v>45</v>
      </c>
      <c r="I36" s="7">
        <f t="shared" si="4"/>
        <v>3336</v>
      </c>
      <c r="J36" s="4" t="s">
        <v>46</v>
      </c>
      <c r="K36" s="4" t="s">
        <v>46</v>
      </c>
      <c r="L36" s="4" t="s">
        <v>46</v>
      </c>
      <c r="M36" s="4" t="s">
        <v>46</v>
      </c>
      <c r="N36" s="4" t="s">
        <v>46</v>
      </c>
      <c r="O36" s="4" t="s">
        <v>47</v>
      </c>
      <c r="P36" s="4">
        <v>25</v>
      </c>
      <c r="Q36" s="4">
        <v>80</v>
      </c>
      <c r="R36" s="4" t="s">
        <v>48</v>
      </c>
      <c r="S36" s="4" t="s">
        <v>49</v>
      </c>
      <c r="T36" s="4" t="s">
        <v>50</v>
      </c>
      <c r="U36" s="4" t="s">
        <v>50</v>
      </c>
      <c r="W36" s="4" t="s">
        <v>51</v>
      </c>
      <c r="X36" s="3">
        <v>5</v>
      </c>
      <c r="Y36" s="6" t="s">
        <v>223</v>
      </c>
      <c r="Z36" s="4" t="s">
        <v>53</v>
      </c>
      <c r="AA36" s="4" t="s">
        <v>54</v>
      </c>
      <c r="AB36" s="8">
        <f t="shared" si="5"/>
        <v>248</v>
      </c>
      <c r="AF36" s="2" t="str" cm="1">
        <f t="array" ref="AF36">IF(D36="","",PROPER(MID(D36,FIND(" ",D36,FIND(" ",D36)+1)+1,(FIND(INDEX(Abbreviation!$A$2:$A$125,MATCH(_xlfn.AGGREGATE(15,6,SEARCH(Abbreviation!$A$2:$A$125,D36),1),SEARCH(Abbreviation!$A$2:$A$125,D36),0)),D36)-1)-FIND(" ",D36,FIND(" ",D36)+1)+1)))</f>
        <v xml:space="preserve">Cherish </v>
      </c>
      <c r="AG36" s="6" t="str" cm="1">
        <f t="array" ref="AG36">IF(D36="","",PROPER(VLOOKUP(INDEX(Abbreviation!$A$2:$A$125,MATCH(_xlfn.AGGREGATE(15,6,SEARCH(Abbreviation!$A$2:$A$125,D36),1),SEARCH(Abbreviation!$A$2:$A$125,D36),0)),Abbreviation!A:C,3,FALSE)))</f>
        <v>Street</v>
      </c>
      <c r="AH36" s="6" t="s">
        <v>55</v>
      </c>
      <c r="AI36" s="7">
        <v>3336</v>
      </c>
      <c r="AJ36" s="4" t="s">
        <v>45</v>
      </c>
      <c r="AK36" s="4" t="s">
        <v>56</v>
      </c>
      <c r="AL36" s="9" t="s">
        <v>57</v>
      </c>
      <c r="AM36" s="5" t="s">
        <v>224</v>
      </c>
      <c r="AN36" s="5" t="s">
        <v>225</v>
      </c>
      <c r="AP36" s="2" t="s">
        <v>226</v>
      </c>
      <c r="AQ36" s="4" t="s">
        <v>58</v>
      </c>
    </row>
    <row r="37" spans="1:43" x14ac:dyDescent="0.25">
      <c r="A37" s="4" t="s">
        <v>42</v>
      </c>
      <c r="B37" s="4">
        <v>93981000</v>
      </c>
      <c r="C37" s="2" t="s">
        <v>43</v>
      </c>
      <c r="D37" s="5" t="s">
        <v>227</v>
      </c>
      <c r="F37" s="6" t="str">
        <f t="shared" si="3"/>
        <v>Lot 2513 Baron Rd</v>
      </c>
      <c r="G37" s="6" t="str" cm="1">
        <f t="array" ref="G37">IF(D37="","",PROPER(MID(D37,(FIND(INDEX(Abbreviation!$A$2:$A$125,MATCH(_xlfn.AGGREGATE(15,6,SEARCH(Abbreviation!$A$2:$A$125,D37),1),SEARCH(Abbreviation!$A$2:$A$125,D37),0)),D37))+LEN((INDEX(Abbreviation!$A$2:$A$125,MATCH(_xlfn.AGGREGATE(15,6,SEARCH(Abbreviation!$A$2:$A$125,D37),1),SEARCH(Abbreviation!$A$2:$A$125,D37),0)))),FIND("VIC",D37,1)-(FIND(INDEX(Abbreviation!$A$2:$A$125,MATCH(_xlfn.AGGREGATE(15,6,SEARCH(Abbreviation!$A$2:$A$125,D37),1),SEARCH(Abbreviation!$A$2:$A$125,D37),0)),D37)+LEN((INDEX(Abbreviation!$A$2:$A$125,MATCH(_xlfn.AGGREGATE(15,6,SEARCH(Abbreviation!$A$2:$A$125,D37),1),SEARCH(Abbreviation!$A$2:$A$125,D37),0)))))-1)))</f>
        <v>Thornhill Park</v>
      </c>
      <c r="H37" s="4" t="s">
        <v>45</v>
      </c>
      <c r="I37" s="7">
        <f t="shared" si="4"/>
        <v>3335</v>
      </c>
      <c r="J37" s="4" t="s">
        <v>46</v>
      </c>
      <c r="K37" s="4" t="s">
        <v>46</v>
      </c>
      <c r="L37" s="4" t="s">
        <v>46</v>
      </c>
      <c r="M37" s="4" t="s">
        <v>46</v>
      </c>
      <c r="N37" s="4" t="s">
        <v>46</v>
      </c>
      <c r="O37" s="4" t="s">
        <v>47</v>
      </c>
      <c r="P37" s="4">
        <v>25</v>
      </c>
      <c r="Q37" s="4">
        <v>80</v>
      </c>
      <c r="R37" s="4" t="s">
        <v>48</v>
      </c>
      <c r="S37" s="4" t="s">
        <v>49</v>
      </c>
      <c r="T37" s="4" t="s">
        <v>50</v>
      </c>
      <c r="U37" s="4" t="s">
        <v>50</v>
      </c>
      <c r="W37" s="4" t="s">
        <v>51</v>
      </c>
      <c r="X37" s="3">
        <v>5</v>
      </c>
      <c r="Y37" s="6" t="s">
        <v>228</v>
      </c>
      <c r="Z37" s="4" t="s">
        <v>53</v>
      </c>
      <c r="AA37" s="4" t="s">
        <v>54</v>
      </c>
      <c r="AB37" s="8">
        <f t="shared" si="5"/>
        <v>2513</v>
      </c>
      <c r="AF37" s="2" t="str" cm="1">
        <f t="array" ref="AF37">IF(D37="","",PROPER(MID(D37,FIND(" ",D37,FIND(" ",D37)+1)+1,(FIND(INDEX(Abbreviation!$A$2:$A$125,MATCH(_xlfn.AGGREGATE(15,6,SEARCH(Abbreviation!$A$2:$A$125,D37),1),SEARCH(Abbreviation!$A$2:$A$125,D37),0)),D37)-1)-FIND(" ",D37,FIND(" ",D37)+1)+1)))</f>
        <v xml:space="preserve">Baron </v>
      </c>
      <c r="AG37" s="6" t="str" cm="1">
        <f t="array" ref="AG37">IF(D37="","",PROPER(VLOOKUP(INDEX(Abbreviation!$A$2:$A$125,MATCH(_xlfn.AGGREGATE(15,6,SEARCH(Abbreviation!$A$2:$A$125,D37),1),SEARCH(Abbreviation!$A$2:$A$125,D37),0)),Abbreviation!A:C,3,FALSE)))</f>
        <v>Road</v>
      </c>
      <c r="AH37" s="6" t="s">
        <v>202</v>
      </c>
      <c r="AI37" s="7">
        <v>3335</v>
      </c>
      <c r="AJ37" s="4" t="s">
        <v>45</v>
      </c>
      <c r="AK37" s="4" t="s">
        <v>56</v>
      </c>
      <c r="AL37" s="9" t="s">
        <v>57</v>
      </c>
      <c r="AM37" s="5" t="s">
        <v>229</v>
      </c>
      <c r="AN37" s="5" t="s">
        <v>230</v>
      </c>
      <c r="AP37" s="2" t="s">
        <v>231</v>
      </c>
      <c r="AQ37" s="4" t="s">
        <v>58</v>
      </c>
    </row>
    <row r="38" spans="1:43" x14ac:dyDescent="0.25">
      <c r="A38" s="4" t="s">
        <v>42</v>
      </c>
      <c r="B38" s="4">
        <v>93981000</v>
      </c>
      <c r="C38" s="2" t="s">
        <v>43</v>
      </c>
      <c r="D38" s="5" t="s">
        <v>232</v>
      </c>
      <c r="F38" s="6" t="str">
        <f t="shared" si="3"/>
        <v>Lot 1018 Aporta Ave</v>
      </c>
      <c r="G38" s="6" t="str" cm="1">
        <f t="array" ref="G38">IF(D38="","",PROPER(MID(D38,(FIND(INDEX(Abbreviation!$A$2:$A$125,MATCH(_xlfn.AGGREGATE(15,6,SEARCH(Abbreviation!$A$2:$A$125,D38),1),SEARCH(Abbreviation!$A$2:$A$125,D38),0)),D38))+LEN((INDEX(Abbreviation!$A$2:$A$125,MATCH(_xlfn.AGGREGATE(15,6,SEARCH(Abbreviation!$A$2:$A$125,D38),1),SEARCH(Abbreviation!$A$2:$A$125,D38),0)))),FIND("VIC",D38,1)-(FIND(INDEX(Abbreviation!$A$2:$A$125,MATCH(_xlfn.AGGREGATE(15,6,SEARCH(Abbreviation!$A$2:$A$125,D38),1),SEARCH(Abbreviation!$A$2:$A$125,D38),0)),D38)+LEN((INDEX(Abbreviation!$A$2:$A$125,MATCH(_xlfn.AGGREGATE(15,6,SEARCH(Abbreviation!$A$2:$A$125,D38),1),SEARCH(Abbreviation!$A$2:$A$125,D38),0)))))-1)))</f>
        <v>Tarneit</v>
      </c>
      <c r="H38" s="4" t="s">
        <v>45</v>
      </c>
      <c r="I38" s="7">
        <f t="shared" si="4"/>
        <v>3029</v>
      </c>
      <c r="J38" s="4" t="s">
        <v>46</v>
      </c>
      <c r="K38" s="4" t="s">
        <v>46</v>
      </c>
      <c r="L38" s="4" t="s">
        <v>46</v>
      </c>
      <c r="M38" s="4" t="s">
        <v>46</v>
      </c>
      <c r="N38" s="4" t="s">
        <v>46</v>
      </c>
      <c r="O38" s="4" t="s">
        <v>47</v>
      </c>
      <c r="P38" s="4">
        <v>25</v>
      </c>
      <c r="Q38" s="4">
        <v>80</v>
      </c>
      <c r="R38" s="4" t="s">
        <v>48</v>
      </c>
      <c r="S38" s="4" t="s">
        <v>49</v>
      </c>
      <c r="T38" s="4" t="s">
        <v>50</v>
      </c>
      <c r="U38" s="4" t="s">
        <v>50</v>
      </c>
      <c r="W38" s="4" t="s">
        <v>51</v>
      </c>
      <c r="X38" s="3">
        <v>5</v>
      </c>
      <c r="Y38" s="6" t="s">
        <v>233</v>
      </c>
      <c r="Z38" s="4" t="s">
        <v>53</v>
      </c>
      <c r="AA38" s="4" t="s">
        <v>54</v>
      </c>
      <c r="AB38" s="8">
        <f t="shared" si="5"/>
        <v>1018</v>
      </c>
      <c r="AF38" s="2" t="str" cm="1">
        <f t="array" ref="AF38">IF(D38="","",PROPER(MID(D38,FIND(" ",D38,FIND(" ",D38)+1)+1,(FIND(INDEX(Abbreviation!$A$2:$A$125,MATCH(_xlfn.AGGREGATE(15,6,SEARCH(Abbreviation!$A$2:$A$125,D38),1),SEARCH(Abbreviation!$A$2:$A$125,D38),0)),D38)-1)-FIND(" ",D38,FIND(" ",D38)+1)+1)))</f>
        <v xml:space="preserve">Aporta </v>
      </c>
      <c r="AG38" s="6" t="str" cm="1">
        <f t="array" ref="AG38">IF(D38="","",PROPER(VLOOKUP(INDEX(Abbreviation!$A$2:$A$125,MATCH(_xlfn.AGGREGATE(15,6,SEARCH(Abbreviation!$A$2:$A$125,D38),1),SEARCH(Abbreviation!$A$2:$A$125,D38),0)),Abbreviation!A:C,3,FALSE)))</f>
        <v>Avenue</v>
      </c>
      <c r="AH38" s="6" t="s">
        <v>79</v>
      </c>
      <c r="AI38" s="7">
        <v>3029</v>
      </c>
      <c r="AJ38" s="4" t="s">
        <v>45</v>
      </c>
      <c r="AK38" s="4" t="s">
        <v>56</v>
      </c>
      <c r="AL38" s="9" t="s">
        <v>57</v>
      </c>
      <c r="AM38" s="5" t="s">
        <v>234</v>
      </c>
      <c r="AN38" s="5" t="s">
        <v>235</v>
      </c>
      <c r="AP38" s="2" t="s">
        <v>236</v>
      </c>
      <c r="AQ38" s="4" t="s">
        <v>58</v>
      </c>
    </row>
    <row r="39" spans="1:43" x14ac:dyDescent="0.25">
      <c r="A39" s="4" t="s">
        <v>42</v>
      </c>
      <c r="B39" s="4">
        <v>93981000</v>
      </c>
      <c r="C39" s="2" t="s">
        <v>43</v>
      </c>
      <c r="D39" s="5" t="s">
        <v>237</v>
      </c>
      <c r="F39" s="6" t="str">
        <f t="shared" si="3"/>
        <v>Lot 1315 Stilo Cres</v>
      </c>
      <c r="G39" s="6" t="str" cm="1">
        <f t="array" ref="G39">IF(D39="","",PROPER(MID(D39,(FIND(INDEX(Abbreviation!$A$2:$A$125,MATCH(_xlfn.AGGREGATE(15,6,SEARCH(Abbreviation!$A$2:$A$125,D39),1),SEARCH(Abbreviation!$A$2:$A$125,D39),0)),D39))+LEN((INDEX(Abbreviation!$A$2:$A$125,MATCH(_xlfn.AGGREGATE(15,6,SEARCH(Abbreviation!$A$2:$A$125,D39),1),SEARCH(Abbreviation!$A$2:$A$125,D39),0)))),FIND("VIC",D39,1)-(FIND(INDEX(Abbreviation!$A$2:$A$125,MATCH(_xlfn.AGGREGATE(15,6,SEARCH(Abbreviation!$A$2:$A$125,D39),1),SEARCH(Abbreviation!$A$2:$A$125,D39),0)),D39)+LEN((INDEX(Abbreviation!$A$2:$A$125,MATCH(_xlfn.AGGREGATE(15,6,SEARCH(Abbreviation!$A$2:$A$125,D39),1),SEARCH(Abbreviation!$A$2:$A$125,D39),0)))))-1)))</f>
        <v>Truganina</v>
      </c>
      <c r="H39" s="4" t="s">
        <v>45</v>
      </c>
      <c r="I39" s="7">
        <f t="shared" si="4"/>
        <v>3029</v>
      </c>
      <c r="J39" s="4" t="s">
        <v>46</v>
      </c>
      <c r="K39" s="4" t="s">
        <v>46</v>
      </c>
      <c r="L39" s="4" t="s">
        <v>46</v>
      </c>
      <c r="M39" s="4" t="s">
        <v>46</v>
      </c>
      <c r="N39" s="4" t="s">
        <v>46</v>
      </c>
      <c r="O39" s="4" t="s">
        <v>47</v>
      </c>
      <c r="P39" s="4">
        <v>25</v>
      </c>
      <c r="Q39" s="4">
        <v>80</v>
      </c>
      <c r="R39" s="4" t="s">
        <v>48</v>
      </c>
      <c r="S39" s="4" t="s">
        <v>49</v>
      </c>
      <c r="T39" s="4" t="s">
        <v>50</v>
      </c>
      <c r="U39" s="4" t="s">
        <v>50</v>
      </c>
      <c r="W39" s="4" t="s">
        <v>51</v>
      </c>
      <c r="X39" s="3">
        <v>5</v>
      </c>
      <c r="Y39" s="6" t="s">
        <v>238</v>
      </c>
      <c r="Z39" s="4" t="s">
        <v>53</v>
      </c>
      <c r="AA39" s="4" t="s">
        <v>54</v>
      </c>
      <c r="AB39" s="8">
        <f t="shared" si="5"/>
        <v>1315</v>
      </c>
      <c r="AF39" s="2" t="str" cm="1">
        <f t="array" ref="AF39">IF(D39="","",PROPER(MID(D39,FIND(" ",D39,FIND(" ",D39)+1)+1,(FIND(INDEX(Abbreviation!$A$2:$A$125,MATCH(_xlfn.AGGREGATE(15,6,SEARCH(Abbreviation!$A$2:$A$125,D39),1),SEARCH(Abbreviation!$A$2:$A$125,D39),0)),D39)-1)-FIND(" ",D39,FIND(" ",D39)+1)+1)))</f>
        <v xml:space="preserve">Stilo </v>
      </c>
      <c r="AG39" s="6" t="str" cm="1">
        <f t="array" ref="AG39">IF(D39="","",PROPER(VLOOKUP(INDEX(Abbreviation!$A$2:$A$125,MATCH(_xlfn.AGGREGATE(15,6,SEARCH(Abbreviation!$A$2:$A$125,D39),1),SEARCH(Abbreviation!$A$2:$A$125,D39),0)),Abbreviation!A:C,3,FALSE)))</f>
        <v>Crescent</v>
      </c>
      <c r="AH39" s="6" t="s">
        <v>67</v>
      </c>
      <c r="AI39" s="7">
        <v>3029</v>
      </c>
      <c r="AJ39" s="4" t="s">
        <v>45</v>
      </c>
      <c r="AK39" s="4" t="s">
        <v>56</v>
      </c>
      <c r="AL39" s="9" t="s">
        <v>57</v>
      </c>
      <c r="AM39" s="5" t="s">
        <v>239</v>
      </c>
      <c r="AN39" s="5" t="s">
        <v>240</v>
      </c>
      <c r="AP39" s="2" t="s">
        <v>241</v>
      </c>
      <c r="AQ39" s="4" t="s">
        <v>58</v>
      </c>
    </row>
    <row r="40" spans="1:43" x14ac:dyDescent="0.25">
      <c r="A40" s="4" t="s">
        <v>42</v>
      </c>
      <c r="B40" s="4">
        <v>93981000</v>
      </c>
      <c r="C40" s="2" t="s">
        <v>43</v>
      </c>
      <c r="D40" s="5" t="s">
        <v>242</v>
      </c>
      <c r="F40" s="6" t="str">
        <f t="shared" si="3"/>
        <v>Lot 518 Growth Dve</v>
      </c>
      <c r="G40" s="6" t="str" cm="1">
        <f t="array" ref="G40">IF(D40="","",PROPER(MID(D40,(FIND(INDEX(Abbreviation!$A$2:$A$125,MATCH(_xlfn.AGGREGATE(15,6,SEARCH(Abbreviation!$A$2:$A$125,D40),1),SEARCH(Abbreviation!$A$2:$A$125,D40),0)),D40))+LEN((INDEX(Abbreviation!$A$2:$A$125,MATCH(_xlfn.AGGREGATE(15,6,SEARCH(Abbreviation!$A$2:$A$125,D40),1),SEARCH(Abbreviation!$A$2:$A$125,D40),0)))),FIND("VIC",D40,1)-(FIND(INDEX(Abbreviation!$A$2:$A$125,MATCH(_xlfn.AGGREGATE(15,6,SEARCH(Abbreviation!$A$2:$A$125,D40),1),SEARCH(Abbreviation!$A$2:$A$125,D40),0)),D40)+LEN((INDEX(Abbreviation!$A$2:$A$125,MATCH(_xlfn.AGGREGATE(15,6,SEARCH(Abbreviation!$A$2:$A$125,D40),1),SEARCH(Abbreviation!$A$2:$A$125,D40),0)))))-1)))</f>
        <v>Weir Views</v>
      </c>
      <c r="H40" s="4" t="s">
        <v>45</v>
      </c>
      <c r="I40" s="7">
        <f t="shared" si="4"/>
        <v>3338</v>
      </c>
      <c r="J40" s="4" t="s">
        <v>46</v>
      </c>
      <c r="K40" s="4" t="s">
        <v>46</v>
      </c>
      <c r="L40" s="4" t="s">
        <v>46</v>
      </c>
      <c r="M40" s="4" t="s">
        <v>46</v>
      </c>
      <c r="N40" s="4" t="s">
        <v>46</v>
      </c>
      <c r="O40" s="4" t="s">
        <v>47</v>
      </c>
      <c r="P40" s="4">
        <v>25</v>
      </c>
      <c r="Q40" s="4">
        <v>80</v>
      </c>
      <c r="R40" s="4" t="s">
        <v>48</v>
      </c>
      <c r="S40" s="4" t="s">
        <v>49</v>
      </c>
      <c r="T40" s="4" t="s">
        <v>50</v>
      </c>
      <c r="U40" s="4" t="s">
        <v>50</v>
      </c>
      <c r="W40" s="4" t="s">
        <v>51</v>
      </c>
      <c r="X40" s="3">
        <v>5</v>
      </c>
      <c r="Y40" s="6" t="s">
        <v>243</v>
      </c>
      <c r="Z40" s="4" t="s">
        <v>53</v>
      </c>
      <c r="AA40" s="4" t="s">
        <v>54</v>
      </c>
      <c r="AB40" s="8">
        <f t="shared" si="5"/>
        <v>518</v>
      </c>
      <c r="AF40" s="2" t="str" cm="1">
        <f t="array" ref="AF40">IF(D40="","",PROPER(MID(D40,FIND(" ",D40,FIND(" ",D40)+1)+1,(FIND(INDEX(Abbreviation!$A$2:$A$125,MATCH(_xlfn.AGGREGATE(15,6,SEARCH(Abbreviation!$A$2:$A$125,D40),1),SEARCH(Abbreviation!$A$2:$A$125,D40),0)),D40)-1)-FIND(" ",D40,FIND(" ",D40)+1)+1)))</f>
        <v xml:space="preserve">Growth </v>
      </c>
      <c r="AG40" s="6" t="str" cm="1">
        <f t="array" ref="AG40">IF(D40="","",PROPER(VLOOKUP(INDEX(Abbreviation!$A$2:$A$125,MATCH(_xlfn.AGGREGATE(15,6,SEARCH(Abbreviation!$A$2:$A$125,D40),1),SEARCH(Abbreviation!$A$2:$A$125,D40),0)),Abbreviation!A:C,3,FALSE)))</f>
        <v>Drive</v>
      </c>
      <c r="AH40" s="6" t="str">
        <f>(G40)</f>
        <v>Weir Views</v>
      </c>
      <c r="AI40" s="7">
        <f t="shared" ref="AI40:AI71" si="6">(I40)</f>
        <v>3338</v>
      </c>
      <c r="AJ40" s="4" t="s">
        <v>45</v>
      </c>
      <c r="AK40" s="4" t="s">
        <v>56</v>
      </c>
      <c r="AL40" s="9" t="s">
        <v>57</v>
      </c>
      <c r="AM40" s="5" t="s">
        <v>244</v>
      </c>
      <c r="AN40" s="5" t="s">
        <v>245</v>
      </c>
      <c r="AP40" s="2" t="s">
        <v>246</v>
      </c>
      <c r="AQ40" s="4" t="s">
        <v>58</v>
      </c>
    </row>
    <row r="41" spans="1:43" x14ac:dyDescent="0.25">
      <c r="A41" s="4" t="s">
        <v>42</v>
      </c>
      <c r="B41" s="4">
        <v>93981000</v>
      </c>
      <c r="C41" s="2" t="s">
        <v>43</v>
      </c>
      <c r="D41" s="5" t="s">
        <v>247</v>
      </c>
      <c r="F41" s="6" t="str">
        <f t="shared" si="3"/>
        <v>Lot 5079 Gingera St</v>
      </c>
      <c r="G41" s="6" t="str" cm="1">
        <f t="array" ref="G41">IF(D41="","",PROPER(MID(D41,(FIND(INDEX(Abbreviation!$A$2:$A$125,MATCH(_xlfn.AGGREGATE(15,6,SEARCH(Abbreviation!$A$2:$A$125,D41),1),SEARCH(Abbreviation!$A$2:$A$125,D41),0)),D41))+LEN((INDEX(Abbreviation!$A$2:$A$125,MATCH(_xlfn.AGGREGATE(15,6,SEARCH(Abbreviation!$A$2:$A$125,D41),1),SEARCH(Abbreviation!$A$2:$A$125,D41),0)))),FIND("VIC",D41,1)-(FIND(INDEX(Abbreviation!$A$2:$A$125,MATCH(_xlfn.AGGREGATE(15,6,SEARCH(Abbreviation!$A$2:$A$125,D41),1),SEARCH(Abbreviation!$A$2:$A$125,D41),0)),D41)+LEN((INDEX(Abbreviation!$A$2:$A$125,MATCH(_xlfn.AGGREGATE(15,6,SEARCH(Abbreviation!$A$2:$A$125,D41),1),SEARCH(Abbreviation!$A$2:$A$125,D41),0)))))-1)))</f>
        <v>Truganina</v>
      </c>
      <c r="H41" s="4" t="s">
        <v>45</v>
      </c>
      <c r="I41" s="7">
        <f t="shared" si="4"/>
        <v>3029</v>
      </c>
      <c r="J41" s="4" t="s">
        <v>46</v>
      </c>
      <c r="K41" s="4" t="s">
        <v>46</v>
      </c>
      <c r="L41" s="4" t="s">
        <v>46</v>
      </c>
      <c r="M41" s="4" t="s">
        <v>46</v>
      </c>
      <c r="N41" s="4" t="s">
        <v>46</v>
      </c>
      <c r="O41" s="4" t="s">
        <v>47</v>
      </c>
      <c r="P41" s="4">
        <v>25</v>
      </c>
      <c r="Q41" s="4">
        <v>80</v>
      </c>
      <c r="R41" s="4" t="s">
        <v>48</v>
      </c>
      <c r="S41" s="4" t="s">
        <v>49</v>
      </c>
      <c r="T41" s="4" t="s">
        <v>50</v>
      </c>
      <c r="U41" s="4" t="s">
        <v>50</v>
      </c>
      <c r="W41" s="4" t="s">
        <v>51</v>
      </c>
      <c r="X41" s="3">
        <v>5</v>
      </c>
      <c r="Y41" s="6" t="s">
        <v>248</v>
      </c>
      <c r="Z41" s="4" t="s">
        <v>53</v>
      </c>
      <c r="AA41" s="4" t="s">
        <v>54</v>
      </c>
      <c r="AB41" s="8">
        <f t="shared" si="5"/>
        <v>5079</v>
      </c>
      <c r="AF41" s="2" t="str" cm="1">
        <f t="array" ref="AF41">IF(D41="","",PROPER(MID(D41,FIND(" ",D41,FIND(" ",D41)+1)+1,(FIND(INDEX(Abbreviation!$A$2:$A$125,MATCH(_xlfn.AGGREGATE(15,6,SEARCH(Abbreviation!$A$2:$A$125,D41),1),SEARCH(Abbreviation!$A$2:$A$125,D41),0)),D41)-1)-FIND(" ",D41,FIND(" ",D41)+1)+1)))</f>
        <v xml:space="preserve">Gingera </v>
      </c>
      <c r="AG41" s="6" t="str" cm="1">
        <f t="array" ref="AG41">IF(D41="","",PROPER(VLOOKUP(INDEX(Abbreviation!$A$2:$A$125,MATCH(_xlfn.AGGREGATE(15,6,SEARCH(Abbreviation!$A$2:$A$125,D41),1),SEARCH(Abbreviation!$A$2:$A$125,D41),0)),Abbreviation!A:C,3,FALSE)))</f>
        <v>Street</v>
      </c>
      <c r="AH41" s="6" t="str">
        <f>(G41)</f>
        <v>Truganina</v>
      </c>
      <c r="AI41" s="7">
        <f t="shared" si="6"/>
        <v>3029</v>
      </c>
      <c r="AJ41" s="4" t="s">
        <v>45</v>
      </c>
      <c r="AK41" s="4" t="s">
        <v>56</v>
      </c>
      <c r="AL41" s="9" t="s">
        <v>57</v>
      </c>
      <c r="AM41" s="5" t="s">
        <v>249</v>
      </c>
      <c r="AN41" s="5" t="s">
        <v>250</v>
      </c>
      <c r="AP41" s="2" t="s">
        <v>251</v>
      </c>
      <c r="AQ41" s="4" t="s">
        <v>58</v>
      </c>
    </row>
    <row r="42" spans="1:43" x14ac:dyDescent="0.25">
      <c r="A42" s="4" t="s">
        <v>42</v>
      </c>
      <c r="B42" s="4">
        <v>93981000</v>
      </c>
      <c r="C42" s="2" t="s">
        <v>43</v>
      </c>
      <c r="D42" s="5" t="s">
        <v>252</v>
      </c>
      <c r="F42" s="6" t="str">
        <f t="shared" si="3"/>
        <v>Lot 2866 Liberation Cct</v>
      </c>
      <c r="G42" s="6" t="str" cm="1">
        <f t="array" ref="G42">IF(D42="","",PROPER(MID(D42,(FIND(INDEX(Abbreviation!$A$2:$A$125,MATCH(_xlfn.AGGREGATE(15,6,SEARCH(Abbreviation!$A$2:$A$125,D42),1),SEARCH(Abbreviation!$A$2:$A$125,D42),0)),D42))+LEN((INDEX(Abbreviation!$A$2:$A$125,MATCH(_xlfn.AGGREGATE(15,6,SEARCH(Abbreviation!$A$2:$A$125,D42),1),SEARCH(Abbreviation!$A$2:$A$125,D42),0)))),FIND("VIC",D42,1)-(FIND(INDEX(Abbreviation!$A$2:$A$125,MATCH(_xlfn.AGGREGATE(15,6,SEARCH(Abbreviation!$A$2:$A$125,D42),1),SEARCH(Abbreviation!$A$2:$A$125,D42),0)),D42)+LEN((INDEX(Abbreviation!$A$2:$A$125,MATCH(_xlfn.AGGREGATE(15,6,SEARCH(Abbreviation!$A$2:$A$125,D42),1),SEARCH(Abbreviation!$A$2:$A$125,D42),0)))))-1)))</f>
        <v>Werribee</v>
      </c>
      <c r="H42" s="4" t="s">
        <v>45</v>
      </c>
      <c r="I42" s="7">
        <f t="shared" si="4"/>
        <v>3030</v>
      </c>
      <c r="J42" s="4" t="s">
        <v>46</v>
      </c>
      <c r="K42" s="4" t="s">
        <v>46</v>
      </c>
      <c r="L42" s="4" t="s">
        <v>46</v>
      </c>
      <c r="M42" s="4" t="s">
        <v>46</v>
      </c>
      <c r="N42" s="4" t="s">
        <v>46</v>
      </c>
      <c r="O42" s="4" t="s">
        <v>47</v>
      </c>
      <c r="P42" s="4">
        <v>25</v>
      </c>
      <c r="Q42" s="4">
        <v>80</v>
      </c>
      <c r="R42" s="4" t="s">
        <v>48</v>
      </c>
      <c r="S42" s="4" t="s">
        <v>49</v>
      </c>
      <c r="T42" s="4" t="s">
        <v>50</v>
      </c>
      <c r="U42" s="4" t="s">
        <v>50</v>
      </c>
      <c r="W42" s="4" t="s">
        <v>51</v>
      </c>
      <c r="X42" s="3">
        <v>5</v>
      </c>
      <c r="Y42" s="6" t="s">
        <v>253</v>
      </c>
      <c r="Z42" s="4" t="s">
        <v>53</v>
      </c>
      <c r="AA42" s="4" t="s">
        <v>54</v>
      </c>
      <c r="AB42" s="8">
        <f t="shared" si="5"/>
        <v>2866</v>
      </c>
      <c r="AF42" s="2" t="str" cm="1">
        <f t="array" ref="AF42">IF(D42="","",PROPER(MID(D42,FIND(" ",D42,FIND(" ",D42)+1)+1,(FIND(INDEX(Abbreviation!$A$2:$A$125,MATCH(_xlfn.AGGREGATE(15,6,SEARCH(Abbreviation!$A$2:$A$125,D42),1),SEARCH(Abbreviation!$A$2:$A$125,D42),0)),D42)-1)-FIND(" ",D42,FIND(" ",D42)+1)+1)))</f>
        <v xml:space="preserve">Liberation </v>
      </c>
      <c r="AG42" s="6" t="str" cm="1">
        <f t="array" ref="AG42">IF(D42="","",PROPER(VLOOKUP(INDEX(Abbreviation!$A$2:$A$125,MATCH(_xlfn.AGGREGATE(15,6,SEARCH(Abbreviation!$A$2:$A$125,D42),1),SEARCH(Abbreviation!$A$2:$A$125,D42),0)),Abbreviation!A:C,3,FALSE)))</f>
        <v>Circuit</v>
      </c>
      <c r="AH42" s="6" t="str">
        <f>(G42)</f>
        <v>Werribee</v>
      </c>
      <c r="AI42" s="7">
        <f t="shared" si="6"/>
        <v>3030</v>
      </c>
      <c r="AJ42" s="4" t="s">
        <v>45</v>
      </c>
      <c r="AK42" s="4" t="s">
        <v>56</v>
      </c>
      <c r="AL42" s="9" t="s">
        <v>57</v>
      </c>
      <c r="AM42" s="5" t="s">
        <v>254</v>
      </c>
      <c r="AN42" s="5" t="s">
        <v>255</v>
      </c>
      <c r="AP42" s="2" t="s">
        <v>256</v>
      </c>
      <c r="AQ42" s="4" t="s">
        <v>58</v>
      </c>
    </row>
    <row r="43" spans="1:43" x14ac:dyDescent="0.25">
      <c r="A43" s="4" t="s">
        <v>42</v>
      </c>
      <c r="B43" s="4">
        <v>93981000</v>
      </c>
      <c r="C43" s="2" t="s">
        <v>43</v>
      </c>
      <c r="D43" s="5" t="s">
        <v>257</v>
      </c>
      <c r="F43" s="6" t="str">
        <f t="shared" si="3"/>
        <v>Lot 846 Onegar St</v>
      </c>
      <c r="G43" s="6" t="str" cm="1">
        <f t="array" ref="G43">IF(D43="","",PROPER(MID(D43,(FIND(INDEX(Abbreviation!$A$2:$A$125,MATCH(_xlfn.AGGREGATE(15,6,SEARCH(Abbreviation!$A$2:$A$125,D43),1),SEARCH(Abbreviation!$A$2:$A$125,D43),0)),D43))+LEN((INDEX(Abbreviation!$A$2:$A$125,MATCH(_xlfn.AGGREGATE(15,6,SEARCH(Abbreviation!$A$2:$A$125,D43),1),SEARCH(Abbreviation!$A$2:$A$125,D43),0)))),FIND("VIC",D43,1)-(FIND(INDEX(Abbreviation!$A$2:$A$125,MATCH(_xlfn.AGGREGATE(15,6,SEARCH(Abbreviation!$A$2:$A$125,D43),1),SEARCH(Abbreviation!$A$2:$A$125,D43),0)),D43)+LEN((INDEX(Abbreviation!$A$2:$A$125,MATCH(_xlfn.AGGREGATE(15,6,SEARCH(Abbreviation!$A$2:$A$125,D43),1),SEARCH(Abbreviation!$A$2:$A$125,D43),0)))))-1)))</f>
        <v>Tarneit</v>
      </c>
      <c r="H43" s="4" t="s">
        <v>45</v>
      </c>
      <c r="I43" s="7">
        <f t="shared" si="4"/>
        <v>3029</v>
      </c>
      <c r="J43" s="4" t="s">
        <v>46</v>
      </c>
      <c r="K43" s="4" t="s">
        <v>46</v>
      </c>
      <c r="L43" s="4" t="s">
        <v>46</v>
      </c>
      <c r="M43" s="4" t="s">
        <v>46</v>
      </c>
      <c r="N43" s="4" t="s">
        <v>46</v>
      </c>
      <c r="O43" s="4" t="s">
        <v>47</v>
      </c>
      <c r="P43" s="4">
        <v>25</v>
      </c>
      <c r="Q43" s="4">
        <v>80</v>
      </c>
      <c r="R43" s="4" t="s">
        <v>48</v>
      </c>
      <c r="S43" s="4" t="s">
        <v>49</v>
      </c>
      <c r="T43" s="4" t="s">
        <v>50</v>
      </c>
      <c r="U43" s="4" t="s">
        <v>50</v>
      </c>
      <c r="W43" s="4" t="s">
        <v>51</v>
      </c>
      <c r="X43" s="3">
        <v>5</v>
      </c>
      <c r="Y43" s="6" t="s">
        <v>258</v>
      </c>
      <c r="Z43" s="4" t="s">
        <v>53</v>
      </c>
      <c r="AA43" s="4" t="s">
        <v>54</v>
      </c>
      <c r="AB43" s="8">
        <f t="shared" si="5"/>
        <v>846</v>
      </c>
      <c r="AF43" s="2" t="str" cm="1">
        <f t="array" ref="AF43">IF(D43="","",PROPER(MID(D43,FIND(" ",D43,FIND(" ",D43)+1)+1,(FIND(INDEX(Abbreviation!$A$2:$A$125,MATCH(_xlfn.AGGREGATE(15,6,SEARCH(Abbreviation!$A$2:$A$125,D43),1),SEARCH(Abbreviation!$A$2:$A$125,D43),0)),D43)-1)-FIND(" ",D43,FIND(" ",D43)+1)+1)))</f>
        <v xml:space="preserve">Onegar </v>
      </c>
      <c r="AG43" s="6" t="str" cm="1">
        <f t="array" ref="AG43">IF(D43="","",PROPER(VLOOKUP(INDEX(Abbreviation!$A$2:$A$125,MATCH(_xlfn.AGGREGATE(15,6,SEARCH(Abbreviation!$A$2:$A$125,D43),1),SEARCH(Abbreviation!$A$2:$A$125,D43),0)),Abbreviation!A:C,3,FALSE)))</f>
        <v>Street</v>
      </c>
      <c r="AH43" s="6" t="str">
        <f>(G43)</f>
        <v>Tarneit</v>
      </c>
      <c r="AI43" s="7">
        <f t="shared" si="6"/>
        <v>3029</v>
      </c>
      <c r="AJ43" s="4" t="s">
        <v>45</v>
      </c>
      <c r="AK43" s="4" t="s">
        <v>56</v>
      </c>
      <c r="AL43" s="9" t="s">
        <v>57</v>
      </c>
      <c r="AM43" s="5" t="s">
        <v>259</v>
      </c>
      <c r="AN43" s="5" t="s">
        <v>260</v>
      </c>
      <c r="AP43" s="2" t="s">
        <v>261</v>
      </c>
      <c r="AQ43" s="4" t="s">
        <v>58</v>
      </c>
    </row>
    <row r="44" spans="1:43" x14ac:dyDescent="0.25">
      <c r="A44" s="4" t="s">
        <v>42</v>
      </c>
      <c r="B44" s="4">
        <v>93981000</v>
      </c>
      <c r="C44" s="2" t="s">
        <v>43</v>
      </c>
      <c r="D44" s="5" t="s">
        <v>262</v>
      </c>
      <c r="F44" s="6" t="str">
        <f t="shared" si="3"/>
        <v>Lot 1132 Cinnamara Cct</v>
      </c>
      <c r="G44" s="6" t="str" cm="1">
        <f t="array" ref="G44">IF(D44="","",PROPER(MID(D44,(FIND(INDEX(Abbreviation!$A$2:$A$125,MATCH(_xlfn.AGGREGATE(15,6,SEARCH(Abbreviation!$A$2:$A$125,D44),1),SEARCH(Abbreviation!$A$2:$A$125,D44),0)),D44))+LEN((INDEX(Abbreviation!$A$2:$A$125,MATCH(_xlfn.AGGREGATE(15,6,SEARCH(Abbreviation!$A$2:$A$125,D44),1),SEARCH(Abbreviation!$A$2:$A$125,D44),0)))),FIND("VIC",D44,1)-(FIND(INDEX(Abbreviation!$A$2:$A$125,MATCH(_xlfn.AGGREGATE(15,6,SEARCH(Abbreviation!$A$2:$A$125,D44),1),SEARCH(Abbreviation!$A$2:$A$125,D44),0)),D44)+LEN((INDEX(Abbreviation!$A$2:$A$125,MATCH(_xlfn.AGGREGATE(15,6,SEARCH(Abbreviation!$A$2:$A$125,D44),1),SEARCH(Abbreviation!$A$2:$A$125,D44),0)))))-1)))</f>
        <v>Tarneit</v>
      </c>
      <c r="H44" s="4" t="s">
        <v>45</v>
      </c>
      <c r="I44" s="7">
        <f t="shared" si="4"/>
        <v>3029</v>
      </c>
      <c r="J44" s="4" t="s">
        <v>46</v>
      </c>
      <c r="K44" s="4" t="s">
        <v>46</v>
      </c>
      <c r="L44" s="4" t="s">
        <v>46</v>
      </c>
      <c r="M44" s="4" t="s">
        <v>46</v>
      </c>
      <c r="N44" s="4" t="s">
        <v>46</v>
      </c>
      <c r="O44" s="4" t="s">
        <v>47</v>
      </c>
      <c r="P44" s="4">
        <v>25</v>
      </c>
      <c r="Q44" s="4">
        <v>80</v>
      </c>
      <c r="R44" s="4" t="s">
        <v>48</v>
      </c>
      <c r="S44" s="4" t="s">
        <v>49</v>
      </c>
      <c r="T44" s="4" t="s">
        <v>50</v>
      </c>
      <c r="U44" s="4" t="s">
        <v>50</v>
      </c>
      <c r="W44" s="4" t="s">
        <v>51</v>
      </c>
      <c r="X44" s="3">
        <v>5</v>
      </c>
      <c r="Y44" s="6" t="s">
        <v>263</v>
      </c>
      <c r="Z44" s="4" t="s">
        <v>53</v>
      </c>
      <c r="AA44" s="4" t="s">
        <v>54</v>
      </c>
      <c r="AB44" s="8">
        <f t="shared" si="5"/>
        <v>1132</v>
      </c>
      <c r="AF44" s="2" t="str" cm="1">
        <f t="array" ref="AF44">IF(D44="","",PROPER(MID(D44,FIND(" ",D44,FIND(" ",D44)+1)+1,(FIND(INDEX(Abbreviation!$A$2:$A$125,MATCH(_xlfn.AGGREGATE(15,6,SEARCH(Abbreviation!$A$2:$A$125,D44),1),SEARCH(Abbreviation!$A$2:$A$125,D44),0)),D44)-1)-FIND(" ",D44,FIND(" ",D44)+1)+1)))</f>
        <v xml:space="preserve">Cinnamara </v>
      </c>
      <c r="AG44" s="6" t="str" cm="1">
        <f t="array" ref="AG44">IF(D44="","",PROPER(VLOOKUP(INDEX(Abbreviation!$A$2:$A$125,MATCH(_xlfn.AGGREGATE(15,6,SEARCH(Abbreviation!$A$2:$A$125,D44),1),SEARCH(Abbreviation!$A$2:$A$125,D44),0)),Abbreviation!A:C,3,FALSE)))</f>
        <v>Circuit</v>
      </c>
      <c r="AH44" s="6" t="str">
        <f>(G44)</f>
        <v>Tarneit</v>
      </c>
      <c r="AI44" s="7">
        <f t="shared" si="6"/>
        <v>3029</v>
      </c>
      <c r="AJ44" s="4" t="s">
        <v>45</v>
      </c>
      <c r="AK44" s="4" t="s">
        <v>56</v>
      </c>
      <c r="AL44" s="9" t="s">
        <v>57</v>
      </c>
      <c r="AM44" s="5" t="s">
        <v>264</v>
      </c>
      <c r="AN44" s="5" t="s">
        <v>265</v>
      </c>
      <c r="AP44" s="2" t="s">
        <v>266</v>
      </c>
      <c r="AQ44" s="4" t="s">
        <v>58</v>
      </c>
    </row>
    <row r="45" spans="1:43" x14ac:dyDescent="0.25">
      <c r="A45" s="4" t="s">
        <v>42</v>
      </c>
      <c r="B45" s="4">
        <v>93981000</v>
      </c>
      <c r="C45" s="2" t="s">
        <v>43</v>
      </c>
      <c r="D45" s="5" t="s">
        <v>267</v>
      </c>
      <c r="F45" s="6" t="str">
        <f t="shared" si="3"/>
        <v>Lot 813 Heidelberg St</v>
      </c>
      <c r="G45" s="6" t="str" cm="1">
        <f t="array" ref="G45">IF(D45="","",PROPER(MID(D45,(FIND(INDEX(Abbreviation!$A$2:$A$125,MATCH(_xlfn.AGGREGATE(15,6,SEARCH(Abbreviation!$A$2:$A$125,D45),1),SEARCH(Abbreviation!$A$2:$A$125,D45),0)),D45))+LEN((INDEX(Abbreviation!$A$2:$A$125,MATCH(_xlfn.AGGREGATE(15,6,SEARCH(Abbreviation!$A$2:$A$125,D45),1),SEARCH(Abbreviation!$A$2:$A$125,D45),0)))),FIND("VIC",D45,1)-(FIND(INDEX(Abbreviation!$A$2:$A$125,MATCH(_xlfn.AGGREGATE(15,6,SEARCH(Abbreviation!$A$2:$A$125,D45),1),SEARCH(Abbreviation!$A$2:$A$125,D45),0)),D45)+LEN((INDEX(Abbreviation!$A$2:$A$125,MATCH(_xlfn.AGGREGATE(15,6,SEARCH(Abbreviation!$A$2:$A$125,D45),1),SEARCH(Abbreviation!$A$2:$A$125,D45),0)))))-1)))</f>
        <v>Mambourin</v>
      </c>
      <c r="H45" s="4" t="s">
        <v>45</v>
      </c>
      <c r="I45" s="7">
        <f t="shared" si="4"/>
        <v>3024</v>
      </c>
      <c r="J45" s="4" t="s">
        <v>46</v>
      </c>
      <c r="K45" s="4" t="s">
        <v>46</v>
      </c>
      <c r="L45" s="4" t="s">
        <v>46</v>
      </c>
      <c r="M45" s="4" t="s">
        <v>46</v>
      </c>
      <c r="N45" s="4" t="s">
        <v>46</v>
      </c>
      <c r="O45" s="4" t="s">
        <v>47</v>
      </c>
      <c r="P45" s="4">
        <v>25</v>
      </c>
      <c r="Q45" s="4">
        <v>80</v>
      </c>
      <c r="R45" s="4" t="s">
        <v>48</v>
      </c>
      <c r="S45" s="4" t="s">
        <v>49</v>
      </c>
      <c r="T45" s="4" t="s">
        <v>50</v>
      </c>
      <c r="U45" s="4" t="s">
        <v>50</v>
      </c>
      <c r="W45" s="4" t="s">
        <v>51</v>
      </c>
      <c r="X45" s="3">
        <v>5</v>
      </c>
      <c r="Y45" s="6" t="s">
        <v>268</v>
      </c>
      <c r="Z45" s="4" t="s">
        <v>53</v>
      </c>
      <c r="AA45" s="4" t="s">
        <v>54</v>
      </c>
      <c r="AB45" s="8">
        <f t="shared" si="5"/>
        <v>813</v>
      </c>
      <c r="AF45" s="2" t="str" cm="1">
        <f t="array" ref="AF45">IF(D45="","",PROPER(MID(D45,FIND(" ",D45,FIND(" ",D45)+1)+1,(FIND(INDEX(Abbreviation!$A$2:$A$125,MATCH(_xlfn.AGGREGATE(15,6,SEARCH(Abbreviation!$A$2:$A$125,D45),1),SEARCH(Abbreviation!$A$2:$A$125,D45),0)),D45)-1)-FIND(" ",D45,FIND(" ",D45)+1)+1)))</f>
        <v xml:space="preserve">Heidelberg </v>
      </c>
      <c r="AG45" s="6" t="str" cm="1">
        <f t="array" ref="AG45">IF(D45="","",PROPER(VLOOKUP(INDEX(Abbreviation!$A$2:$A$125,MATCH(_xlfn.AGGREGATE(15,6,SEARCH(Abbreviation!$A$2:$A$125,D45),1),SEARCH(Abbreviation!$A$2:$A$125,D45),0)),Abbreviation!A:C,3,FALSE)))</f>
        <v>Street</v>
      </c>
      <c r="AH45" s="6" t="s">
        <v>269</v>
      </c>
      <c r="AI45" s="7">
        <f t="shared" si="6"/>
        <v>3024</v>
      </c>
      <c r="AJ45" s="4" t="s">
        <v>45</v>
      </c>
      <c r="AK45" s="4" t="s">
        <v>56</v>
      </c>
      <c r="AL45" s="9" t="s">
        <v>57</v>
      </c>
      <c r="AM45" s="5" t="s">
        <v>270</v>
      </c>
      <c r="AN45" s="5" t="s">
        <v>271</v>
      </c>
      <c r="AP45" s="2" t="s">
        <v>272</v>
      </c>
      <c r="AQ45" s="4" t="s">
        <v>58</v>
      </c>
    </row>
    <row r="46" spans="1:43" x14ac:dyDescent="0.25">
      <c r="A46" s="4" t="s">
        <v>42</v>
      </c>
      <c r="B46" s="4">
        <v>93981000</v>
      </c>
      <c r="C46" s="2" t="s">
        <v>43</v>
      </c>
      <c r="D46" s="5" t="s">
        <v>273</v>
      </c>
      <c r="F46" s="6" t="str">
        <f t="shared" si="3"/>
        <v>Lot 1012 Doolans St</v>
      </c>
      <c r="G46" s="6" t="str" cm="1">
        <f t="array" ref="G46">IF(D46="","",PROPER(MID(D46,(FIND(INDEX(Abbreviation!$A$2:$A$125,MATCH(_xlfn.AGGREGATE(15,6,SEARCH(Abbreviation!$A$2:$A$125,D46),1),SEARCH(Abbreviation!$A$2:$A$125,D46),0)),D46))+LEN((INDEX(Abbreviation!$A$2:$A$125,MATCH(_xlfn.AGGREGATE(15,6,SEARCH(Abbreviation!$A$2:$A$125,D46),1),SEARCH(Abbreviation!$A$2:$A$125,D46),0)))),FIND("VIC",D46,1)-(FIND(INDEX(Abbreviation!$A$2:$A$125,MATCH(_xlfn.AGGREGATE(15,6,SEARCH(Abbreviation!$A$2:$A$125,D46),1),SEARCH(Abbreviation!$A$2:$A$125,D46),0)),D46)+LEN((INDEX(Abbreviation!$A$2:$A$125,MATCH(_xlfn.AGGREGATE(15,6,SEARCH(Abbreviation!$A$2:$A$125,D46),1),SEARCH(Abbreviation!$A$2:$A$125,D46),0)))))-1)))</f>
        <v>Weir Views</v>
      </c>
      <c r="H46" s="4" t="s">
        <v>45</v>
      </c>
      <c r="I46" s="7">
        <f t="shared" si="4"/>
        <v>3338</v>
      </c>
      <c r="J46" s="4" t="s">
        <v>46</v>
      </c>
      <c r="K46" s="4" t="s">
        <v>46</v>
      </c>
      <c r="L46" s="4" t="s">
        <v>46</v>
      </c>
      <c r="M46" s="4" t="s">
        <v>46</v>
      </c>
      <c r="N46" s="4" t="s">
        <v>46</v>
      </c>
      <c r="O46" s="4" t="s">
        <v>47</v>
      </c>
      <c r="P46" s="4">
        <v>25</v>
      </c>
      <c r="Q46" s="4">
        <v>80</v>
      </c>
      <c r="R46" s="4" t="s">
        <v>48</v>
      </c>
      <c r="S46" s="4" t="s">
        <v>49</v>
      </c>
      <c r="T46" s="4" t="s">
        <v>50</v>
      </c>
      <c r="U46" s="4" t="s">
        <v>50</v>
      </c>
      <c r="W46" s="4" t="s">
        <v>51</v>
      </c>
      <c r="X46" s="3">
        <v>5</v>
      </c>
      <c r="Y46" s="6" t="s">
        <v>274</v>
      </c>
      <c r="Z46" s="4" t="s">
        <v>53</v>
      </c>
      <c r="AA46" s="4" t="s">
        <v>54</v>
      </c>
      <c r="AB46" s="8">
        <f t="shared" si="5"/>
        <v>1012</v>
      </c>
      <c r="AF46" s="2" t="str" cm="1">
        <f t="array" ref="AF46">IF(D46="","",PROPER(MID(D46,FIND(" ",D46,FIND(" ",D46)+1)+1,(FIND(INDEX(Abbreviation!$A$2:$A$125,MATCH(_xlfn.AGGREGATE(15,6,SEARCH(Abbreviation!$A$2:$A$125,D46),1),SEARCH(Abbreviation!$A$2:$A$125,D46),0)),D46)-1)-FIND(" ",D46,FIND(" ",D46)+1)+1)))</f>
        <v xml:space="preserve">Doolans </v>
      </c>
      <c r="AG46" s="6" t="str" cm="1">
        <f t="array" ref="AG46">IF(D46="","",PROPER(VLOOKUP(INDEX(Abbreviation!$A$2:$A$125,MATCH(_xlfn.AGGREGATE(15,6,SEARCH(Abbreviation!$A$2:$A$125,D46),1),SEARCH(Abbreviation!$A$2:$A$125,D46),0)),Abbreviation!A:C,3,FALSE)))</f>
        <v>Street</v>
      </c>
      <c r="AH46" s="6" t="str">
        <f t="shared" ref="AH46:AH77" si="7">(G46)</f>
        <v>Weir Views</v>
      </c>
      <c r="AI46" s="7">
        <f t="shared" si="6"/>
        <v>3338</v>
      </c>
      <c r="AJ46" s="4" t="s">
        <v>45</v>
      </c>
      <c r="AK46" s="4" t="s">
        <v>56</v>
      </c>
      <c r="AL46" s="9" t="s">
        <v>57</v>
      </c>
      <c r="AM46" s="5" t="s">
        <v>275</v>
      </c>
      <c r="AN46" s="5" t="s">
        <v>276</v>
      </c>
      <c r="AP46" s="2" t="s">
        <v>277</v>
      </c>
      <c r="AQ46" s="4" t="s">
        <v>58</v>
      </c>
    </row>
    <row r="47" spans="1:43" x14ac:dyDescent="0.25">
      <c r="A47" s="4" t="s">
        <v>42</v>
      </c>
      <c r="B47" s="4">
        <v>93981000</v>
      </c>
      <c r="C47" s="2" t="s">
        <v>43</v>
      </c>
      <c r="D47" s="5" t="s">
        <v>278</v>
      </c>
      <c r="F47" s="6" t="str">
        <f t="shared" si="3"/>
        <v>Lot 2401 Coldstream Ave</v>
      </c>
      <c r="G47" s="6" t="str" cm="1">
        <f t="array" ref="G47">IF(D47="","",PROPER(MID(D47,(FIND(INDEX(Abbreviation!$A$2:$A$125,MATCH(_xlfn.AGGREGATE(15,6,SEARCH(Abbreviation!$A$2:$A$125,D47),1),SEARCH(Abbreviation!$A$2:$A$125,D47),0)),D47))+LEN((INDEX(Abbreviation!$A$2:$A$125,MATCH(_xlfn.AGGREGATE(15,6,SEARCH(Abbreviation!$A$2:$A$125,D47),1),SEARCH(Abbreviation!$A$2:$A$125,D47),0)))),FIND("VIC",D47,1)-(FIND(INDEX(Abbreviation!$A$2:$A$125,MATCH(_xlfn.AGGREGATE(15,6,SEARCH(Abbreviation!$A$2:$A$125,D47),1),SEARCH(Abbreviation!$A$2:$A$125,D47),0)),D47)+LEN((INDEX(Abbreviation!$A$2:$A$125,MATCH(_xlfn.AGGREGATE(15,6,SEARCH(Abbreviation!$A$2:$A$125,D47),1),SEARCH(Abbreviation!$A$2:$A$125,D47),0)))))-1)))</f>
        <v>Werribee</v>
      </c>
      <c r="H47" s="4" t="s">
        <v>45</v>
      </c>
      <c r="I47" s="7">
        <f t="shared" si="4"/>
        <v>3030</v>
      </c>
      <c r="J47" s="4" t="s">
        <v>46</v>
      </c>
      <c r="K47" s="4" t="s">
        <v>46</v>
      </c>
      <c r="L47" s="4" t="s">
        <v>46</v>
      </c>
      <c r="M47" s="4" t="s">
        <v>46</v>
      </c>
      <c r="N47" s="4" t="s">
        <v>46</v>
      </c>
      <c r="O47" s="4" t="s">
        <v>47</v>
      </c>
      <c r="P47" s="4">
        <v>25</v>
      </c>
      <c r="Q47" s="4">
        <v>80</v>
      </c>
      <c r="R47" s="4" t="s">
        <v>48</v>
      </c>
      <c r="S47" s="4" t="s">
        <v>49</v>
      </c>
      <c r="T47" s="4" t="s">
        <v>50</v>
      </c>
      <c r="U47" s="4" t="s">
        <v>50</v>
      </c>
      <c r="W47" s="4" t="s">
        <v>51</v>
      </c>
      <c r="X47" s="3">
        <v>5</v>
      </c>
      <c r="Y47" s="6" t="s">
        <v>279</v>
      </c>
      <c r="Z47" s="4" t="s">
        <v>53</v>
      </c>
      <c r="AA47" s="4" t="s">
        <v>54</v>
      </c>
      <c r="AB47" s="8">
        <f t="shared" si="5"/>
        <v>2401</v>
      </c>
      <c r="AF47" s="2" t="str" cm="1">
        <f t="array" ref="AF47">IF(D47="","",PROPER(MID(D47,FIND(" ",D47,FIND(" ",D47)+1)+1,(FIND(INDEX(Abbreviation!$A$2:$A$125,MATCH(_xlfn.AGGREGATE(15,6,SEARCH(Abbreviation!$A$2:$A$125,D47),1),SEARCH(Abbreviation!$A$2:$A$125,D47),0)),D47)-1)-FIND(" ",D47,FIND(" ",D47)+1)+1)))</f>
        <v xml:space="preserve">Coldstream </v>
      </c>
      <c r="AG47" s="6" t="str" cm="1">
        <f t="array" ref="AG47">IF(D47="","",PROPER(VLOOKUP(INDEX(Abbreviation!$A$2:$A$125,MATCH(_xlfn.AGGREGATE(15,6,SEARCH(Abbreviation!$A$2:$A$125,D47),1),SEARCH(Abbreviation!$A$2:$A$125,D47),0)),Abbreviation!A:C,3,FALSE)))</f>
        <v>Avenue</v>
      </c>
      <c r="AH47" s="6" t="str">
        <f t="shared" si="7"/>
        <v>Werribee</v>
      </c>
      <c r="AI47" s="7">
        <f t="shared" si="6"/>
        <v>3030</v>
      </c>
      <c r="AJ47" s="4" t="s">
        <v>45</v>
      </c>
      <c r="AK47" s="4" t="s">
        <v>56</v>
      </c>
      <c r="AL47" s="9" t="s">
        <v>57</v>
      </c>
      <c r="AM47" s="5" t="s">
        <v>280</v>
      </c>
      <c r="AN47" s="5" t="s">
        <v>281</v>
      </c>
      <c r="AP47" s="2" t="s">
        <v>282</v>
      </c>
      <c r="AQ47" s="4" t="s">
        <v>58</v>
      </c>
    </row>
    <row r="48" spans="1:43" x14ac:dyDescent="0.25">
      <c r="A48" s="4" t="s">
        <v>42</v>
      </c>
      <c r="B48" s="4">
        <v>93981000</v>
      </c>
      <c r="C48" s="2" t="s">
        <v>43</v>
      </c>
      <c r="D48" s="5" t="s">
        <v>283</v>
      </c>
      <c r="F48" s="6" t="str">
        <f t="shared" si="3"/>
        <v>Lot 2709 Baxterpark Dve</v>
      </c>
      <c r="G48" s="6" t="str" cm="1">
        <f t="array" ref="G48">IF(D48="","",PROPER(MID(D48,(FIND(INDEX(Abbreviation!$A$2:$A$125,MATCH(_xlfn.AGGREGATE(15,6,SEARCH(Abbreviation!$A$2:$A$125,D48),1),SEARCH(Abbreviation!$A$2:$A$125,D48),0)),D48))+LEN((INDEX(Abbreviation!$A$2:$A$125,MATCH(_xlfn.AGGREGATE(15,6,SEARCH(Abbreviation!$A$2:$A$125,D48),1),SEARCH(Abbreviation!$A$2:$A$125,D48),0)))),FIND("VIC",D48,1)-(FIND(INDEX(Abbreviation!$A$2:$A$125,MATCH(_xlfn.AGGREGATE(15,6,SEARCH(Abbreviation!$A$2:$A$125,D48),1),SEARCH(Abbreviation!$A$2:$A$125,D48),0)),D48)+LEN((INDEX(Abbreviation!$A$2:$A$125,MATCH(_xlfn.AGGREGATE(15,6,SEARCH(Abbreviation!$A$2:$A$125,D48),1),SEARCH(Abbreviation!$A$2:$A$125,D48),0)))))-1)))</f>
        <v>Thornhill Park</v>
      </c>
      <c r="H48" s="4" t="s">
        <v>45</v>
      </c>
      <c r="I48" s="7">
        <f t="shared" si="4"/>
        <v>3335</v>
      </c>
      <c r="J48" s="4" t="s">
        <v>46</v>
      </c>
      <c r="K48" s="4" t="s">
        <v>46</v>
      </c>
      <c r="L48" s="4" t="s">
        <v>46</v>
      </c>
      <c r="M48" s="4" t="s">
        <v>46</v>
      </c>
      <c r="N48" s="4" t="s">
        <v>46</v>
      </c>
      <c r="O48" s="4" t="s">
        <v>47</v>
      </c>
      <c r="P48" s="4">
        <v>25</v>
      </c>
      <c r="Q48" s="4">
        <v>80</v>
      </c>
      <c r="R48" s="4" t="s">
        <v>48</v>
      </c>
      <c r="S48" s="4" t="s">
        <v>49</v>
      </c>
      <c r="T48" s="4" t="s">
        <v>50</v>
      </c>
      <c r="U48" s="4" t="s">
        <v>50</v>
      </c>
      <c r="W48" s="4" t="s">
        <v>51</v>
      </c>
      <c r="X48" s="3">
        <v>5</v>
      </c>
      <c r="Y48" s="6" t="s">
        <v>284</v>
      </c>
      <c r="Z48" s="4" t="s">
        <v>53</v>
      </c>
      <c r="AA48" s="4" t="s">
        <v>54</v>
      </c>
      <c r="AB48" s="8">
        <f t="shared" si="5"/>
        <v>2709</v>
      </c>
      <c r="AF48" s="2" t="str" cm="1">
        <f t="array" ref="AF48">IF(D48="","",PROPER(MID(D48,FIND(" ",D48,FIND(" ",D48)+1)+1,(FIND(INDEX(Abbreviation!$A$2:$A$125,MATCH(_xlfn.AGGREGATE(15,6,SEARCH(Abbreviation!$A$2:$A$125,D48),1),SEARCH(Abbreviation!$A$2:$A$125,D48),0)),D48)-1)-FIND(" ",D48,FIND(" ",D48)+1)+1)))</f>
        <v xml:space="preserve">Baxterpark </v>
      </c>
      <c r="AG48" s="6" t="str" cm="1">
        <f t="array" ref="AG48">IF(D48="","",PROPER(VLOOKUP(INDEX(Abbreviation!$A$2:$A$125,MATCH(_xlfn.AGGREGATE(15,6,SEARCH(Abbreviation!$A$2:$A$125,D48),1),SEARCH(Abbreviation!$A$2:$A$125,D48),0)),Abbreviation!A:C,3,FALSE)))</f>
        <v>Drive</v>
      </c>
      <c r="AH48" s="6" t="str">
        <f t="shared" si="7"/>
        <v>Thornhill Park</v>
      </c>
      <c r="AI48" s="7">
        <f t="shared" si="6"/>
        <v>3335</v>
      </c>
      <c r="AJ48" s="4" t="s">
        <v>45</v>
      </c>
      <c r="AK48" s="4" t="s">
        <v>56</v>
      </c>
      <c r="AL48" s="9" t="s">
        <v>57</v>
      </c>
      <c r="AM48" s="5" t="s">
        <v>285</v>
      </c>
      <c r="AN48" s="5" t="s">
        <v>286</v>
      </c>
      <c r="AP48" s="16" t="s">
        <v>287</v>
      </c>
      <c r="AQ48" s="4" t="s">
        <v>58</v>
      </c>
    </row>
    <row r="49" spans="1:43" x14ac:dyDescent="0.25">
      <c r="A49" s="4" t="s">
        <v>42</v>
      </c>
      <c r="B49" s="4">
        <v>93981000</v>
      </c>
      <c r="C49" s="2" t="s">
        <v>43</v>
      </c>
      <c r="D49" s="5" t="s">
        <v>288</v>
      </c>
      <c r="F49" s="6" t="str">
        <f t="shared" si="3"/>
        <v>Lot 473 Social St</v>
      </c>
      <c r="G49" s="6" t="str" cm="1">
        <f t="array" ref="G49">IF(D49="","",PROPER(MID(D49,(FIND(INDEX(Abbreviation!$A$2:$A$125,MATCH(_xlfn.AGGREGATE(15,6,SEARCH(Abbreviation!$A$2:$A$125,D49),1),SEARCH(Abbreviation!$A$2:$A$125,D49),0)),D49))+LEN((INDEX(Abbreviation!$A$2:$A$125,MATCH(_xlfn.AGGREGATE(15,6,SEARCH(Abbreviation!$A$2:$A$125,D49),1),SEARCH(Abbreviation!$A$2:$A$125,D49),0)))),FIND("VIC",D49,1)-(FIND(INDEX(Abbreviation!$A$2:$A$125,MATCH(_xlfn.AGGREGATE(15,6,SEARCH(Abbreviation!$A$2:$A$125,D49),1),SEARCH(Abbreviation!$A$2:$A$125,D49),0)),D49)+LEN((INDEX(Abbreviation!$A$2:$A$125,MATCH(_xlfn.AGGREGATE(15,6,SEARCH(Abbreviation!$A$2:$A$125,D49),1),SEARCH(Abbreviation!$A$2:$A$125,D49),0)))))-1)))</f>
        <v>Tarneit</v>
      </c>
      <c r="H49" s="4" t="s">
        <v>45</v>
      </c>
      <c r="I49" s="7">
        <f t="shared" si="4"/>
        <v>3029</v>
      </c>
      <c r="J49" s="4" t="s">
        <v>46</v>
      </c>
      <c r="K49" s="4" t="s">
        <v>46</v>
      </c>
      <c r="L49" s="4" t="s">
        <v>46</v>
      </c>
      <c r="M49" s="4" t="s">
        <v>46</v>
      </c>
      <c r="N49" s="4" t="s">
        <v>46</v>
      </c>
      <c r="O49" s="4" t="s">
        <v>47</v>
      </c>
      <c r="P49" s="4">
        <v>25</v>
      </c>
      <c r="Q49" s="4">
        <v>80</v>
      </c>
      <c r="R49" s="4" t="s">
        <v>48</v>
      </c>
      <c r="S49" s="4" t="s">
        <v>49</v>
      </c>
      <c r="T49" s="4" t="s">
        <v>50</v>
      </c>
      <c r="U49" s="4" t="s">
        <v>50</v>
      </c>
      <c r="W49" s="4" t="s">
        <v>51</v>
      </c>
      <c r="X49" s="3">
        <v>5</v>
      </c>
      <c r="Y49" s="6" t="s">
        <v>289</v>
      </c>
      <c r="Z49" s="4" t="s">
        <v>53</v>
      </c>
      <c r="AA49" s="4" t="s">
        <v>54</v>
      </c>
      <c r="AB49" s="8">
        <f t="shared" si="5"/>
        <v>473</v>
      </c>
      <c r="AF49" s="2" t="str" cm="1">
        <f t="array" ref="AF49">IF(D49="","",PROPER(MID(D49,FIND(" ",D49,FIND(" ",D49)+1)+1,(FIND(INDEX(Abbreviation!$A$2:$A$125,MATCH(_xlfn.AGGREGATE(15,6,SEARCH(Abbreviation!$A$2:$A$125,D49),1),SEARCH(Abbreviation!$A$2:$A$125,D49),0)),D49)-1)-FIND(" ",D49,FIND(" ",D49)+1)+1)))</f>
        <v xml:space="preserve">Social </v>
      </c>
      <c r="AG49" s="6" t="str" cm="1">
        <f t="array" ref="AG49">IF(D49="","",PROPER(VLOOKUP(INDEX(Abbreviation!$A$2:$A$125,MATCH(_xlfn.AGGREGATE(15,6,SEARCH(Abbreviation!$A$2:$A$125,D49),1),SEARCH(Abbreviation!$A$2:$A$125,D49),0)),Abbreviation!A:C,3,FALSE)))</f>
        <v>Street</v>
      </c>
      <c r="AH49" s="6" t="str">
        <f t="shared" si="7"/>
        <v>Tarneit</v>
      </c>
      <c r="AI49" s="7">
        <f t="shared" si="6"/>
        <v>3029</v>
      </c>
      <c r="AJ49" s="4" t="s">
        <v>45</v>
      </c>
      <c r="AK49" s="4" t="s">
        <v>56</v>
      </c>
      <c r="AL49" s="9" t="s">
        <v>57</v>
      </c>
      <c r="AM49" s="5" t="s">
        <v>290</v>
      </c>
      <c r="AN49" s="5" t="s">
        <v>291</v>
      </c>
      <c r="AP49" s="2" t="s">
        <v>292</v>
      </c>
      <c r="AQ49" s="4" t="s">
        <v>58</v>
      </c>
    </row>
    <row r="50" spans="1:43" x14ac:dyDescent="0.25">
      <c r="A50" s="4" t="s">
        <v>42</v>
      </c>
      <c r="B50" s="4">
        <v>93981000</v>
      </c>
      <c r="C50" s="2" t="s">
        <v>43</v>
      </c>
      <c r="D50" s="5" t="s">
        <v>293</v>
      </c>
      <c r="F50" s="6" t="str">
        <f t="shared" si="3"/>
        <v>Lot 6221 Iconic Dve</v>
      </c>
      <c r="G50" s="6" t="str" cm="1">
        <f t="array" ref="G50">IF(D50="","",PROPER(MID(D50,(FIND(INDEX(Abbreviation!$A$2:$A$125,MATCH(_xlfn.AGGREGATE(15,6,SEARCH(Abbreviation!$A$2:$A$125,D50),1),SEARCH(Abbreviation!$A$2:$A$125,D50),0)),D50))+LEN((INDEX(Abbreviation!$A$2:$A$125,MATCH(_xlfn.AGGREGATE(15,6,SEARCH(Abbreviation!$A$2:$A$125,D50),1),SEARCH(Abbreviation!$A$2:$A$125,D50),0)))),FIND("VIC",D50,1)-(FIND(INDEX(Abbreviation!$A$2:$A$125,MATCH(_xlfn.AGGREGATE(15,6,SEARCH(Abbreviation!$A$2:$A$125,D50),1),SEARCH(Abbreviation!$A$2:$A$125,D50),0)),D50)+LEN((INDEX(Abbreviation!$A$2:$A$125,MATCH(_xlfn.AGGREGATE(15,6,SEARCH(Abbreviation!$A$2:$A$125,D50),1),SEARCH(Abbreviation!$A$2:$A$125,D50),0)))))-1)))</f>
        <v>Tarneit</v>
      </c>
      <c r="H50" s="4" t="s">
        <v>45</v>
      </c>
      <c r="I50" s="7">
        <f t="shared" si="4"/>
        <v>3029</v>
      </c>
      <c r="J50" s="4" t="s">
        <v>46</v>
      </c>
      <c r="K50" s="4" t="s">
        <v>46</v>
      </c>
      <c r="L50" s="4" t="s">
        <v>46</v>
      </c>
      <c r="M50" s="4" t="s">
        <v>46</v>
      </c>
      <c r="N50" s="4" t="s">
        <v>46</v>
      </c>
      <c r="O50" s="4" t="s">
        <v>47</v>
      </c>
      <c r="P50" s="4">
        <v>25</v>
      </c>
      <c r="Q50" s="4">
        <v>80</v>
      </c>
      <c r="R50" s="4" t="s">
        <v>48</v>
      </c>
      <c r="S50" s="4" t="s">
        <v>49</v>
      </c>
      <c r="T50" s="4" t="s">
        <v>50</v>
      </c>
      <c r="U50" s="4" t="s">
        <v>50</v>
      </c>
      <c r="W50" s="4" t="s">
        <v>51</v>
      </c>
      <c r="X50" s="3">
        <v>5</v>
      </c>
      <c r="Y50" s="6" t="s">
        <v>294</v>
      </c>
      <c r="Z50" s="4" t="s">
        <v>53</v>
      </c>
      <c r="AA50" s="4" t="s">
        <v>54</v>
      </c>
      <c r="AB50" s="8">
        <f t="shared" si="5"/>
        <v>6221</v>
      </c>
      <c r="AF50" s="2" t="str" cm="1">
        <f t="array" ref="AF50">IF(D50="","",PROPER(MID(D50,FIND(" ",D50,FIND(" ",D50)+1)+1,(FIND(INDEX(Abbreviation!$A$2:$A$125,MATCH(_xlfn.AGGREGATE(15,6,SEARCH(Abbreviation!$A$2:$A$125,D50),1),SEARCH(Abbreviation!$A$2:$A$125,D50),0)),D50)-1)-FIND(" ",D50,FIND(" ",D50)+1)+1)))</f>
        <v xml:space="preserve">Iconic </v>
      </c>
      <c r="AG50" s="6" t="str" cm="1">
        <f t="array" ref="AG50">IF(D50="","",PROPER(VLOOKUP(INDEX(Abbreviation!$A$2:$A$125,MATCH(_xlfn.AGGREGATE(15,6,SEARCH(Abbreviation!$A$2:$A$125,D50),1),SEARCH(Abbreviation!$A$2:$A$125,D50),0)),Abbreviation!A:C,3,FALSE)))</f>
        <v>Drive</v>
      </c>
      <c r="AH50" s="6" t="str">
        <f t="shared" si="7"/>
        <v>Tarneit</v>
      </c>
      <c r="AI50" s="7">
        <f t="shared" si="6"/>
        <v>3029</v>
      </c>
      <c r="AJ50" s="4" t="s">
        <v>45</v>
      </c>
      <c r="AK50" s="4" t="s">
        <v>56</v>
      </c>
      <c r="AL50" s="9" t="s">
        <v>57</v>
      </c>
      <c r="AM50" s="5" t="s">
        <v>295</v>
      </c>
      <c r="AN50" s="5" t="s">
        <v>296</v>
      </c>
      <c r="AP50" s="2" t="s">
        <v>297</v>
      </c>
      <c r="AQ50" s="4" t="s">
        <v>58</v>
      </c>
    </row>
    <row r="51" spans="1:43" x14ac:dyDescent="0.25">
      <c r="A51" s="4" t="s">
        <v>42</v>
      </c>
      <c r="B51" s="4">
        <v>93981000</v>
      </c>
      <c r="C51" s="2" t="s">
        <v>43</v>
      </c>
      <c r="D51" s="5" t="s">
        <v>298</v>
      </c>
      <c r="F51" s="6" t="str">
        <f t="shared" si="3"/>
        <v>Lot 1660 Canadian Ave</v>
      </c>
      <c r="G51" s="6" t="str" cm="1">
        <f t="array" ref="G51">IF(D51="","",PROPER(MID(D51,(FIND(INDEX(Abbreviation!$A$2:$A$125,MATCH(_xlfn.AGGREGATE(15,6,SEARCH(Abbreviation!$A$2:$A$125,D51),1),SEARCH(Abbreviation!$A$2:$A$125,D51),0)),D51))+LEN((INDEX(Abbreviation!$A$2:$A$125,MATCH(_xlfn.AGGREGATE(15,6,SEARCH(Abbreviation!$A$2:$A$125,D51),1),SEARCH(Abbreviation!$A$2:$A$125,D51),0)))),FIND("VIC",D51,1)-(FIND(INDEX(Abbreviation!$A$2:$A$125,MATCH(_xlfn.AGGREGATE(15,6,SEARCH(Abbreviation!$A$2:$A$125,D51),1),SEARCH(Abbreviation!$A$2:$A$125,D51),0)),D51)+LEN((INDEX(Abbreviation!$A$2:$A$125,MATCH(_xlfn.AGGREGATE(15,6,SEARCH(Abbreviation!$A$2:$A$125,D51),1),SEARCH(Abbreviation!$A$2:$A$125,D51),0)))))-1)))</f>
        <v>Werribee</v>
      </c>
      <c r="H51" s="4" t="s">
        <v>45</v>
      </c>
      <c r="I51" s="7">
        <f t="shared" si="4"/>
        <v>3030</v>
      </c>
      <c r="J51" s="4" t="s">
        <v>46</v>
      </c>
      <c r="K51" s="4" t="s">
        <v>46</v>
      </c>
      <c r="L51" s="4" t="s">
        <v>46</v>
      </c>
      <c r="M51" s="4" t="s">
        <v>46</v>
      </c>
      <c r="N51" s="4" t="s">
        <v>46</v>
      </c>
      <c r="O51" s="4" t="s">
        <v>47</v>
      </c>
      <c r="P51" s="4">
        <v>25</v>
      </c>
      <c r="Q51" s="4">
        <v>80</v>
      </c>
      <c r="R51" s="4" t="s">
        <v>48</v>
      </c>
      <c r="S51" s="4" t="s">
        <v>49</v>
      </c>
      <c r="T51" s="4" t="s">
        <v>50</v>
      </c>
      <c r="U51" s="4" t="s">
        <v>50</v>
      </c>
      <c r="W51" s="4" t="s">
        <v>51</v>
      </c>
      <c r="X51" s="3">
        <v>5</v>
      </c>
      <c r="Y51" s="6" t="s">
        <v>298</v>
      </c>
      <c r="Z51" s="4" t="s">
        <v>53</v>
      </c>
      <c r="AA51" s="4" t="s">
        <v>54</v>
      </c>
      <c r="AB51" s="8">
        <f t="shared" si="5"/>
        <v>1660</v>
      </c>
      <c r="AF51" s="2" t="str" cm="1">
        <f t="array" ref="AF51">IF(D51="","",PROPER(MID(D51,FIND(" ",D51,FIND(" ",D51)+1)+1,(FIND(INDEX(Abbreviation!$A$2:$A$125,MATCH(_xlfn.AGGREGATE(15,6,SEARCH(Abbreviation!$A$2:$A$125,D51),1),SEARCH(Abbreviation!$A$2:$A$125,D51),0)),D51)-1)-FIND(" ",D51,FIND(" ",D51)+1)+1)))</f>
        <v xml:space="preserve">Canadian </v>
      </c>
      <c r="AG51" s="6" t="str" cm="1">
        <f t="array" ref="AG51">IF(D51="","",PROPER(VLOOKUP(INDEX(Abbreviation!$A$2:$A$125,MATCH(_xlfn.AGGREGATE(15,6,SEARCH(Abbreviation!$A$2:$A$125,D51),1),SEARCH(Abbreviation!$A$2:$A$125,D51),0)),Abbreviation!A:C,3,FALSE)))</f>
        <v>Avenue</v>
      </c>
      <c r="AH51" s="6" t="str">
        <f t="shared" si="7"/>
        <v>Werribee</v>
      </c>
      <c r="AI51" s="7">
        <f t="shared" si="6"/>
        <v>3030</v>
      </c>
      <c r="AJ51" s="4" t="s">
        <v>45</v>
      </c>
      <c r="AK51" s="4" t="s">
        <v>56</v>
      </c>
      <c r="AL51" s="9" t="s">
        <v>57</v>
      </c>
      <c r="AM51" s="5" t="s">
        <v>299</v>
      </c>
      <c r="AN51" s="5" t="s">
        <v>300</v>
      </c>
      <c r="AP51" s="2" t="s">
        <v>301</v>
      </c>
      <c r="AQ51" s="4" t="s">
        <v>58</v>
      </c>
    </row>
    <row r="52" spans="1:43" x14ac:dyDescent="0.25">
      <c r="A52" s="4" t="s">
        <v>42</v>
      </c>
      <c r="B52" s="4">
        <v>93981000</v>
      </c>
      <c r="C52" s="2" t="s">
        <v>43</v>
      </c>
      <c r="D52" s="5" t="s">
        <v>302</v>
      </c>
      <c r="F52" s="6" t="str">
        <f t="shared" si="3"/>
        <v>Lot 2801 Newmarket Rd</v>
      </c>
      <c r="G52" s="6" t="str" cm="1">
        <f t="array" ref="G52">IF(D52="","",PROPER(MID(D52,(FIND(INDEX(Abbreviation!$A$2:$A$125,MATCH(_xlfn.AGGREGATE(15,6,SEARCH(Abbreviation!$A$2:$A$125,D52),1),SEARCH(Abbreviation!$A$2:$A$125,D52),0)),D52))+LEN((INDEX(Abbreviation!$A$2:$A$125,MATCH(_xlfn.AGGREGATE(15,6,SEARCH(Abbreviation!$A$2:$A$125,D52),1),SEARCH(Abbreviation!$A$2:$A$125,D52),0)))),FIND("VIC",D52,1)-(FIND(INDEX(Abbreviation!$A$2:$A$125,MATCH(_xlfn.AGGREGATE(15,6,SEARCH(Abbreviation!$A$2:$A$125,D52),1),SEARCH(Abbreviation!$A$2:$A$125,D52),0)),D52)+LEN((INDEX(Abbreviation!$A$2:$A$125,MATCH(_xlfn.AGGREGATE(15,6,SEARCH(Abbreviation!$A$2:$A$125,D52),1),SEARCH(Abbreviation!$A$2:$A$125,D52),0)))))-1)))</f>
        <v>Werribee</v>
      </c>
      <c r="H52" s="4" t="s">
        <v>45</v>
      </c>
      <c r="I52" s="7">
        <f t="shared" si="4"/>
        <v>3030</v>
      </c>
      <c r="J52" s="4" t="s">
        <v>46</v>
      </c>
      <c r="K52" s="4" t="s">
        <v>46</v>
      </c>
      <c r="L52" s="4" t="s">
        <v>46</v>
      </c>
      <c r="M52" s="4" t="s">
        <v>46</v>
      </c>
      <c r="N52" s="4" t="s">
        <v>46</v>
      </c>
      <c r="O52" s="4" t="s">
        <v>47</v>
      </c>
      <c r="P52" s="4">
        <v>25</v>
      </c>
      <c r="Q52" s="4">
        <v>80</v>
      </c>
      <c r="R52" s="4" t="s">
        <v>48</v>
      </c>
      <c r="S52" s="4" t="s">
        <v>49</v>
      </c>
      <c r="T52" s="4" t="s">
        <v>50</v>
      </c>
      <c r="U52" s="4" t="s">
        <v>50</v>
      </c>
      <c r="W52" s="4" t="s">
        <v>51</v>
      </c>
      <c r="X52" s="3">
        <v>5</v>
      </c>
      <c r="Y52" s="6" t="str">
        <f t="shared" ref="Y52:Y83" si="8">D52</f>
        <v>LOT 2801 NEWMARKET RD WERRIBEE VIC 3030</v>
      </c>
      <c r="Z52" s="4" t="s">
        <v>53</v>
      </c>
      <c r="AA52" s="4" t="s">
        <v>54</v>
      </c>
      <c r="AB52" s="8">
        <f t="shared" si="5"/>
        <v>2801</v>
      </c>
      <c r="AF52" s="2" t="str" cm="1">
        <f t="array" ref="AF52">IF(D52="","",PROPER(MID(D52,FIND(" ",D52,FIND(" ",D52)+1)+1,(FIND(INDEX(Abbreviation!$A$2:$A$125,MATCH(_xlfn.AGGREGATE(15,6,SEARCH(Abbreviation!$A$2:$A$125,D52),1),SEARCH(Abbreviation!$A$2:$A$125,D52),0)),D52)-1)-FIND(" ",D52,FIND(" ",D52)+1)+1)))</f>
        <v xml:space="preserve">Newmarket </v>
      </c>
      <c r="AG52" s="6" t="str" cm="1">
        <f t="array" ref="AG52">IF(D52="","",PROPER(VLOOKUP(INDEX(Abbreviation!$A$2:$A$125,MATCH(_xlfn.AGGREGATE(15,6,SEARCH(Abbreviation!$A$2:$A$125,D52),1),SEARCH(Abbreviation!$A$2:$A$125,D52),0)),Abbreviation!A:C,3,FALSE)))</f>
        <v>Road</v>
      </c>
      <c r="AH52" s="6" t="str">
        <f t="shared" si="7"/>
        <v>Werribee</v>
      </c>
      <c r="AI52" s="7">
        <f t="shared" si="6"/>
        <v>3030</v>
      </c>
      <c r="AJ52" s="4" t="s">
        <v>45</v>
      </c>
      <c r="AK52" s="4" t="s">
        <v>56</v>
      </c>
      <c r="AL52" s="9" t="s">
        <v>57</v>
      </c>
      <c r="AM52" s="5" t="s">
        <v>303</v>
      </c>
      <c r="AN52" s="5" t="s">
        <v>304</v>
      </c>
      <c r="AP52" s="2" t="s">
        <v>305</v>
      </c>
      <c r="AQ52" s="4" t="s">
        <v>58</v>
      </c>
    </row>
    <row r="53" spans="1:43" x14ac:dyDescent="0.25">
      <c r="A53" s="4" t="s">
        <v>42</v>
      </c>
      <c r="B53" s="4">
        <v>93981000</v>
      </c>
      <c r="C53" s="2" t="s">
        <v>43</v>
      </c>
      <c r="D53" s="5" t="s">
        <v>306</v>
      </c>
      <c r="F53" s="6" t="str">
        <f t="shared" si="3"/>
        <v>Lot 1668 Gosfield Dve</v>
      </c>
      <c r="G53" s="6" t="str" cm="1">
        <f t="array" ref="G53">IF(D53="","",PROPER(MID(D53,(FIND(INDEX(Abbreviation!$A$2:$A$125,MATCH(_xlfn.AGGREGATE(15,6,SEARCH(Abbreviation!$A$2:$A$125,D53),1),SEARCH(Abbreviation!$A$2:$A$125,D53),0)),D53))+LEN((INDEX(Abbreviation!$A$2:$A$125,MATCH(_xlfn.AGGREGATE(15,6,SEARCH(Abbreviation!$A$2:$A$125,D53),1),SEARCH(Abbreviation!$A$2:$A$125,D53),0)))),FIND("VIC",D53,1)-(FIND(INDEX(Abbreviation!$A$2:$A$125,MATCH(_xlfn.AGGREGATE(15,6,SEARCH(Abbreviation!$A$2:$A$125,D53),1),SEARCH(Abbreviation!$A$2:$A$125,D53),0)),D53)+LEN((INDEX(Abbreviation!$A$2:$A$125,MATCH(_xlfn.AGGREGATE(15,6,SEARCH(Abbreviation!$A$2:$A$125,D53),1),SEARCH(Abbreviation!$A$2:$A$125,D53),0)))))-1)))</f>
        <v>Werribee</v>
      </c>
      <c r="H53" s="4" t="s">
        <v>45</v>
      </c>
      <c r="I53" s="7">
        <f t="shared" si="4"/>
        <v>3030</v>
      </c>
      <c r="J53" s="4" t="s">
        <v>46</v>
      </c>
      <c r="K53" s="4" t="s">
        <v>46</v>
      </c>
      <c r="L53" s="4" t="s">
        <v>46</v>
      </c>
      <c r="M53" s="4" t="s">
        <v>46</v>
      </c>
      <c r="N53" s="4" t="s">
        <v>46</v>
      </c>
      <c r="O53" s="4" t="s">
        <v>47</v>
      </c>
      <c r="P53" s="4">
        <v>25</v>
      </c>
      <c r="Q53" s="4">
        <v>80</v>
      </c>
      <c r="R53" s="4" t="s">
        <v>48</v>
      </c>
      <c r="S53" s="4" t="s">
        <v>49</v>
      </c>
      <c r="T53" s="4" t="s">
        <v>50</v>
      </c>
      <c r="U53" s="4" t="s">
        <v>50</v>
      </c>
      <c r="W53" s="4" t="s">
        <v>51</v>
      </c>
      <c r="X53" s="3">
        <v>5</v>
      </c>
      <c r="Y53" s="6" t="str">
        <f t="shared" si="8"/>
        <v>LOT 1668 GOSFIELD DVE WERRIBEE VIC 3030</v>
      </c>
      <c r="Z53" s="4" t="s">
        <v>53</v>
      </c>
      <c r="AA53" s="4" t="s">
        <v>54</v>
      </c>
      <c r="AB53" s="8">
        <f t="shared" si="5"/>
        <v>1668</v>
      </c>
      <c r="AF53" s="2" t="str" cm="1">
        <f t="array" ref="AF53">IF(D53="","",PROPER(MID(D53,FIND(" ",D53,FIND(" ",D53)+1)+1,(FIND(INDEX(Abbreviation!$A$2:$A$125,MATCH(_xlfn.AGGREGATE(15,6,SEARCH(Abbreviation!$A$2:$A$125,D53),1),SEARCH(Abbreviation!$A$2:$A$125,D53),0)),D53)-1)-FIND(" ",D53,FIND(" ",D53)+1)+1)))</f>
        <v xml:space="preserve">Gosfield </v>
      </c>
      <c r="AG53" s="6" t="str" cm="1">
        <f t="array" ref="AG53">IF(D53="","",PROPER(VLOOKUP(INDEX(Abbreviation!$A$2:$A$125,MATCH(_xlfn.AGGREGATE(15,6,SEARCH(Abbreviation!$A$2:$A$125,D53),1),SEARCH(Abbreviation!$A$2:$A$125,D53),0)),Abbreviation!A:C,3,FALSE)))</f>
        <v>Drive</v>
      </c>
      <c r="AH53" s="6" t="str">
        <f t="shared" si="7"/>
        <v>Werribee</v>
      </c>
      <c r="AI53" s="7">
        <f t="shared" si="6"/>
        <v>3030</v>
      </c>
      <c r="AJ53" s="4" t="s">
        <v>45</v>
      </c>
      <c r="AK53" s="4" t="s">
        <v>56</v>
      </c>
      <c r="AL53" s="9" t="s">
        <v>57</v>
      </c>
      <c r="AM53" s="5" t="s">
        <v>307</v>
      </c>
      <c r="AN53" s="5" t="s">
        <v>308</v>
      </c>
      <c r="AP53" s="2" t="s">
        <v>309</v>
      </c>
      <c r="AQ53" s="4" t="s">
        <v>58</v>
      </c>
    </row>
    <row r="54" spans="1:43" x14ac:dyDescent="0.25">
      <c r="A54" s="4" t="s">
        <v>42</v>
      </c>
      <c r="B54" s="4">
        <v>93981000</v>
      </c>
      <c r="C54" s="2" t="s">
        <v>43</v>
      </c>
      <c r="D54" s="5" t="s">
        <v>310</v>
      </c>
      <c r="F54" s="6" t="str">
        <f t="shared" si="3"/>
        <v>Lot 1439 Roehampton Dve</v>
      </c>
      <c r="G54" s="6" t="str" cm="1">
        <f t="array" ref="G54">IF(D54="","",PROPER(MID(D54,(FIND(INDEX(Abbreviation!$A$2:$A$125,MATCH(_xlfn.AGGREGATE(15,6,SEARCH(Abbreviation!$A$2:$A$125,D54),1),SEARCH(Abbreviation!$A$2:$A$125,D54),0)),D54))+LEN((INDEX(Abbreviation!$A$2:$A$125,MATCH(_xlfn.AGGREGATE(15,6,SEARCH(Abbreviation!$A$2:$A$125,D54),1),SEARCH(Abbreviation!$A$2:$A$125,D54),0)))),FIND("VIC",D54,1)-(FIND(INDEX(Abbreviation!$A$2:$A$125,MATCH(_xlfn.AGGREGATE(15,6,SEARCH(Abbreviation!$A$2:$A$125,D54),1),SEARCH(Abbreviation!$A$2:$A$125,D54),0)),D54)+LEN((INDEX(Abbreviation!$A$2:$A$125,MATCH(_xlfn.AGGREGATE(15,6,SEARCH(Abbreviation!$A$2:$A$125,D54),1),SEARCH(Abbreviation!$A$2:$A$125,D54),0)))))-1)))</f>
        <v>Strathtulloh</v>
      </c>
      <c r="H54" s="4" t="s">
        <v>45</v>
      </c>
      <c r="I54" s="7">
        <f t="shared" si="4"/>
        <v>3338</v>
      </c>
      <c r="J54" s="4" t="s">
        <v>46</v>
      </c>
      <c r="K54" s="4" t="s">
        <v>46</v>
      </c>
      <c r="L54" s="4" t="s">
        <v>46</v>
      </c>
      <c r="M54" s="4" t="s">
        <v>46</v>
      </c>
      <c r="N54" s="4" t="s">
        <v>46</v>
      </c>
      <c r="O54" s="4" t="s">
        <v>47</v>
      </c>
      <c r="P54" s="4">
        <v>25</v>
      </c>
      <c r="Q54" s="4">
        <v>80</v>
      </c>
      <c r="R54" s="4" t="s">
        <v>48</v>
      </c>
      <c r="S54" s="4" t="s">
        <v>49</v>
      </c>
      <c r="T54" s="4" t="s">
        <v>50</v>
      </c>
      <c r="U54" s="4" t="s">
        <v>50</v>
      </c>
      <c r="W54" s="4" t="s">
        <v>51</v>
      </c>
      <c r="X54" s="3">
        <v>5</v>
      </c>
      <c r="Y54" s="6" t="str">
        <f t="shared" si="8"/>
        <v>LOT 1439 ROEHAMPTON DVE STRATHTULLOH VIC 3338</v>
      </c>
      <c r="Z54" s="4" t="s">
        <v>53</v>
      </c>
      <c r="AA54" s="4" t="s">
        <v>54</v>
      </c>
      <c r="AB54" s="8">
        <f t="shared" si="5"/>
        <v>1439</v>
      </c>
      <c r="AF54" s="2" t="str" cm="1">
        <f t="array" ref="AF54">IF(D54="","",PROPER(MID(D54,FIND(" ",D54,FIND(" ",D54)+1)+1,(FIND(INDEX(Abbreviation!$A$2:$A$125,MATCH(_xlfn.AGGREGATE(15,6,SEARCH(Abbreviation!$A$2:$A$125,D54),1),SEARCH(Abbreviation!$A$2:$A$125,D54),0)),D54)-1)-FIND(" ",D54,FIND(" ",D54)+1)+1)))</f>
        <v xml:space="preserve">Roehampton </v>
      </c>
      <c r="AG54" s="6" t="str" cm="1">
        <f t="array" ref="AG54">IF(D54="","",PROPER(VLOOKUP(INDEX(Abbreviation!$A$2:$A$125,MATCH(_xlfn.AGGREGATE(15,6,SEARCH(Abbreviation!$A$2:$A$125,D54),1),SEARCH(Abbreviation!$A$2:$A$125,D54),0)),Abbreviation!A:C,3,FALSE)))</f>
        <v>Drive</v>
      </c>
      <c r="AH54" s="6" t="str">
        <f t="shared" si="7"/>
        <v>Strathtulloh</v>
      </c>
      <c r="AI54" s="7">
        <f t="shared" si="6"/>
        <v>3338</v>
      </c>
      <c r="AJ54" s="4" t="s">
        <v>45</v>
      </c>
      <c r="AK54" s="4" t="s">
        <v>56</v>
      </c>
      <c r="AL54" s="9" t="s">
        <v>57</v>
      </c>
      <c r="AM54" s="5" t="s">
        <v>311</v>
      </c>
      <c r="AN54" s="5" t="s">
        <v>312</v>
      </c>
      <c r="AP54" s="2" t="s">
        <v>313</v>
      </c>
      <c r="AQ54" s="4" t="s">
        <v>58</v>
      </c>
    </row>
    <row r="55" spans="1:43" x14ac:dyDescent="0.25">
      <c r="A55" s="4" t="s">
        <v>42</v>
      </c>
      <c r="B55" s="4">
        <v>93981000</v>
      </c>
      <c r="C55" s="2" t="s">
        <v>43</v>
      </c>
      <c r="D55" s="5" t="s">
        <v>314</v>
      </c>
      <c r="F55" s="6" t="str">
        <f t="shared" si="3"/>
        <v>Lot 3527 Heyfield Dve</v>
      </c>
      <c r="G55" s="6" t="str" cm="1">
        <f t="array" ref="G55">IF(D55="","",PROPER(MID(D55,(FIND(INDEX(Abbreviation!$A$2:$A$125,MATCH(_xlfn.AGGREGATE(15,6,SEARCH(Abbreviation!$A$2:$A$125,D55),1),SEARCH(Abbreviation!$A$2:$A$125,D55),0)),D55))+LEN((INDEX(Abbreviation!$A$2:$A$125,MATCH(_xlfn.AGGREGATE(15,6,SEARCH(Abbreviation!$A$2:$A$125,D55),1),SEARCH(Abbreviation!$A$2:$A$125,D55),0)))),FIND("VIC",D55,1)-(FIND(INDEX(Abbreviation!$A$2:$A$125,MATCH(_xlfn.AGGREGATE(15,6,SEARCH(Abbreviation!$A$2:$A$125,D55),1),SEARCH(Abbreviation!$A$2:$A$125,D55),0)),D55)+LEN((INDEX(Abbreviation!$A$2:$A$125,MATCH(_xlfn.AGGREGATE(15,6,SEARCH(Abbreviation!$A$2:$A$125,D55),1),SEARCH(Abbreviation!$A$2:$A$125,D55),0)))))-1)))</f>
        <v>Truganina</v>
      </c>
      <c r="H55" s="4" t="s">
        <v>45</v>
      </c>
      <c r="I55" s="7">
        <f t="shared" si="4"/>
        <v>3029</v>
      </c>
      <c r="J55" s="4" t="s">
        <v>46</v>
      </c>
      <c r="K55" s="4" t="s">
        <v>46</v>
      </c>
      <c r="L55" s="4" t="s">
        <v>46</v>
      </c>
      <c r="M55" s="4" t="s">
        <v>46</v>
      </c>
      <c r="N55" s="4" t="s">
        <v>46</v>
      </c>
      <c r="O55" s="4" t="s">
        <v>47</v>
      </c>
      <c r="P55" s="4">
        <v>25</v>
      </c>
      <c r="Q55" s="4">
        <v>80</v>
      </c>
      <c r="R55" s="4" t="s">
        <v>48</v>
      </c>
      <c r="S55" s="4" t="s">
        <v>49</v>
      </c>
      <c r="T55" s="4" t="s">
        <v>50</v>
      </c>
      <c r="U55" s="4" t="s">
        <v>50</v>
      </c>
      <c r="W55" s="4" t="s">
        <v>51</v>
      </c>
      <c r="X55" s="3">
        <v>5</v>
      </c>
      <c r="Y55" s="6" t="str">
        <f t="shared" si="8"/>
        <v>LOT 3527 HEYFIELD DVE TRUGANINA VIC 3029</v>
      </c>
      <c r="Z55" s="4" t="s">
        <v>53</v>
      </c>
      <c r="AA55" s="4" t="s">
        <v>54</v>
      </c>
      <c r="AB55" s="8">
        <f t="shared" si="5"/>
        <v>3527</v>
      </c>
      <c r="AF55" s="2" t="str" cm="1">
        <f t="array" ref="AF55">IF(D55="","",PROPER(MID(D55,FIND(" ",D55,FIND(" ",D55)+1)+1,(FIND(INDEX(Abbreviation!$A$2:$A$125,MATCH(_xlfn.AGGREGATE(15,6,SEARCH(Abbreviation!$A$2:$A$125,D55),1),SEARCH(Abbreviation!$A$2:$A$125,D55),0)),D55)-1)-FIND(" ",D55,FIND(" ",D55)+1)+1)))</f>
        <v xml:space="preserve">Heyfield </v>
      </c>
      <c r="AG55" s="6" t="str" cm="1">
        <f t="array" ref="AG55">IF(D55="","",PROPER(VLOOKUP(INDEX(Abbreviation!$A$2:$A$125,MATCH(_xlfn.AGGREGATE(15,6,SEARCH(Abbreviation!$A$2:$A$125,D55),1),SEARCH(Abbreviation!$A$2:$A$125,D55),0)),Abbreviation!A:C,3,FALSE)))</f>
        <v>Drive</v>
      </c>
      <c r="AH55" s="6" t="str">
        <f t="shared" si="7"/>
        <v>Truganina</v>
      </c>
      <c r="AI55" s="7">
        <f t="shared" si="6"/>
        <v>3029</v>
      </c>
      <c r="AJ55" s="4" t="s">
        <v>45</v>
      </c>
      <c r="AK55" s="4" t="s">
        <v>56</v>
      </c>
      <c r="AL55" s="9" t="s">
        <v>57</v>
      </c>
      <c r="AM55" s="5" t="s">
        <v>315</v>
      </c>
      <c r="AN55" s="5" t="s">
        <v>316</v>
      </c>
      <c r="AP55" s="2" t="s">
        <v>317</v>
      </c>
      <c r="AQ55" s="4" t="s">
        <v>58</v>
      </c>
    </row>
    <row r="56" spans="1:43" x14ac:dyDescent="0.25">
      <c r="A56" s="4" t="s">
        <v>42</v>
      </c>
      <c r="B56" s="4">
        <v>93981000</v>
      </c>
      <c r="C56" s="2" t="s">
        <v>43</v>
      </c>
      <c r="D56" s="5" t="s">
        <v>318</v>
      </c>
      <c r="F56" s="6" t="str">
        <f t="shared" si="3"/>
        <v>Lot 4006 Beartooth Rd</v>
      </c>
      <c r="G56" s="6" t="str" cm="1">
        <f t="array" ref="G56">IF(D56="","",PROPER(MID(D56,(FIND(INDEX(Abbreviation!$A$2:$A$125,MATCH(_xlfn.AGGREGATE(15,6,SEARCH(Abbreviation!$A$2:$A$125,D56),1),SEARCH(Abbreviation!$A$2:$A$125,D56),0)),D56))+LEN((INDEX(Abbreviation!$A$2:$A$125,MATCH(_xlfn.AGGREGATE(15,6,SEARCH(Abbreviation!$A$2:$A$125,D56),1),SEARCH(Abbreviation!$A$2:$A$125,D56),0)))),FIND("VIC",D56,1)-(FIND(INDEX(Abbreviation!$A$2:$A$125,MATCH(_xlfn.AGGREGATE(15,6,SEARCH(Abbreviation!$A$2:$A$125,D56),1),SEARCH(Abbreviation!$A$2:$A$125,D56),0)),D56)+LEN((INDEX(Abbreviation!$A$2:$A$125,MATCH(_xlfn.AGGREGATE(15,6,SEARCH(Abbreviation!$A$2:$A$125,D56),1),SEARCH(Abbreviation!$A$2:$A$125,D56),0)))))-1)))</f>
        <v>Truganina</v>
      </c>
      <c r="H56" s="4" t="s">
        <v>45</v>
      </c>
      <c r="I56" s="7">
        <f t="shared" si="4"/>
        <v>3029</v>
      </c>
      <c r="J56" s="4" t="s">
        <v>46</v>
      </c>
      <c r="K56" s="4" t="s">
        <v>46</v>
      </c>
      <c r="L56" s="4" t="s">
        <v>46</v>
      </c>
      <c r="M56" s="4" t="s">
        <v>46</v>
      </c>
      <c r="N56" s="4" t="s">
        <v>46</v>
      </c>
      <c r="O56" s="4" t="s">
        <v>47</v>
      </c>
      <c r="P56" s="4">
        <v>25</v>
      </c>
      <c r="Q56" s="4">
        <v>80</v>
      </c>
      <c r="R56" s="4" t="s">
        <v>48</v>
      </c>
      <c r="S56" s="4" t="s">
        <v>49</v>
      </c>
      <c r="T56" s="4" t="s">
        <v>50</v>
      </c>
      <c r="U56" s="4" t="s">
        <v>50</v>
      </c>
      <c r="W56" s="4" t="s">
        <v>51</v>
      </c>
      <c r="X56" s="3">
        <v>5</v>
      </c>
      <c r="Y56" s="6" t="str">
        <f t="shared" si="8"/>
        <v>LOT 4006 BEARTOOTH RD TRUGANINA VIC 3029</v>
      </c>
      <c r="Z56" s="4" t="s">
        <v>53</v>
      </c>
      <c r="AA56" s="4" t="s">
        <v>54</v>
      </c>
      <c r="AB56" s="8">
        <f t="shared" si="5"/>
        <v>4006</v>
      </c>
      <c r="AF56" s="2" t="str" cm="1">
        <f t="array" ref="AF56">IF(D56="","",PROPER(MID(D56,FIND(" ",D56,FIND(" ",D56)+1)+1,(FIND(INDEX(Abbreviation!$A$2:$A$125,MATCH(_xlfn.AGGREGATE(15,6,SEARCH(Abbreviation!$A$2:$A$125,D56),1),SEARCH(Abbreviation!$A$2:$A$125,D56),0)),D56)-1)-FIND(" ",D56,FIND(" ",D56)+1)+1)))</f>
        <v xml:space="preserve">Beartooth </v>
      </c>
      <c r="AG56" s="6" t="str" cm="1">
        <f t="array" ref="AG56">IF(D56="","",PROPER(VLOOKUP(INDEX(Abbreviation!$A$2:$A$125,MATCH(_xlfn.AGGREGATE(15,6,SEARCH(Abbreviation!$A$2:$A$125,D56),1),SEARCH(Abbreviation!$A$2:$A$125,D56),0)),Abbreviation!A:C,3,FALSE)))</f>
        <v>Road</v>
      </c>
      <c r="AH56" s="6" t="str">
        <f t="shared" si="7"/>
        <v>Truganina</v>
      </c>
      <c r="AI56" s="7">
        <f t="shared" si="6"/>
        <v>3029</v>
      </c>
      <c r="AJ56" s="4" t="s">
        <v>45</v>
      </c>
      <c r="AK56" s="4" t="s">
        <v>56</v>
      </c>
      <c r="AL56" s="9" t="s">
        <v>57</v>
      </c>
      <c r="AM56" s="5" t="s">
        <v>319</v>
      </c>
      <c r="AN56" s="5" t="s">
        <v>320</v>
      </c>
      <c r="AP56" s="2" t="s">
        <v>321</v>
      </c>
      <c r="AQ56" s="4" t="s">
        <v>58</v>
      </c>
    </row>
    <row r="57" spans="1:43" x14ac:dyDescent="0.25">
      <c r="A57" s="4" t="s">
        <v>42</v>
      </c>
      <c r="B57" s="4">
        <v>93981000</v>
      </c>
      <c r="C57" s="2" t="s">
        <v>43</v>
      </c>
      <c r="D57" s="5" t="s">
        <v>322</v>
      </c>
      <c r="F57" s="6" t="str">
        <f t="shared" si="3"/>
        <v>Lot 3135 Electra Dve</v>
      </c>
      <c r="G57" s="6" t="str" cm="1">
        <f t="array" ref="G57">IF(D57="","",PROPER(MID(D57,(FIND(INDEX(Abbreviation!$A$2:$A$125,MATCH(_xlfn.AGGREGATE(15,6,SEARCH(Abbreviation!$A$2:$A$125,D57),1),SEARCH(Abbreviation!$A$2:$A$125,D57),0)),D57))+LEN((INDEX(Abbreviation!$A$2:$A$125,MATCH(_xlfn.AGGREGATE(15,6,SEARCH(Abbreviation!$A$2:$A$125,D57),1),SEARCH(Abbreviation!$A$2:$A$125,D57),0)))),FIND("VIC",D57,1)-(FIND(INDEX(Abbreviation!$A$2:$A$125,MATCH(_xlfn.AGGREGATE(15,6,SEARCH(Abbreviation!$A$2:$A$125,D57),1),SEARCH(Abbreviation!$A$2:$A$125,D57),0)),D57)+LEN((INDEX(Abbreviation!$A$2:$A$125,MATCH(_xlfn.AGGREGATE(15,6,SEARCH(Abbreviation!$A$2:$A$125,D57),1),SEARCH(Abbreviation!$A$2:$A$125,D57),0)))))-1)))</f>
        <v>Williams Landing</v>
      </c>
      <c r="H57" s="4" t="s">
        <v>45</v>
      </c>
      <c r="I57" s="7">
        <f t="shared" si="4"/>
        <v>3027</v>
      </c>
      <c r="J57" s="4" t="s">
        <v>46</v>
      </c>
      <c r="K57" s="4" t="s">
        <v>46</v>
      </c>
      <c r="L57" s="4" t="s">
        <v>46</v>
      </c>
      <c r="M57" s="4" t="s">
        <v>46</v>
      </c>
      <c r="N57" s="4" t="s">
        <v>46</v>
      </c>
      <c r="O57" s="4" t="s">
        <v>47</v>
      </c>
      <c r="P57" s="4">
        <v>25</v>
      </c>
      <c r="Q57" s="4">
        <v>80</v>
      </c>
      <c r="R57" s="4" t="s">
        <v>48</v>
      </c>
      <c r="S57" s="4" t="s">
        <v>49</v>
      </c>
      <c r="T57" s="4" t="s">
        <v>50</v>
      </c>
      <c r="U57" s="4" t="s">
        <v>50</v>
      </c>
      <c r="W57" s="4" t="s">
        <v>51</v>
      </c>
      <c r="X57" s="3">
        <v>5</v>
      </c>
      <c r="Y57" s="6" t="str">
        <f t="shared" si="8"/>
        <v>LOT 3135 ELECTRA DVE WILLIAMS LANDING VIC 3027</v>
      </c>
      <c r="Z57" s="4" t="s">
        <v>53</v>
      </c>
      <c r="AA57" s="4" t="s">
        <v>54</v>
      </c>
      <c r="AB57" s="8">
        <f t="shared" si="5"/>
        <v>3135</v>
      </c>
      <c r="AF57" s="2" t="str" cm="1">
        <f t="array" ref="AF57">IF(D57="","",PROPER(MID(D57,FIND(" ",D57,FIND(" ",D57)+1)+1,(FIND(INDEX(Abbreviation!$A$2:$A$125,MATCH(_xlfn.AGGREGATE(15,6,SEARCH(Abbreviation!$A$2:$A$125,D57),1),SEARCH(Abbreviation!$A$2:$A$125,D57),0)),D57)-1)-FIND(" ",D57,FIND(" ",D57)+1)+1)))</f>
        <v xml:space="preserve">Electra </v>
      </c>
      <c r="AG57" s="6" t="str" cm="1">
        <f t="array" ref="AG57">IF(D57="","",PROPER(VLOOKUP(INDEX(Abbreviation!$A$2:$A$125,MATCH(_xlfn.AGGREGATE(15,6,SEARCH(Abbreviation!$A$2:$A$125,D57),1),SEARCH(Abbreviation!$A$2:$A$125,D57),0)),Abbreviation!A:C,3,FALSE)))</f>
        <v>Drive</v>
      </c>
      <c r="AH57" s="6" t="str">
        <f t="shared" si="7"/>
        <v>Williams Landing</v>
      </c>
      <c r="AI57" s="7">
        <f t="shared" si="6"/>
        <v>3027</v>
      </c>
      <c r="AJ57" s="4" t="s">
        <v>45</v>
      </c>
      <c r="AK57" s="4" t="s">
        <v>56</v>
      </c>
      <c r="AL57" s="9" t="s">
        <v>57</v>
      </c>
      <c r="AM57" s="5" t="s">
        <v>323</v>
      </c>
      <c r="AN57" s="5" t="s">
        <v>324</v>
      </c>
      <c r="AP57" s="2" t="s">
        <v>325</v>
      </c>
      <c r="AQ57" s="4" t="s">
        <v>58</v>
      </c>
    </row>
    <row r="58" spans="1:43" x14ac:dyDescent="0.25">
      <c r="A58" s="4" t="s">
        <v>42</v>
      </c>
      <c r="B58" s="4">
        <v>93981000</v>
      </c>
      <c r="C58" s="2" t="s">
        <v>43</v>
      </c>
      <c r="D58" s="5" t="s">
        <v>326</v>
      </c>
      <c r="F58" s="6" t="str">
        <f t="shared" si="3"/>
        <v>Lot 3198 Aspire St</v>
      </c>
      <c r="G58" s="6" t="str" cm="1">
        <f t="array" ref="G58">IF(D58="","",PROPER(MID(D58,(FIND(INDEX(Abbreviation!$A$2:$A$125,MATCH(_xlfn.AGGREGATE(15,6,SEARCH(Abbreviation!$A$2:$A$125,D58),1),SEARCH(Abbreviation!$A$2:$A$125,D58),0)),D58))+LEN((INDEX(Abbreviation!$A$2:$A$125,MATCH(_xlfn.AGGREGATE(15,6,SEARCH(Abbreviation!$A$2:$A$125,D58),1),SEARCH(Abbreviation!$A$2:$A$125,D58),0)))),FIND("VIC",D58,1)-(FIND(INDEX(Abbreviation!$A$2:$A$125,MATCH(_xlfn.AGGREGATE(15,6,SEARCH(Abbreviation!$A$2:$A$125,D58),1),SEARCH(Abbreviation!$A$2:$A$125,D58),0)),D58)+LEN((INDEX(Abbreviation!$A$2:$A$125,MATCH(_xlfn.AGGREGATE(15,6,SEARCH(Abbreviation!$A$2:$A$125,D58),1),SEARCH(Abbreviation!$A$2:$A$125,D58),0)))))-1)))</f>
        <v>Tarneit</v>
      </c>
      <c r="H58" s="4" t="s">
        <v>45</v>
      </c>
      <c r="I58" s="7">
        <f t="shared" si="4"/>
        <v>3029</v>
      </c>
      <c r="J58" s="4" t="s">
        <v>46</v>
      </c>
      <c r="K58" s="4" t="s">
        <v>46</v>
      </c>
      <c r="L58" s="4" t="s">
        <v>46</v>
      </c>
      <c r="M58" s="4" t="s">
        <v>46</v>
      </c>
      <c r="N58" s="4" t="s">
        <v>46</v>
      </c>
      <c r="O58" s="4" t="s">
        <v>47</v>
      </c>
      <c r="P58" s="4">
        <v>25</v>
      </c>
      <c r="Q58" s="4">
        <v>80</v>
      </c>
      <c r="R58" s="4" t="s">
        <v>48</v>
      </c>
      <c r="S58" s="4" t="s">
        <v>49</v>
      </c>
      <c r="T58" s="4" t="s">
        <v>50</v>
      </c>
      <c r="U58" s="4" t="s">
        <v>50</v>
      </c>
      <c r="W58" s="4" t="s">
        <v>51</v>
      </c>
      <c r="X58" s="3">
        <v>5</v>
      </c>
      <c r="Y58" s="6" t="str">
        <f t="shared" si="8"/>
        <v>LOT 3198 ASPIRE ST TARNEIT VIC 3029</v>
      </c>
      <c r="Z58" s="4" t="s">
        <v>53</v>
      </c>
      <c r="AA58" s="4" t="s">
        <v>54</v>
      </c>
      <c r="AB58" s="8">
        <f t="shared" si="5"/>
        <v>3198</v>
      </c>
      <c r="AF58" s="2" t="str" cm="1">
        <f t="array" ref="AF58">IF(D58="","",PROPER(MID(D58,FIND(" ",D58,FIND(" ",D58)+1)+1,(FIND(INDEX(Abbreviation!$A$2:$A$125,MATCH(_xlfn.AGGREGATE(15,6,SEARCH(Abbreviation!$A$2:$A$125,D58),1),SEARCH(Abbreviation!$A$2:$A$125,D58),0)),D58)-1)-FIND(" ",D58,FIND(" ",D58)+1)+1)))</f>
        <v xml:space="preserve">Aspire </v>
      </c>
      <c r="AG58" s="6" t="str" cm="1">
        <f t="array" ref="AG58">IF(D58="","",PROPER(VLOOKUP(INDEX(Abbreviation!$A$2:$A$125,MATCH(_xlfn.AGGREGATE(15,6,SEARCH(Abbreviation!$A$2:$A$125,D58),1),SEARCH(Abbreviation!$A$2:$A$125,D58),0)),Abbreviation!A:C,3,FALSE)))</f>
        <v>Street</v>
      </c>
      <c r="AH58" s="6" t="str">
        <f t="shared" si="7"/>
        <v>Tarneit</v>
      </c>
      <c r="AI58" s="7">
        <f t="shared" si="6"/>
        <v>3029</v>
      </c>
      <c r="AJ58" s="4" t="s">
        <v>45</v>
      </c>
      <c r="AK58" s="4" t="s">
        <v>56</v>
      </c>
      <c r="AL58" s="9" t="s">
        <v>57</v>
      </c>
      <c r="AM58" s="5" t="s">
        <v>327</v>
      </c>
      <c r="AN58" s="5" t="s">
        <v>328</v>
      </c>
      <c r="AP58" s="2" t="s">
        <v>329</v>
      </c>
      <c r="AQ58" s="4" t="s">
        <v>58</v>
      </c>
    </row>
    <row r="59" spans="1:43" x14ac:dyDescent="0.25">
      <c r="A59" s="4" t="s">
        <v>330</v>
      </c>
      <c r="B59" s="4">
        <v>86775562</v>
      </c>
      <c r="C59" s="17"/>
      <c r="D59" s="5" t="s">
        <v>331</v>
      </c>
      <c r="F59" s="6" t="str">
        <f t="shared" si="3"/>
        <v>Lot 5088 Rochester Cres</v>
      </c>
      <c r="G59" s="6" t="str" cm="1">
        <f t="array" ref="G59">IF(D59="","",PROPER(MID(D59,(FIND(INDEX(Abbreviation!$A$2:$A$125,MATCH(_xlfn.AGGREGATE(15,6,SEARCH(Abbreviation!$A$2:$A$125,D59),1),SEARCH(Abbreviation!$A$2:$A$125,D59),0)),D59))+LEN((INDEX(Abbreviation!$A$2:$A$125,MATCH(_xlfn.AGGREGATE(15,6,SEARCH(Abbreviation!$A$2:$A$125,D59),1),SEARCH(Abbreviation!$A$2:$A$125,D59),0)))),FIND("VIC",D59,1)-(FIND(INDEX(Abbreviation!$A$2:$A$125,MATCH(_xlfn.AGGREGATE(15,6,SEARCH(Abbreviation!$A$2:$A$125,D59),1),SEARCH(Abbreviation!$A$2:$A$125,D59),0)),D59)+LEN((INDEX(Abbreviation!$A$2:$A$125,MATCH(_xlfn.AGGREGATE(15,6,SEARCH(Abbreviation!$A$2:$A$125,D59),1),SEARCH(Abbreviation!$A$2:$A$125,D59),0)))))-1)))</f>
        <v>Eynesbury</v>
      </c>
      <c r="H59" s="4" t="s">
        <v>45</v>
      </c>
      <c r="I59" s="7">
        <f t="shared" si="4"/>
        <v>3338</v>
      </c>
      <c r="J59" s="4" t="s">
        <v>46</v>
      </c>
      <c r="K59" s="4" t="s">
        <v>46</v>
      </c>
      <c r="L59" s="4" t="s">
        <v>46</v>
      </c>
      <c r="M59" s="4" t="s">
        <v>46</v>
      </c>
      <c r="N59" s="4" t="s">
        <v>46</v>
      </c>
      <c r="O59" s="4" t="s">
        <v>47</v>
      </c>
      <c r="P59" s="4">
        <v>25</v>
      </c>
      <c r="Q59" s="4">
        <v>80</v>
      </c>
      <c r="R59" s="4" t="s">
        <v>48</v>
      </c>
      <c r="S59" s="4" t="s">
        <v>49</v>
      </c>
      <c r="T59" s="4" t="s">
        <v>50</v>
      </c>
      <c r="U59" s="4" t="s">
        <v>50</v>
      </c>
      <c r="W59" s="4" t="s">
        <v>51</v>
      </c>
      <c r="X59" s="3">
        <v>5</v>
      </c>
      <c r="Y59" s="6" t="str">
        <f t="shared" si="8"/>
        <v>LOT 5088 ROCHESTER CRES EYNESBURY VIC 3338</v>
      </c>
      <c r="Z59" s="4" t="s">
        <v>53</v>
      </c>
      <c r="AA59" s="4" t="s">
        <v>54</v>
      </c>
      <c r="AB59" s="8">
        <f t="shared" si="5"/>
        <v>5088</v>
      </c>
      <c r="AF59" s="2" t="str" cm="1">
        <f t="array" ref="AF59">IF(D59="","",PROPER(MID(D59,FIND(" ",D59,FIND(" ",D59)+1)+1,(FIND(INDEX(Abbreviation!$A$2:$A$125,MATCH(_xlfn.AGGREGATE(15,6,SEARCH(Abbreviation!$A$2:$A$125,D59),1),SEARCH(Abbreviation!$A$2:$A$125,D59),0)),D59)-1)-FIND(" ",D59,FIND(" ",D59)+1)+1)))</f>
        <v xml:space="preserve">Rochester </v>
      </c>
      <c r="AG59" s="6" t="str" cm="1">
        <f t="array" ref="AG59">IF(D59="","",PROPER(VLOOKUP(INDEX(Abbreviation!$A$2:$A$125,MATCH(_xlfn.AGGREGATE(15,6,SEARCH(Abbreviation!$A$2:$A$125,D59),1),SEARCH(Abbreviation!$A$2:$A$125,D59),0)),Abbreviation!A:C,3,FALSE)))</f>
        <v>Crescent</v>
      </c>
      <c r="AH59" s="6" t="str">
        <f t="shared" si="7"/>
        <v>Eynesbury</v>
      </c>
      <c r="AI59" s="7">
        <f t="shared" si="6"/>
        <v>3338</v>
      </c>
      <c r="AJ59" s="4" t="s">
        <v>45</v>
      </c>
      <c r="AK59" s="4" t="s">
        <v>56</v>
      </c>
      <c r="AL59" s="9" t="s">
        <v>57</v>
      </c>
      <c r="AM59" s="5" t="s">
        <v>332</v>
      </c>
      <c r="AN59" s="5" t="s">
        <v>333</v>
      </c>
      <c r="AP59" s="2" t="s">
        <v>334</v>
      </c>
      <c r="AQ59" s="4" t="s">
        <v>58</v>
      </c>
    </row>
    <row r="60" spans="1:43" x14ac:dyDescent="0.25">
      <c r="A60" s="4" t="s">
        <v>330</v>
      </c>
      <c r="B60" s="4">
        <v>86775562</v>
      </c>
      <c r="D60" s="5" t="s">
        <v>335</v>
      </c>
      <c r="F60" s="6" t="str">
        <f t="shared" si="3"/>
        <v>Lot 5093 Cobram Dve</v>
      </c>
      <c r="G60" s="6" t="str" cm="1">
        <f t="array" ref="G60">IF(D60="","",PROPER(MID(D60,(FIND(INDEX(Abbreviation!$A$2:$A$125,MATCH(_xlfn.AGGREGATE(15,6,SEARCH(Abbreviation!$A$2:$A$125,D60),1),SEARCH(Abbreviation!$A$2:$A$125,D60),0)),D60))+LEN((INDEX(Abbreviation!$A$2:$A$125,MATCH(_xlfn.AGGREGATE(15,6,SEARCH(Abbreviation!$A$2:$A$125,D60),1),SEARCH(Abbreviation!$A$2:$A$125,D60),0)))),FIND("VIC",D60,1)-(FIND(INDEX(Abbreviation!$A$2:$A$125,MATCH(_xlfn.AGGREGATE(15,6,SEARCH(Abbreviation!$A$2:$A$125,D60),1),SEARCH(Abbreviation!$A$2:$A$125,D60),0)),D60)+LEN((INDEX(Abbreviation!$A$2:$A$125,MATCH(_xlfn.AGGREGATE(15,6,SEARCH(Abbreviation!$A$2:$A$125,D60),1),SEARCH(Abbreviation!$A$2:$A$125,D60),0)))))-1)))</f>
        <v>Eynesbury</v>
      </c>
      <c r="H60" s="4" t="s">
        <v>45</v>
      </c>
      <c r="I60" s="7">
        <f t="shared" si="4"/>
        <v>3338</v>
      </c>
      <c r="J60" s="4" t="s">
        <v>46</v>
      </c>
      <c r="K60" s="4" t="s">
        <v>46</v>
      </c>
      <c r="L60" s="4" t="s">
        <v>46</v>
      </c>
      <c r="M60" s="4" t="s">
        <v>46</v>
      </c>
      <c r="N60" s="4" t="s">
        <v>46</v>
      </c>
      <c r="O60" s="4" t="s">
        <v>47</v>
      </c>
      <c r="P60" s="4">
        <v>25</v>
      </c>
      <c r="Q60" s="4">
        <v>80</v>
      </c>
      <c r="R60" s="4" t="s">
        <v>48</v>
      </c>
      <c r="S60" s="4" t="s">
        <v>49</v>
      </c>
      <c r="T60" s="4" t="s">
        <v>50</v>
      </c>
      <c r="U60" s="4" t="s">
        <v>50</v>
      </c>
      <c r="W60" s="4" t="s">
        <v>51</v>
      </c>
      <c r="X60" s="3">
        <v>5</v>
      </c>
      <c r="Y60" s="6" t="str">
        <f t="shared" si="8"/>
        <v>LOT 5093 COBRAM DVE EYNESBURY VIC 3338</v>
      </c>
      <c r="Z60" s="4" t="s">
        <v>53</v>
      </c>
      <c r="AA60" s="4" t="s">
        <v>54</v>
      </c>
      <c r="AB60" s="8">
        <f t="shared" si="5"/>
        <v>5093</v>
      </c>
      <c r="AF60" s="2" t="str" cm="1">
        <f t="array" ref="AF60">IF(D60="","",PROPER(MID(D60,FIND(" ",D60,FIND(" ",D60)+1)+1,(FIND(INDEX(Abbreviation!$A$2:$A$125,MATCH(_xlfn.AGGREGATE(15,6,SEARCH(Abbreviation!$A$2:$A$125,D60),1),SEARCH(Abbreviation!$A$2:$A$125,D60),0)),D60)-1)-FIND(" ",D60,FIND(" ",D60)+1)+1)))</f>
        <v xml:space="preserve">Cobram </v>
      </c>
      <c r="AG60" s="6" t="str" cm="1">
        <f t="array" ref="AG60">IF(D60="","",PROPER(VLOOKUP(INDEX(Abbreviation!$A$2:$A$125,MATCH(_xlfn.AGGREGATE(15,6,SEARCH(Abbreviation!$A$2:$A$125,D60),1),SEARCH(Abbreviation!$A$2:$A$125,D60),0)),Abbreviation!A:C,3,FALSE)))</f>
        <v>Drive</v>
      </c>
      <c r="AH60" s="6" t="str">
        <f t="shared" si="7"/>
        <v>Eynesbury</v>
      </c>
      <c r="AI60" s="7">
        <f t="shared" si="6"/>
        <v>3338</v>
      </c>
      <c r="AJ60" s="4" t="s">
        <v>45</v>
      </c>
      <c r="AK60" s="4" t="s">
        <v>56</v>
      </c>
      <c r="AL60" s="9" t="s">
        <v>57</v>
      </c>
      <c r="AM60" s="5" t="s">
        <v>336</v>
      </c>
      <c r="AN60" s="5" t="s">
        <v>337</v>
      </c>
      <c r="AP60" s="2" t="s">
        <v>338</v>
      </c>
      <c r="AQ60" s="4" t="s">
        <v>58</v>
      </c>
    </row>
    <row r="61" spans="1:43" x14ac:dyDescent="0.25">
      <c r="A61" s="4" t="s">
        <v>330</v>
      </c>
      <c r="B61" s="4">
        <v>86775562</v>
      </c>
      <c r="D61" s="5" t="s">
        <v>339</v>
      </c>
      <c r="F61" s="6" t="str">
        <f t="shared" si="3"/>
        <v>Lot 301 Charles St</v>
      </c>
      <c r="G61" s="6" t="str" cm="1">
        <f t="array" ref="G61">IF(D61="","",PROPER(MID(D61,(FIND(INDEX(Abbreviation!$A$2:$A$125,MATCH(_xlfn.AGGREGATE(15,6,SEARCH(Abbreviation!$A$2:$A$125,D61),1),SEARCH(Abbreviation!$A$2:$A$125,D61),0)),D61))+LEN((INDEX(Abbreviation!$A$2:$A$125,MATCH(_xlfn.AGGREGATE(15,6,SEARCH(Abbreviation!$A$2:$A$125,D61),1),SEARCH(Abbreviation!$A$2:$A$125,D61),0)))),FIND("VIC",D61,1)-(FIND(INDEX(Abbreviation!$A$2:$A$125,MATCH(_xlfn.AGGREGATE(15,6,SEARCH(Abbreviation!$A$2:$A$125,D61),1),SEARCH(Abbreviation!$A$2:$A$125,D61),0)),D61)+LEN((INDEX(Abbreviation!$A$2:$A$125,MATCH(_xlfn.AGGREGATE(15,6,SEARCH(Abbreviation!$A$2:$A$125,D61),1),SEARCH(Abbreviation!$A$2:$A$125,D61),0)))))-1)))</f>
        <v>Wallan</v>
      </c>
      <c r="H61" s="4" t="s">
        <v>45</v>
      </c>
      <c r="I61" s="7">
        <f t="shared" si="4"/>
        <v>3756</v>
      </c>
      <c r="J61" s="4" t="s">
        <v>46</v>
      </c>
      <c r="K61" s="4" t="s">
        <v>46</v>
      </c>
      <c r="L61" s="4" t="s">
        <v>46</v>
      </c>
      <c r="M61" s="4" t="s">
        <v>46</v>
      </c>
      <c r="N61" s="4" t="s">
        <v>46</v>
      </c>
      <c r="O61" s="4" t="s">
        <v>47</v>
      </c>
      <c r="P61" s="4">
        <v>25</v>
      </c>
      <c r="Q61" s="4">
        <v>80</v>
      </c>
      <c r="R61" s="4" t="s">
        <v>48</v>
      </c>
      <c r="S61" s="4" t="s">
        <v>49</v>
      </c>
      <c r="T61" s="4" t="s">
        <v>50</v>
      </c>
      <c r="U61" s="4" t="s">
        <v>50</v>
      </c>
      <c r="W61" s="4" t="s">
        <v>51</v>
      </c>
      <c r="X61" s="3">
        <v>5</v>
      </c>
      <c r="Y61" s="6" t="str">
        <f t="shared" si="8"/>
        <v>LOT 301 CHARLES ST WALLAN VIC 3756</v>
      </c>
      <c r="Z61" s="4" t="s">
        <v>53</v>
      </c>
      <c r="AA61" s="4" t="s">
        <v>54</v>
      </c>
      <c r="AB61" s="8">
        <f t="shared" si="5"/>
        <v>301</v>
      </c>
      <c r="AF61" s="2" t="str" cm="1">
        <f t="array" ref="AF61">IF(D61="","",PROPER(MID(D61,FIND(" ",D61,FIND(" ",D61)+1)+1,(FIND(INDEX(Abbreviation!$A$2:$A$125,MATCH(_xlfn.AGGREGATE(15,6,SEARCH(Abbreviation!$A$2:$A$125,D61),1),SEARCH(Abbreviation!$A$2:$A$125,D61),0)),D61)-1)-FIND(" ",D61,FIND(" ",D61)+1)+1)))</f>
        <v xml:space="preserve">Charles </v>
      </c>
      <c r="AG61" s="6" t="str" cm="1">
        <f t="array" ref="AG61">IF(D61="","",PROPER(VLOOKUP(INDEX(Abbreviation!$A$2:$A$125,MATCH(_xlfn.AGGREGATE(15,6,SEARCH(Abbreviation!$A$2:$A$125,D61),1),SEARCH(Abbreviation!$A$2:$A$125,D61),0)),Abbreviation!A:C,3,FALSE)))</f>
        <v>Street</v>
      </c>
      <c r="AH61" s="6" t="str">
        <f t="shared" si="7"/>
        <v>Wallan</v>
      </c>
      <c r="AI61" s="7">
        <f t="shared" si="6"/>
        <v>3756</v>
      </c>
      <c r="AJ61" s="4" t="s">
        <v>45</v>
      </c>
      <c r="AK61" s="4" t="s">
        <v>56</v>
      </c>
      <c r="AL61" s="9" t="s">
        <v>57</v>
      </c>
      <c r="AM61" s="5" t="s">
        <v>340</v>
      </c>
      <c r="AN61" s="5" t="s">
        <v>341</v>
      </c>
      <c r="AP61" s="2" t="s">
        <v>342</v>
      </c>
      <c r="AQ61" s="4" t="s">
        <v>58</v>
      </c>
    </row>
    <row r="62" spans="1:43" x14ac:dyDescent="0.25">
      <c r="A62" s="4" t="s">
        <v>330</v>
      </c>
      <c r="B62" s="4">
        <v>86775562</v>
      </c>
      <c r="D62" s="5" t="s">
        <v>343</v>
      </c>
      <c r="F62" s="6" t="str">
        <f t="shared" si="3"/>
        <v>Lot 316 Charles St</v>
      </c>
      <c r="G62" s="6" t="str" cm="1">
        <f t="array" ref="G62">IF(D62="","",PROPER(MID(D62,(FIND(INDEX(Abbreviation!$A$2:$A$125,MATCH(_xlfn.AGGREGATE(15,6,SEARCH(Abbreviation!$A$2:$A$125,D62),1),SEARCH(Abbreviation!$A$2:$A$125,D62),0)),D62))+LEN((INDEX(Abbreviation!$A$2:$A$125,MATCH(_xlfn.AGGREGATE(15,6,SEARCH(Abbreviation!$A$2:$A$125,D62),1),SEARCH(Abbreviation!$A$2:$A$125,D62),0)))),FIND("VIC",D62,1)-(FIND(INDEX(Abbreviation!$A$2:$A$125,MATCH(_xlfn.AGGREGATE(15,6,SEARCH(Abbreviation!$A$2:$A$125,D62),1),SEARCH(Abbreviation!$A$2:$A$125,D62),0)),D62)+LEN((INDEX(Abbreviation!$A$2:$A$125,MATCH(_xlfn.AGGREGATE(15,6,SEARCH(Abbreviation!$A$2:$A$125,D62),1),SEARCH(Abbreviation!$A$2:$A$125,D62),0)))))-1)))</f>
        <v>Wallan</v>
      </c>
      <c r="H62" s="4" t="s">
        <v>45</v>
      </c>
      <c r="I62" s="7">
        <f t="shared" si="4"/>
        <v>3756</v>
      </c>
      <c r="J62" s="4" t="s">
        <v>46</v>
      </c>
      <c r="K62" s="4" t="s">
        <v>46</v>
      </c>
      <c r="L62" s="4" t="s">
        <v>46</v>
      </c>
      <c r="M62" s="4" t="s">
        <v>46</v>
      </c>
      <c r="N62" s="4" t="s">
        <v>46</v>
      </c>
      <c r="O62" s="4" t="s">
        <v>47</v>
      </c>
      <c r="P62" s="4">
        <v>25</v>
      </c>
      <c r="Q62" s="4">
        <v>80</v>
      </c>
      <c r="R62" s="4" t="s">
        <v>48</v>
      </c>
      <c r="S62" s="4" t="s">
        <v>49</v>
      </c>
      <c r="T62" s="4" t="s">
        <v>50</v>
      </c>
      <c r="U62" s="4" t="s">
        <v>50</v>
      </c>
      <c r="W62" s="4" t="s">
        <v>51</v>
      </c>
      <c r="X62" s="3">
        <v>5</v>
      </c>
      <c r="Y62" s="6" t="str">
        <f t="shared" si="8"/>
        <v>LOT 316 CHARLES ST WALLAN VIC 3756</v>
      </c>
      <c r="Z62" s="4" t="s">
        <v>53</v>
      </c>
      <c r="AA62" s="4" t="s">
        <v>54</v>
      </c>
      <c r="AB62" s="8">
        <f t="shared" si="5"/>
        <v>316</v>
      </c>
      <c r="AF62" s="2" t="str" cm="1">
        <f t="array" ref="AF62">IF(D62="","",PROPER(MID(D62,FIND(" ",D62,FIND(" ",D62)+1)+1,(FIND(INDEX(Abbreviation!$A$2:$A$125,MATCH(_xlfn.AGGREGATE(15,6,SEARCH(Abbreviation!$A$2:$A$125,D62),1),SEARCH(Abbreviation!$A$2:$A$125,D62),0)),D62)-1)-FIND(" ",D62,FIND(" ",D62)+1)+1)))</f>
        <v xml:space="preserve">Charles </v>
      </c>
      <c r="AG62" s="6" t="str" cm="1">
        <f t="array" ref="AG62">IF(D62="","",PROPER(VLOOKUP(INDEX(Abbreviation!$A$2:$A$125,MATCH(_xlfn.AGGREGATE(15,6,SEARCH(Abbreviation!$A$2:$A$125,D62),1),SEARCH(Abbreviation!$A$2:$A$125,D62),0)),Abbreviation!A:C,3,FALSE)))</f>
        <v>Street</v>
      </c>
      <c r="AH62" s="6" t="str">
        <f t="shared" si="7"/>
        <v>Wallan</v>
      </c>
      <c r="AI62" s="7">
        <f t="shared" si="6"/>
        <v>3756</v>
      </c>
      <c r="AJ62" s="4" t="s">
        <v>45</v>
      </c>
      <c r="AK62" s="4" t="s">
        <v>56</v>
      </c>
      <c r="AL62" s="9" t="s">
        <v>57</v>
      </c>
      <c r="AM62" s="5" t="s">
        <v>344</v>
      </c>
      <c r="AN62" s="5" t="s">
        <v>345</v>
      </c>
      <c r="AP62" s="2" t="s">
        <v>346</v>
      </c>
      <c r="AQ62" s="4" t="s">
        <v>58</v>
      </c>
    </row>
    <row r="63" spans="1:43" x14ac:dyDescent="0.25">
      <c r="A63" s="4" t="s">
        <v>330</v>
      </c>
      <c r="B63" s="4">
        <v>86775562</v>
      </c>
      <c r="D63" s="5" t="s">
        <v>347</v>
      </c>
      <c r="F63" s="6" t="str">
        <f t="shared" si="3"/>
        <v>Lot 5095 Alcantara Blvd</v>
      </c>
      <c r="G63" s="6" t="str" cm="1">
        <f t="array" ref="G63">IF(D63="","",PROPER(MID(D63,(FIND(INDEX(Abbreviation!$A$2:$A$125,MATCH(_xlfn.AGGREGATE(15,6,SEARCH(Abbreviation!$A$2:$A$125,D63),1),SEARCH(Abbreviation!$A$2:$A$125,D63),0)),D63))+LEN((INDEX(Abbreviation!$A$2:$A$125,MATCH(_xlfn.AGGREGATE(15,6,SEARCH(Abbreviation!$A$2:$A$125,D63),1),SEARCH(Abbreviation!$A$2:$A$125,D63),0)))),FIND("VIC",D63,1)-(FIND(INDEX(Abbreviation!$A$2:$A$125,MATCH(_xlfn.AGGREGATE(15,6,SEARCH(Abbreviation!$A$2:$A$125,D63),1),SEARCH(Abbreviation!$A$2:$A$125,D63),0)),D63)+LEN((INDEX(Abbreviation!$A$2:$A$125,MATCH(_xlfn.AGGREGATE(15,6,SEARCH(Abbreviation!$A$2:$A$125,D63),1),SEARCH(Abbreviation!$A$2:$A$125,D63),0)))))-1)))</f>
        <v>Wallan</v>
      </c>
      <c r="H63" s="4" t="s">
        <v>45</v>
      </c>
      <c r="I63" s="7">
        <f t="shared" si="4"/>
        <v>3756</v>
      </c>
      <c r="J63" s="4" t="s">
        <v>46</v>
      </c>
      <c r="K63" s="4" t="s">
        <v>46</v>
      </c>
      <c r="L63" s="4" t="s">
        <v>46</v>
      </c>
      <c r="M63" s="4" t="s">
        <v>46</v>
      </c>
      <c r="N63" s="4" t="s">
        <v>46</v>
      </c>
      <c r="O63" s="4" t="s">
        <v>47</v>
      </c>
      <c r="P63" s="4">
        <v>25</v>
      </c>
      <c r="Q63" s="4">
        <v>80</v>
      </c>
      <c r="R63" s="4" t="s">
        <v>48</v>
      </c>
      <c r="S63" s="4" t="s">
        <v>49</v>
      </c>
      <c r="T63" s="4" t="s">
        <v>50</v>
      </c>
      <c r="U63" s="4" t="s">
        <v>50</v>
      </c>
      <c r="W63" s="4" t="s">
        <v>51</v>
      </c>
      <c r="X63" s="3">
        <v>5</v>
      </c>
      <c r="Y63" s="6" t="str">
        <f t="shared" si="8"/>
        <v>LOT 5095 ALCANTARA BLVD WALLAN VIC 3756</v>
      </c>
      <c r="Z63" s="4" t="s">
        <v>53</v>
      </c>
      <c r="AA63" s="4" t="s">
        <v>54</v>
      </c>
      <c r="AB63" s="8">
        <f t="shared" si="5"/>
        <v>5095</v>
      </c>
      <c r="AF63" s="2" t="str" cm="1">
        <f t="array" ref="AF63">IF(D63="","",PROPER(MID(D63,FIND(" ",D63,FIND(" ",D63)+1)+1,(FIND(INDEX(Abbreviation!$A$2:$A$125,MATCH(_xlfn.AGGREGATE(15,6,SEARCH(Abbreviation!$A$2:$A$125,D63),1),SEARCH(Abbreviation!$A$2:$A$125,D63),0)),D63)-1)-FIND(" ",D63,FIND(" ",D63)+1)+1)))</f>
        <v xml:space="preserve">Alcantara </v>
      </c>
      <c r="AG63" s="6" t="str" cm="1">
        <f t="array" ref="AG63">IF(D63="","",PROPER(VLOOKUP(INDEX(Abbreviation!$A$2:$A$125,MATCH(_xlfn.AGGREGATE(15,6,SEARCH(Abbreviation!$A$2:$A$125,D63),1),SEARCH(Abbreviation!$A$2:$A$125,D63),0)),Abbreviation!A:C,3,FALSE)))</f>
        <v>Boulevard</v>
      </c>
      <c r="AH63" s="6" t="str">
        <f t="shared" si="7"/>
        <v>Wallan</v>
      </c>
      <c r="AI63" s="7">
        <f t="shared" si="6"/>
        <v>3756</v>
      </c>
      <c r="AJ63" s="4" t="s">
        <v>45</v>
      </c>
      <c r="AK63" s="4" t="s">
        <v>56</v>
      </c>
      <c r="AL63" s="9" t="s">
        <v>57</v>
      </c>
      <c r="AM63" s="5" t="s">
        <v>348</v>
      </c>
      <c r="AN63" s="5" t="s">
        <v>349</v>
      </c>
      <c r="AP63" s="2" t="s">
        <v>350</v>
      </c>
      <c r="AQ63" s="4" t="s">
        <v>58</v>
      </c>
    </row>
    <row r="64" spans="1:43" x14ac:dyDescent="0.25">
      <c r="A64" s="4" t="s">
        <v>330</v>
      </c>
      <c r="B64" s="4">
        <v>86775562</v>
      </c>
      <c r="D64" s="5" t="s">
        <v>351</v>
      </c>
      <c r="F64" s="6" t="str">
        <f t="shared" si="3"/>
        <v>Lot 5079 Rochester Cres</v>
      </c>
      <c r="G64" s="6" t="str" cm="1">
        <f t="array" ref="G64">IF(D64="","",PROPER(MID(D64,(FIND(INDEX(Abbreviation!$A$2:$A$125,MATCH(_xlfn.AGGREGATE(15,6,SEARCH(Abbreviation!$A$2:$A$125,D64),1),SEARCH(Abbreviation!$A$2:$A$125,D64),0)),D64))+LEN((INDEX(Abbreviation!$A$2:$A$125,MATCH(_xlfn.AGGREGATE(15,6,SEARCH(Abbreviation!$A$2:$A$125,D64),1),SEARCH(Abbreviation!$A$2:$A$125,D64),0)))),FIND("VIC",D64,1)-(FIND(INDEX(Abbreviation!$A$2:$A$125,MATCH(_xlfn.AGGREGATE(15,6,SEARCH(Abbreviation!$A$2:$A$125,D64),1),SEARCH(Abbreviation!$A$2:$A$125,D64),0)),D64)+LEN((INDEX(Abbreviation!$A$2:$A$125,MATCH(_xlfn.AGGREGATE(15,6,SEARCH(Abbreviation!$A$2:$A$125,D64),1),SEARCH(Abbreviation!$A$2:$A$125,D64),0)))))-1)))</f>
        <v>Eynesbury</v>
      </c>
      <c r="H64" s="4" t="s">
        <v>45</v>
      </c>
      <c r="I64" s="7">
        <f t="shared" si="4"/>
        <v>3338</v>
      </c>
      <c r="J64" s="4" t="s">
        <v>46</v>
      </c>
      <c r="K64" s="4" t="s">
        <v>46</v>
      </c>
      <c r="L64" s="4" t="s">
        <v>46</v>
      </c>
      <c r="M64" s="4" t="s">
        <v>46</v>
      </c>
      <c r="N64" s="4" t="s">
        <v>46</v>
      </c>
      <c r="O64" s="4" t="s">
        <v>47</v>
      </c>
      <c r="P64" s="4">
        <v>25</v>
      </c>
      <c r="Q64" s="4">
        <v>80</v>
      </c>
      <c r="R64" s="4" t="s">
        <v>48</v>
      </c>
      <c r="S64" s="4" t="s">
        <v>49</v>
      </c>
      <c r="T64" s="4" t="s">
        <v>50</v>
      </c>
      <c r="U64" s="4" t="s">
        <v>50</v>
      </c>
      <c r="W64" s="4" t="s">
        <v>51</v>
      </c>
      <c r="X64" s="3">
        <v>5</v>
      </c>
      <c r="Y64" s="6" t="str">
        <f t="shared" si="8"/>
        <v>LOT 5079 ROCHESTER CRES EYNESBURY VIC 3338</v>
      </c>
      <c r="Z64" s="4" t="s">
        <v>53</v>
      </c>
      <c r="AA64" s="4" t="s">
        <v>54</v>
      </c>
      <c r="AB64" s="8">
        <f t="shared" si="5"/>
        <v>5079</v>
      </c>
      <c r="AF64" s="2" t="str" cm="1">
        <f t="array" ref="AF64">IF(D64="","",PROPER(MID(D64,FIND(" ",D64,FIND(" ",D64)+1)+1,(FIND(INDEX(Abbreviation!$A$2:$A$125,MATCH(_xlfn.AGGREGATE(15,6,SEARCH(Abbreviation!$A$2:$A$125,D64),1),SEARCH(Abbreviation!$A$2:$A$125,D64),0)),D64)-1)-FIND(" ",D64,FIND(" ",D64)+1)+1)))</f>
        <v xml:space="preserve">Rochester </v>
      </c>
      <c r="AG64" s="6" t="str" cm="1">
        <f t="array" ref="AG64">IF(D64="","",PROPER(VLOOKUP(INDEX(Abbreviation!$A$2:$A$125,MATCH(_xlfn.AGGREGATE(15,6,SEARCH(Abbreviation!$A$2:$A$125,D64),1),SEARCH(Abbreviation!$A$2:$A$125,D64),0)),Abbreviation!A:C,3,FALSE)))</f>
        <v>Crescent</v>
      </c>
      <c r="AH64" s="6" t="str">
        <f t="shared" si="7"/>
        <v>Eynesbury</v>
      </c>
      <c r="AI64" s="7">
        <f t="shared" si="6"/>
        <v>3338</v>
      </c>
      <c r="AJ64" s="4" t="s">
        <v>45</v>
      </c>
      <c r="AK64" s="4" t="s">
        <v>56</v>
      </c>
      <c r="AL64" s="9" t="s">
        <v>57</v>
      </c>
      <c r="AM64" s="5" t="s">
        <v>352</v>
      </c>
      <c r="AN64" s="5" t="s">
        <v>353</v>
      </c>
      <c r="AP64" s="2" t="s">
        <v>354</v>
      </c>
      <c r="AQ64" s="4" t="s">
        <v>58</v>
      </c>
    </row>
    <row r="65" spans="1:43" x14ac:dyDescent="0.25">
      <c r="A65" s="4" t="s">
        <v>330</v>
      </c>
      <c r="B65" s="4">
        <v>86775562</v>
      </c>
      <c r="D65" s="5" t="s">
        <v>355</v>
      </c>
      <c r="F65" s="6" t="str">
        <f t="shared" si="3"/>
        <v>Lot 312 Charles St</v>
      </c>
      <c r="G65" s="6" t="str" cm="1">
        <f t="array" ref="G65">IF(D65="","",PROPER(MID(D65,(FIND(INDEX(Abbreviation!$A$2:$A$125,MATCH(_xlfn.AGGREGATE(15,6,SEARCH(Abbreviation!$A$2:$A$125,D65),1),SEARCH(Abbreviation!$A$2:$A$125,D65),0)),D65))+LEN((INDEX(Abbreviation!$A$2:$A$125,MATCH(_xlfn.AGGREGATE(15,6,SEARCH(Abbreviation!$A$2:$A$125,D65),1),SEARCH(Abbreviation!$A$2:$A$125,D65),0)))),FIND("VIC",D65,1)-(FIND(INDEX(Abbreviation!$A$2:$A$125,MATCH(_xlfn.AGGREGATE(15,6,SEARCH(Abbreviation!$A$2:$A$125,D65),1),SEARCH(Abbreviation!$A$2:$A$125,D65),0)),D65)+LEN((INDEX(Abbreviation!$A$2:$A$125,MATCH(_xlfn.AGGREGATE(15,6,SEARCH(Abbreviation!$A$2:$A$125,D65),1),SEARCH(Abbreviation!$A$2:$A$125,D65),0)))))-1)))</f>
        <v>Wallan</v>
      </c>
      <c r="H65" s="4" t="s">
        <v>45</v>
      </c>
      <c r="I65" s="7">
        <f t="shared" si="4"/>
        <v>3756</v>
      </c>
      <c r="J65" s="4" t="s">
        <v>46</v>
      </c>
      <c r="K65" s="4" t="s">
        <v>46</v>
      </c>
      <c r="L65" s="4" t="s">
        <v>46</v>
      </c>
      <c r="M65" s="4" t="s">
        <v>46</v>
      </c>
      <c r="N65" s="4" t="s">
        <v>46</v>
      </c>
      <c r="O65" s="4" t="s">
        <v>47</v>
      </c>
      <c r="P65" s="4">
        <v>25</v>
      </c>
      <c r="Q65" s="4">
        <v>80</v>
      </c>
      <c r="R65" s="4" t="s">
        <v>48</v>
      </c>
      <c r="S65" s="4" t="s">
        <v>49</v>
      </c>
      <c r="T65" s="4" t="s">
        <v>50</v>
      </c>
      <c r="U65" s="4" t="s">
        <v>50</v>
      </c>
      <c r="W65" s="4" t="s">
        <v>51</v>
      </c>
      <c r="X65" s="3">
        <v>5</v>
      </c>
      <c r="Y65" s="6" t="str">
        <f t="shared" si="8"/>
        <v>LOT 312 CHARLES ST WALLAN VIC 3756</v>
      </c>
      <c r="Z65" s="4" t="s">
        <v>53</v>
      </c>
      <c r="AA65" s="4" t="s">
        <v>54</v>
      </c>
      <c r="AB65" s="8">
        <f t="shared" si="5"/>
        <v>312</v>
      </c>
      <c r="AF65" s="2" t="str" cm="1">
        <f t="array" ref="AF65">IF(D65="","",PROPER(MID(D65,FIND(" ",D65,FIND(" ",D65)+1)+1,(FIND(INDEX(Abbreviation!$A$2:$A$125,MATCH(_xlfn.AGGREGATE(15,6,SEARCH(Abbreviation!$A$2:$A$125,D65),1),SEARCH(Abbreviation!$A$2:$A$125,D65),0)),D65)-1)-FIND(" ",D65,FIND(" ",D65)+1)+1)))</f>
        <v xml:space="preserve">Charles </v>
      </c>
      <c r="AG65" s="6" t="str" cm="1">
        <f t="array" ref="AG65">IF(D65="","",PROPER(VLOOKUP(INDEX(Abbreviation!$A$2:$A$125,MATCH(_xlfn.AGGREGATE(15,6,SEARCH(Abbreviation!$A$2:$A$125,D65),1),SEARCH(Abbreviation!$A$2:$A$125,D65),0)),Abbreviation!A:C,3,FALSE)))</f>
        <v>Street</v>
      </c>
      <c r="AH65" s="6" t="str">
        <f t="shared" si="7"/>
        <v>Wallan</v>
      </c>
      <c r="AI65" s="7">
        <f t="shared" si="6"/>
        <v>3756</v>
      </c>
      <c r="AJ65" s="4" t="s">
        <v>45</v>
      </c>
      <c r="AK65" s="4" t="s">
        <v>56</v>
      </c>
      <c r="AL65" s="9" t="s">
        <v>57</v>
      </c>
      <c r="AM65" s="5" t="s">
        <v>356</v>
      </c>
      <c r="AN65" s="5" t="s">
        <v>357</v>
      </c>
      <c r="AP65" s="2" t="s">
        <v>358</v>
      </c>
      <c r="AQ65" s="4" t="s">
        <v>58</v>
      </c>
    </row>
    <row r="66" spans="1:43" x14ac:dyDescent="0.25">
      <c r="A66" s="4" t="s">
        <v>330</v>
      </c>
      <c r="B66" s="4">
        <v>86775562</v>
      </c>
      <c r="D66" s="5" t="s">
        <v>359</v>
      </c>
      <c r="F66" s="6" t="str">
        <f t="shared" ref="F66:F97" si="9">IF(D66="","",PROPER(LEFT(D66,FIND(UPPER(G66),D66,1)-2)))</f>
        <v>Lot 205 Foxtail Cct</v>
      </c>
      <c r="G66" s="6" t="str" cm="1">
        <f t="array" ref="G66">IF(D66="","",PROPER(MID(D66,(FIND(INDEX(Abbreviation!$A$2:$A$125,MATCH(_xlfn.AGGREGATE(15,6,SEARCH(Abbreviation!$A$2:$A$125,D66),1),SEARCH(Abbreviation!$A$2:$A$125,D66),0)),D66))+LEN((INDEX(Abbreviation!$A$2:$A$125,MATCH(_xlfn.AGGREGATE(15,6,SEARCH(Abbreviation!$A$2:$A$125,D66),1),SEARCH(Abbreviation!$A$2:$A$125,D66),0)))),FIND("VIC",D66,1)-(FIND(INDEX(Abbreviation!$A$2:$A$125,MATCH(_xlfn.AGGREGATE(15,6,SEARCH(Abbreviation!$A$2:$A$125,D66),1),SEARCH(Abbreviation!$A$2:$A$125,D66),0)),D66)+LEN((INDEX(Abbreviation!$A$2:$A$125,MATCH(_xlfn.AGGREGATE(15,6,SEARCH(Abbreviation!$A$2:$A$125,D66),1),SEARCH(Abbreviation!$A$2:$A$125,D66),0)))))-1)))</f>
        <v>Wallan</v>
      </c>
      <c r="H66" s="4" t="s">
        <v>45</v>
      </c>
      <c r="I66" s="7">
        <f t="shared" si="4"/>
        <v>3756</v>
      </c>
      <c r="J66" s="4" t="s">
        <v>46</v>
      </c>
      <c r="K66" s="4" t="s">
        <v>46</v>
      </c>
      <c r="L66" s="4" t="s">
        <v>46</v>
      </c>
      <c r="M66" s="4" t="s">
        <v>46</v>
      </c>
      <c r="N66" s="4" t="s">
        <v>46</v>
      </c>
      <c r="O66" s="4" t="s">
        <v>47</v>
      </c>
      <c r="P66" s="4">
        <v>25</v>
      </c>
      <c r="Q66" s="4">
        <v>80</v>
      </c>
      <c r="R66" s="4" t="s">
        <v>48</v>
      </c>
      <c r="S66" s="4" t="s">
        <v>49</v>
      </c>
      <c r="T66" s="4" t="s">
        <v>50</v>
      </c>
      <c r="U66" s="4" t="s">
        <v>50</v>
      </c>
      <c r="W66" s="4" t="s">
        <v>51</v>
      </c>
      <c r="X66" s="3">
        <v>5</v>
      </c>
      <c r="Y66" s="6" t="str">
        <f t="shared" si="8"/>
        <v>LOT 205 FOXTAIL CCT WALLAN VIC 3756</v>
      </c>
      <c r="Z66" s="4" t="s">
        <v>53</v>
      </c>
      <c r="AA66" s="4" t="s">
        <v>54</v>
      </c>
      <c r="AB66" s="8">
        <f t="shared" ref="AB66:AB97" si="10">IF(D66="","",VALUE(MID(D66,FIND(" ",D66)+1,FIND(" ",D66,FIND(" ",D66)+1)-FIND(" ",D66))))</f>
        <v>205</v>
      </c>
      <c r="AF66" s="2" t="str" cm="1">
        <f t="array" ref="AF66">IF(D66="","",PROPER(MID(D66,FIND(" ",D66,FIND(" ",D66)+1)+1,(FIND(INDEX(Abbreviation!$A$2:$A$125,MATCH(_xlfn.AGGREGATE(15,6,SEARCH(Abbreviation!$A$2:$A$125,D66),1),SEARCH(Abbreviation!$A$2:$A$125,D66),0)),D66)-1)-FIND(" ",D66,FIND(" ",D66)+1)+1)))</f>
        <v xml:space="preserve">Foxtail </v>
      </c>
      <c r="AG66" s="6" t="str" cm="1">
        <f t="array" ref="AG66">IF(D66="","",PROPER(VLOOKUP(INDEX(Abbreviation!$A$2:$A$125,MATCH(_xlfn.AGGREGATE(15,6,SEARCH(Abbreviation!$A$2:$A$125,D66),1),SEARCH(Abbreviation!$A$2:$A$125,D66),0)),Abbreviation!A:C,3,FALSE)))</f>
        <v>Circuit</v>
      </c>
      <c r="AH66" s="6" t="str">
        <f t="shared" si="7"/>
        <v>Wallan</v>
      </c>
      <c r="AI66" s="7">
        <f t="shared" si="6"/>
        <v>3756</v>
      </c>
      <c r="AJ66" s="4" t="s">
        <v>45</v>
      </c>
      <c r="AK66" s="4" t="s">
        <v>56</v>
      </c>
      <c r="AL66" s="9" t="s">
        <v>57</v>
      </c>
      <c r="AM66" s="5" t="s">
        <v>360</v>
      </c>
      <c r="AN66" s="5" t="s">
        <v>361</v>
      </c>
      <c r="AP66" s="2" t="s">
        <v>362</v>
      </c>
      <c r="AQ66" s="4" t="s">
        <v>58</v>
      </c>
    </row>
    <row r="67" spans="1:43" x14ac:dyDescent="0.25">
      <c r="A67" s="4" t="s">
        <v>330</v>
      </c>
      <c r="B67" s="4">
        <v>86775562</v>
      </c>
      <c r="D67" s="5" t="s">
        <v>363</v>
      </c>
      <c r="F67" s="6" t="str">
        <f t="shared" si="9"/>
        <v>Lot 11119 Monbulk Way</v>
      </c>
      <c r="G67" s="6" t="str" cm="1">
        <f t="array" ref="G67">IF(D67="","",PROPER(MID(D67,(FIND(INDEX(Abbreviation!$A$2:$A$125,MATCH(_xlfn.AGGREGATE(15,6,SEARCH(Abbreviation!$A$2:$A$125,D67),1),SEARCH(Abbreviation!$A$2:$A$125,D67),0)),D67))+LEN((INDEX(Abbreviation!$A$2:$A$125,MATCH(_xlfn.AGGREGATE(15,6,SEARCH(Abbreviation!$A$2:$A$125,D67),1),SEARCH(Abbreviation!$A$2:$A$125,D67),0)))),FIND("VIC",D67,1)-(FIND(INDEX(Abbreviation!$A$2:$A$125,MATCH(_xlfn.AGGREGATE(15,6,SEARCH(Abbreviation!$A$2:$A$125,D67),1),SEARCH(Abbreviation!$A$2:$A$125,D67),0)),D67)+LEN((INDEX(Abbreviation!$A$2:$A$125,MATCH(_xlfn.AGGREGATE(15,6,SEARCH(Abbreviation!$A$2:$A$125,D67),1),SEARCH(Abbreviation!$A$2:$A$125,D67),0)))))-1)))</f>
        <v>Eynesbury</v>
      </c>
      <c r="H67" s="4" t="s">
        <v>45</v>
      </c>
      <c r="I67" s="7">
        <f t="shared" si="4"/>
        <v>3338</v>
      </c>
      <c r="J67" s="4" t="s">
        <v>46</v>
      </c>
      <c r="K67" s="4" t="s">
        <v>46</v>
      </c>
      <c r="L67" s="4" t="s">
        <v>46</v>
      </c>
      <c r="M67" s="4" t="s">
        <v>46</v>
      </c>
      <c r="N67" s="4" t="s">
        <v>46</v>
      </c>
      <c r="O67" s="4" t="s">
        <v>47</v>
      </c>
      <c r="P67" s="4">
        <v>25</v>
      </c>
      <c r="Q67" s="4">
        <v>80</v>
      </c>
      <c r="R67" s="4" t="s">
        <v>48</v>
      </c>
      <c r="S67" s="4" t="s">
        <v>49</v>
      </c>
      <c r="T67" s="4" t="s">
        <v>50</v>
      </c>
      <c r="U67" s="4" t="s">
        <v>50</v>
      </c>
      <c r="W67" s="4" t="s">
        <v>51</v>
      </c>
      <c r="X67" s="3">
        <v>5</v>
      </c>
      <c r="Y67" s="6" t="str">
        <f t="shared" si="8"/>
        <v>LOT 11119 MONBULK WAY EYNESBURY VIC 3338</v>
      </c>
      <c r="Z67" s="4" t="s">
        <v>53</v>
      </c>
      <c r="AA67" s="4" t="s">
        <v>54</v>
      </c>
      <c r="AB67" s="8">
        <f t="shared" si="10"/>
        <v>11119</v>
      </c>
      <c r="AF67" s="2" t="str" cm="1">
        <f t="array" ref="AF67">IF(D67="","",PROPER(MID(D67,FIND(" ",D67,FIND(" ",D67)+1)+1,(FIND(INDEX(Abbreviation!$A$2:$A$125,MATCH(_xlfn.AGGREGATE(15,6,SEARCH(Abbreviation!$A$2:$A$125,D67),1),SEARCH(Abbreviation!$A$2:$A$125,D67),0)),D67)-1)-FIND(" ",D67,FIND(" ",D67)+1)+1)))</f>
        <v xml:space="preserve">Monbulk </v>
      </c>
      <c r="AG67" s="6" t="str" cm="1">
        <f t="array" ref="AG67">IF(D67="","",PROPER(VLOOKUP(INDEX(Abbreviation!$A$2:$A$125,MATCH(_xlfn.AGGREGATE(15,6,SEARCH(Abbreviation!$A$2:$A$125,D67),1),SEARCH(Abbreviation!$A$2:$A$125,D67),0)),Abbreviation!A:C,3,FALSE)))</f>
        <v>Way</v>
      </c>
      <c r="AH67" s="6" t="str">
        <f t="shared" si="7"/>
        <v>Eynesbury</v>
      </c>
      <c r="AI67" s="7">
        <f t="shared" si="6"/>
        <v>3338</v>
      </c>
      <c r="AJ67" s="4" t="s">
        <v>45</v>
      </c>
      <c r="AK67" s="4" t="s">
        <v>56</v>
      </c>
      <c r="AL67" s="9" t="s">
        <v>57</v>
      </c>
      <c r="AM67" s="5" t="s">
        <v>364</v>
      </c>
      <c r="AN67" s="5" t="s">
        <v>365</v>
      </c>
      <c r="AP67" s="2" t="s">
        <v>366</v>
      </c>
      <c r="AQ67" s="4" t="s">
        <v>58</v>
      </c>
    </row>
    <row r="68" spans="1:43" x14ac:dyDescent="0.25">
      <c r="A68" s="4" t="s">
        <v>330</v>
      </c>
      <c r="B68" s="4">
        <v>86775562</v>
      </c>
      <c r="D68" s="5" t="s">
        <v>367</v>
      </c>
      <c r="F68" s="6" t="str">
        <f t="shared" si="9"/>
        <v>Lot 11064 Wandin Way</v>
      </c>
      <c r="G68" s="6" t="str" cm="1">
        <f t="array" ref="G68">IF(D68="","",PROPER(MID(D68,(FIND(INDEX(Abbreviation!$A$2:$A$125,MATCH(_xlfn.AGGREGATE(15,6,SEARCH(Abbreviation!$A$2:$A$125,D68),1),SEARCH(Abbreviation!$A$2:$A$125,D68),0)),D68))+LEN((INDEX(Abbreviation!$A$2:$A$125,MATCH(_xlfn.AGGREGATE(15,6,SEARCH(Abbreviation!$A$2:$A$125,D68),1),SEARCH(Abbreviation!$A$2:$A$125,D68),0)))),FIND("VIC",D68,1)-(FIND(INDEX(Abbreviation!$A$2:$A$125,MATCH(_xlfn.AGGREGATE(15,6,SEARCH(Abbreviation!$A$2:$A$125,D68),1),SEARCH(Abbreviation!$A$2:$A$125,D68),0)),D68)+LEN((INDEX(Abbreviation!$A$2:$A$125,MATCH(_xlfn.AGGREGATE(15,6,SEARCH(Abbreviation!$A$2:$A$125,D68),1),SEARCH(Abbreviation!$A$2:$A$125,D68),0)))))-1)))</f>
        <v>Eynesbury</v>
      </c>
      <c r="H68" s="4" t="s">
        <v>45</v>
      </c>
      <c r="I68" s="7">
        <f t="shared" si="4"/>
        <v>3338</v>
      </c>
      <c r="J68" s="4" t="s">
        <v>46</v>
      </c>
      <c r="K68" s="4" t="s">
        <v>46</v>
      </c>
      <c r="L68" s="4" t="s">
        <v>46</v>
      </c>
      <c r="M68" s="4" t="s">
        <v>46</v>
      </c>
      <c r="N68" s="4" t="s">
        <v>46</v>
      </c>
      <c r="O68" s="4" t="s">
        <v>47</v>
      </c>
      <c r="P68" s="4">
        <v>25</v>
      </c>
      <c r="Q68" s="4">
        <v>80</v>
      </c>
      <c r="R68" s="4" t="s">
        <v>48</v>
      </c>
      <c r="S68" s="4" t="s">
        <v>49</v>
      </c>
      <c r="T68" s="4" t="s">
        <v>50</v>
      </c>
      <c r="U68" s="4" t="s">
        <v>50</v>
      </c>
      <c r="W68" s="4" t="s">
        <v>51</v>
      </c>
      <c r="X68" s="3">
        <v>5</v>
      </c>
      <c r="Y68" s="6" t="str">
        <f t="shared" si="8"/>
        <v>LOT 11064 WANDIN WAY EYNESBURY VIC 3338</v>
      </c>
      <c r="Z68" s="4" t="s">
        <v>53</v>
      </c>
      <c r="AA68" s="4" t="s">
        <v>54</v>
      </c>
      <c r="AB68" s="8">
        <f t="shared" si="10"/>
        <v>11064</v>
      </c>
      <c r="AF68" s="2" t="str" cm="1">
        <f t="array" ref="AF68">IF(D68="","",PROPER(MID(D68,FIND(" ",D68,FIND(" ",D68)+1)+1,(FIND(INDEX(Abbreviation!$A$2:$A$125,MATCH(_xlfn.AGGREGATE(15,6,SEARCH(Abbreviation!$A$2:$A$125,D68),1),SEARCH(Abbreviation!$A$2:$A$125,D68),0)),D68)-1)-FIND(" ",D68,FIND(" ",D68)+1)+1)))</f>
        <v xml:space="preserve">Wandin </v>
      </c>
      <c r="AG68" s="6" t="str" cm="1">
        <f t="array" ref="AG68">IF(D68="","",PROPER(VLOOKUP(INDEX(Abbreviation!$A$2:$A$125,MATCH(_xlfn.AGGREGATE(15,6,SEARCH(Abbreviation!$A$2:$A$125,D68),1),SEARCH(Abbreviation!$A$2:$A$125,D68),0)),Abbreviation!A:C,3,FALSE)))</f>
        <v>Way</v>
      </c>
      <c r="AH68" s="6" t="str">
        <f t="shared" si="7"/>
        <v>Eynesbury</v>
      </c>
      <c r="AI68" s="7">
        <f t="shared" si="6"/>
        <v>3338</v>
      </c>
      <c r="AJ68" s="4" t="s">
        <v>45</v>
      </c>
      <c r="AK68" s="4" t="s">
        <v>56</v>
      </c>
      <c r="AL68" s="9" t="s">
        <v>57</v>
      </c>
      <c r="AM68" s="5" t="s">
        <v>368</v>
      </c>
      <c r="AN68" s="5" t="s">
        <v>369</v>
      </c>
      <c r="AP68" s="2" t="s">
        <v>370</v>
      </c>
      <c r="AQ68" s="4" t="s">
        <v>58</v>
      </c>
    </row>
    <row r="69" spans="1:43" x14ac:dyDescent="0.25">
      <c r="A69" s="4" t="s">
        <v>330</v>
      </c>
      <c r="B69" s="4">
        <v>86775562</v>
      </c>
      <c r="D69" s="5" t="s">
        <v>371</v>
      </c>
      <c r="F69" s="6" t="str">
        <f t="shared" si="9"/>
        <v>Lot 5067 Rochester Cres</v>
      </c>
      <c r="G69" s="6" t="str" cm="1">
        <f t="array" ref="G69">IF(D69="","",PROPER(MID(D69,(FIND(INDEX(Abbreviation!$A$2:$A$125,MATCH(_xlfn.AGGREGATE(15,6,SEARCH(Abbreviation!$A$2:$A$125,D69),1),SEARCH(Abbreviation!$A$2:$A$125,D69),0)),D69))+LEN((INDEX(Abbreviation!$A$2:$A$125,MATCH(_xlfn.AGGREGATE(15,6,SEARCH(Abbreviation!$A$2:$A$125,D69),1),SEARCH(Abbreviation!$A$2:$A$125,D69),0)))),FIND("VIC",D69,1)-(FIND(INDEX(Abbreviation!$A$2:$A$125,MATCH(_xlfn.AGGREGATE(15,6,SEARCH(Abbreviation!$A$2:$A$125,D69),1),SEARCH(Abbreviation!$A$2:$A$125,D69),0)),D69)+LEN((INDEX(Abbreviation!$A$2:$A$125,MATCH(_xlfn.AGGREGATE(15,6,SEARCH(Abbreviation!$A$2:$A$125,D69),1),SEARCH(Abbreviation!$A$2:$A$125,D69),0)))))-1)))</f>
        <v>Eynesbury</v>
      </c>
      <c r="H69" s="4" t="s">
        <v>45</v>
      </c>
      <c r="I69" s="7">
        <v>3338</v>
      </c>
      <c r="J69" s="4" t="s">
        <v>46</v>
      </c>
      <c r="K69" s="4" t="s">
        <v>46</v>
      </c>
      <c r="L69" s="4" t="s">
        <v>46</v>
      </c>
      <c r="M69" s="4" t="s">
        <v>46</v>
      </c>
      <c r="N69" s="4" t="s">
        <v>46</v>
      </c>
      <c r="O69" s="4" t="s">
        <v>47</v>
      </c>
      <c r="P69" s="4">
        <v>25</v>
      </c>
      <c r="Q69" s="4">
        <v>80</v>
      </c>
      <c r="R69" s="4" t="s">
        <v>48</v>
      </c>
      <c r="S69" s="4" t="s">
        <v>49</v>
      </c>
      <c r="T69" s="4" t="s">
        <v>50</v>
      </c>
      <c r="U69" s="4" t="s">
        <v>50</v>
      </c>
      <c r="W69" s="4" t="s">
        <v>51</v>
      </c>
      <c r="X69" s="3">
        <v>5</v>
      </c>
      <c r="Y69" s="6" t="str">
        <f t="shared" si="8"/>
        <v>LOT 5067 ROCHESTER CRES EYNESBURY VIC 3338</v>
      </c>
      <c r="Z69" s="4" t="s">
        <v>53</v>
      </c>
      <c r="AA69" s="4" t="s">
        <v>54</v>
      </c>
      <c r="AB69" s="8">
        <f t="shared" si="10"/>
        <v>5067</v>
      </c>
      <c r="AF69" s="2" t="str" cm="1">
        <f t="array" ref="AF69">IF(D69="","",PROPER(MID(D69,FIND(" ",D69,FIND(" ",D69)+1)+1,(FIND(INDEX(Abbreviation!$A$2:$A$125,MATCH(_xlfn.AGGREGATE(15,6,SEARCH(Abbreviation!$A$2:$A$125,D69),1),SEARCH(Abbreviation!$A$2:$A$125,D69),0)),D69)-1)-FIND(" ",D69,FIND(" ",D69)+1)+1)))</f>
        <v xml:space="preserve">Rochester </v>
      </c>
      <c r="AG69" s="6" t="str" cm="1">
        <f t="array" ref="AG69">IF(D69="","",PROPER(VLOOKUP(INDEX(Abbreviation!$A$2:$A$125,MATCH(_xlfn.AGGREGATE(15,6,SEARCH(Abbreviation!$A$2:$A$125,D69),1),SEARCH(Abbreviation!$A$2:$A$125,D69),0)),Abbreviation!A:C,3,FALSE)))</f>
        <v>Crescent</v>
      </c>
      <c r="AH69" s="6" t="str">
        <f t="shared" si="7"/>
        <v>Eynesbury</v>
      </c>
      <c r="AI69" s="7">
        <f t="shared" si="6"/>
        <v>3338</v>
      </c>
      <c r="AJ69" s="4" t="s">
        <v>45</v>
      </c>
      <c r="AK69" s="4" t="s">
        <v>56</v>
      </c>
      <c r="AL69" s="9" t="s">
        <v>57</v>
      </c>
      <c r="AM69" s="5" t="s">
        <v>372</v>
      </c>
      <c r="AN69" s="5" t="s">
        <v>373</v>
      </c>
      <c r="AP69" s="2" t="s">
        <v>374</v>
      </c>
      <c r="AQ69" s="4" t="s">
        <v>58</v>
      </c>
    </row>
    <row r="70" spans="1:43" x14ac:dyDescent="0.25">
      <c r="A70" s="4" t="s">
        <v>330</v>
      </c>
      <c r="B70" s="4">
        <v>86775562</v>
      </c>
      <c r="D70" s="5" t="s">
        <v>375</v>
      </c>
      <c r="F70" s="6" t="str">
        <f t="shared" si="9"/>
        <v>Lot 629 Batman Cres</v>
      </c>
      <c r="G70" s="6" t="str" cm="1">
        <f t="array" ref="G70">IF(D70="","",PROPER(MID(D70,(FIND(INDEX(Abbreviation!$A$2:$A$125,MATCH(_xlfn.AGGREGATE(15,6,SEARCH(Abbreviation!$A$2:$A$125,D70),1),SEARCH(Abbreviation!$A$2:$A$125,D70),0)),D70))+LEN((INDEX(Abbreviation!$A$2:$A$125,MATCH(_xlfn.AGGREGATE(15,6,SEARCH(Abbreviation!$A$2:$A$125,D70),1),SEARCH(Abbreviation!$A$2:$A$125,D70),0)))),FIND("VIC",D70,1)-(FIND(INDEX(Abbreviation!$A$2:$A$125,MATCH(_xlfn.AGGREGATE(15,6,SEARCH(Abbreviation!$A$2:$A$125,D70),1),SEARCH(Abbreviation!$A$2:$A$125,D70),0)),D70)+LEN((INDEX(Abbreviation!$A$2:$A$125,MATCH(_xlfn.AGGREGATE(15,6,SEARCH(Abbreviation!$A$2:$A$125,D70),1),SEARCH(Abbreviation!$A$2:$A$125,D70),0)))))-1)))</f>
        <v>Wallan</v>
      </c>
      <c r="H70" s="4" t="s">
        <v>45</v>
      </c>
      <c r="I70" s="7">
        <v>3756</v>
      </c>
      <c r="J70" s="4" t="s">
        <v>46</v>
      </c>
      <c r="K70" s="4" t="s">
        <v>46</v>
      </c>
      <c r="L70" s="4" t="s">
        <v>46</v>
      </c>
      <c r="M70" s="4" t="s">
        <v>46</v>
      </c>
      <c r="N70" s="4" t="s">
        <v>46</v>
      </c>
      <c r="O70" s="4" t="s">
        <v>47</v>
      </c>
      <c r="P70" s="4">
        <v>25</v>
      </c>
      <c r="Q70" s="4">
        <v>80</v>
      </c>
      <c r="R70" s="4" t="s">
        <v>48</v>
      </c>
      <c r="S70" s="4" t="s">
        <v>49</v>
      </c>
      <c r="T70" s="4" t="s">
        <v>50</v>
      </c>
      <c r="U70" s="4" t="s">
        <v>50</v>
      </c>
      <c r="W70" s="4" t="s">
        <v>51</v>
      </c>
      <c r="X70" s="3">
        <v>5</v>
      </c>
      <c r="Y70" s="6" t="str">
        <f t="shared" si="8"/>
        <v>LOT 629 BATMAN CRES WALLAN VIC 3756</v>
      </c>
      <c r="Z70" s="4" t="s">
        <v>53</v>
      </c>
      <c r="AA70" s="4" t="s">
        <v>54</v>
      </c>
      <c r="AB70" s="8">
        <f t="shared" si="10"/>
        <v>629</v>
      </c>
      <c r="AF70" s="2" t="str" cm="1">
        <f t="array" ref="AF70">IF(D70="","",PROPER(MID(D70,FIND(" ",D70,FIND(" ",D70)+1)+1,(FIND(INDEX(Abbreviation!$A$2:$A$125,MATCH(_xlfn.AGGREGATE(15,6,SEARCH(Abbreviation!$A$2:$A$125,D70),1),SEARCH(Abbreviation!$A$2:$A$125,D70),0)),D70)-1)-FIND(" ",D70,FIND(" ",D70)+1)+1)))</f>
        <v xml:space="preserve">Batman </v>
      </c>
      <c r="AG70" s="6" t="str" cm="1">
        <f t="array" ref="AG70">IF(D70="","",PROPER(VLOOKUP(INDEX(Abbreviation!$A$2:$A$125,MATCH(_xlfn.AGGREGATE(15,6,SEARCH(Abbreviation!$A$2:$A$125,D70),1),SEARCH(Abbreviation!$A$2:$A$125,D70),0)),Abbreviation!A:C,3,FALSE)))</f>
        <v>Crescent</v>
      </c>
      <c r="AH70" s="6" t="str">
        <f t="shared" si="7"/>
        <v>Wallan</v>
      </c>
      <c r="AI70" s="7">
        <f t="shared" si="6"/>
        <v>3756</v>
      </c>
      <c r="AJ70" s="4" t="s">
        <v>45</v>
      </c>
      <c r="AK70" s="4" t="s">
        <v>56</v>
      </c>
      <c r="AL70" s="9" t="s">
        <v>57</v>
      </c>
      <c r="AM70" s="5" t="s">
        <v>376</v>
      </c>
      <c r="AN70" s="5" t="s">
        <v>377</v>
      </c>
      <c r="AP70" s="2" t="s">
        <v>378</v>
      </c>
      <c r="AQ70" s="4" t="s">
        <v>58</v>
      </c>
    </row>
    <row r="71" spans="1:43" x14ac:dyDescent="0.25">
      <c r="A71" s="4" t="s">
        <v>330</v>
      </c>
      <c r="B71" s="4">
        <v>86775562</v>
      </c>
      <c r="D71" s="5" t="s">
        <v>379</v>
      </c>
      <c r="F71" s="6" t="str">
        <f t="shared" si="9"/>
        <v>Lot 127 Portobello Way</v>
      </c>
      <c r="G71" s="6" t="str" cm="1">
        <f t="array" ref="G71">IF(D71="","",PROPER(MID(D71,(FIND(INDEX(Abbreviation!$A$2:$A$125,MATCH(_xlfn.AGGREGATE(15,6,SEARCH(Abbreviation!$A$2:$A$125,D71),1),SEARCH(Abbreviation!$A$2:$A$125,D71),0)),D71))+LEN((INDEX(Abbreviation!$A$2:$A$125,MATCH(_xlfn.AGGREGATE(15,6,SEARCH(Abbreviation!$A$2:$A$125,D71),1),SEARCH(Abbreviation!$A$2:$A$125,D71),0)))),FIND("VIC",D71,1)-(FIND(INDEX(Abbreviation!$A$2:$A$125,MATCH(_xlfn.AGGREGATE(15,6,SEARCH(Abbreviation!$A$2:$A$125,D71),1),SEARCH(Abbreviation!$A$2:$A$125,D71),0)),D71)+LEN((INDEX(Abbreviation!$A$2:$A$125,MATCH(_xlfn.AGGREGATE(15,6,SEARCH(Abbreviation!$A$2:$A$125,D71),1),SEARCH(Abbreviation!$A$2:$A$125,D71),0)))))-1)))</f>
        <v>Fraser Rise</v>
      </c>
      <c r="H71" s="4" t="s">
        <v>45</v>
      </c>
      <c r="I71" s="7">
        <f t="shared" ref="I71:I102" si="11">IFERROR(VALUE(TRIM(RIGHT(SUBSTITUTE(D71," ",REPT(" ",255)),255))),"")</f>
        <v>3336</v>
      </c>
      <c r="J71" s="4" t="s">
        <v>46</v>
      </c>
      <c r="K71" s="4" t="s">
        <v>46</v>
      </c>
      <c r="L71" s="4" t="s">
        <v>46</v>
      </c>
      <c r="M71" s="4" t="s">
        <v>46</v>
      </c>
      <c r="N71" s="4" t="s">
        <v>46</v>
      </c>
      <c r="O71" s="4" t="s">
        <v>47</v>
      </c>
      <c r="P71" s="4">
        <v>25</v>
      </c>
      <c r="Q71" s="4">
        <v>80</v>
      </c>
      <c r="R71" s="4" t="s">
        <v>48</v>
      </c>
      <c r="S71" s="4" t="s">
        <v>49</v>
      </c>
      <c r="T71" s="4" t="s">
        <v>50</v>
      </c>
      <c r="U71" s="4" t="s">
        <v>50</v>
      </c>
      <c r="W71" s="4" t="s">
        <v>51</v>
      </c>
      <c r="X71" s="3">
        <v>5</v>
      </c>
      <c r="Y71" s="6" t="str">
        <f t="shared" si="8"/>
        <v>LOT 127 PORTOBELLO WAY FRASER RISE VIC 3336</v>
      </c>
      <c r="Z71" s="4" t="s">
        <v>53</v>
      </c>
      <c r="AA71" s="4" t="s">
        <v>54</v>
      </c>
      <c r="AB71" s="8">
        <f t="shared" si="10"/>
        <v>127</v>
      </c>
      <c r="AF71" s="2" t="str" cm="1">
        <f t="array" ref="AF71">IF(D71="","",PROPER(MID(D71,FIND(" ",D71,FIND(" ",D71)+1)+1,(FIND(INDEX(Abbreviation!$A$2:$A$125,MATCH(_xlfn.AGGREGATE(15,6,SEARCH(Abbreviation!$A$2:$A$125,D71),1),SEARCH(Abbreviation!$A$2:$A$125,D71),0)),D71)-1)-FIND(" ",D71,FIND(" ",D71)+1)+1)))</f>
        <v xml:space="preserve">Portobello </v>
      </c>
      <c r="AG71" s="6" t="str" cm="1">
        <f t="array" ref="AG71">IF(D71="","",PROPER(VLOOKUP(INDEX(Abbreviation!$A$2:$A$125,MATCH(_xlfn.AGGREGATE(15,6,SEARCH(Abbreviation!$A$2:$A$125,D71),1),SEARCH(Abbreviation!$A$2:$A$125,D71),0)),Abbreviation!A:C,3,FALSE)))</f>
        <v>Way</v>
      </c>
      <c r="AH71" s="6" t="str">
        <f t="shared" si="7"/>
        <v>Fraser Rise</v>
      </c>
      <c r="AI71" s="7">
        <f t="shared" si="6"/>
        <v>3336</v>
      </c>
      <c r="AJ71" s="4" t="s">
        <v>45</v>
      </c>
      <c r="AK71" s="4" t="s">
        <v>56</v>
      </c>
      <c r="AL71" s="9" t="s">
        <v>57</v>
      </c>
      <c r="AM71" s="5" t="s">
        <v>380</v>
      </c>
      <c r="AN71" s="5" t="s">
        <v>381</v>
      </c>
      <c r="AP71" s="2" t="s">
        <v>382</v>
      </c>
      <c r="AQ71" s="4" t="s">
        <v>58</v>
      </c>
    </row>
    <row r="72" spans="1:43" x14ac:dyDescent="0.25">
      <c r="A72" s="4" t="s">
        <v>330</v>
      </c>
      <c r="B72" s="4">
        <v>86775562</v>
      </c>
      <c r="D72" s="5" t="s">
        <v>383</v>
      </c>
      <c r="F72" s="6" t="str">
        <f t="shared" si="9"/>
        <v>Lot 209 Foxtail Cct</v>
      </c>
      <c r="G72" s="6" t="str" cm="1">
        <f t="array" ref="G72">IF(D72="","",PROPER(MID(D72,(FIND(INDEX(Abbreviation!$A$2:$A$125,MATCH(_xlfn.AGGREGATE(15,6,SEARCH(Abbreviation!$A$2:$A$125,D72),1),SEARCH(Abbreviation!$A$2:$A$125,D72),0)),D72))+LEN((INDEX(Abbreviation!$A$2:$A$125,MATCH(_xlfn.AGGREGATE(15,6,SEARCH(Abbreviation!$A$2:$A$125,D72),1),SEARCH(Abbreviation!$A$2:$A$125,D72),0)))),FIND("VIC",D72,1)-(FIND(INDEX(Abbreviation!$A$2:$A$125,MATCH(_xlfn.AGGREGATE(15,6,SEARCH(Abbreviation!$A$2:$A$125,D72),1),SEARCH(Abbreviation!$A$2:$A$125,D72),0)),D72)+LEN((INDEX(Abbreviation!$A$2:$A$125,MATCH(_xlfn.AGGREGATE(15,6,SEARCH(Abbreviation!$A$2:$A$125,D72),1),SEARCH(Abbreviation!$A$2:$A$125,D72),0)))))-1)))</f>
        <v>Wallan</v>
      </c>
      <c r="H72" s="4" t="s">
        <v>45</v>
      </c>
      <c r="I72" s="7">
        <f t="shared" si="11"/>
        <v>3756</v>
      </c>
      <c r="J72" s="4" t="s">
        <v>46</v>
      </c>
      <c r="K72" s="4" t="s">
        <v>46</v>
      </c>
      <c r="L72" s="4" t="s">
        <v>46</v>
      </c>
      <c r="M72" s="4" t="s">
        <v>46</v>
      </c>
      <c r="N72" s="4" t="s">
        <v>46</v>
      </c>
      <c r="O72" s="4" t="s">
        <v>47</v>
      </c>
      <c r="P72" s="4">
        <v>25</v>
      </c>
      <c r="Q72" s="4">
        <v>80</v>
      </c>
      <c r="R72" s="4" t="s">
        <v>48</v>
      </c>
      <c r="S72" s="4" t="s">
        <v>49</v>
      </c>
      <c r="T72" s="4" t="s">
        <v>50</v>
      </c>
      <c r="U72" s="4" t="s">
        <v>50</v>
      </c>
      <c r="W72" s="4" t="s">
        <v>51</v>
      </c>
      <c r="X72" s="3">
        <v>5</v>
      </c>
      <c r="Y72" s="6" t="str">
        <f t="shared" si="8"/>
        <v>LOT 209 FOXTAIL CCT WALLAN VIC 3756</v>
      </c>
      <c r="Z72" s="4" t="s">
        <v>53</v>
      </c>
      <c r="AA72" s="4" t="s">
        <v>54</v>
      </c>
      <c r="AB72" s="8">
        <f t="shared" si="10"/>
        <v>209</v>
      </c>
      <c r="AF72" s="2" t="str" cm="1">
        <f t="array" ref="AF72">IF(D72="","",PROPER(MID(D72,FIND(" ",D72,FIND(" ",D72)+1)+1,(FIND(INDEX(Abbreviation!$A$2:$A$125,MATCH(_xlfn.AGGREGATE(15,6,SEARCH(Abbreviation!$A$2:$A$125,D72),1),SEARCH(Abbreviation!$A$2:$A$125,D72),0)),D72)-1)-FIND(" ",D72,FIND(" ",D72)+1)+1)))</f>
        <v xml:space="preserve">Foxtail </v>
      </c>
      <c r="AG72" s="6" t="str" cm="1">
        <f t="array" ref="AG72">IF(D72="","",PROPER(VLOOKUP(INDEX(Abbreviation!$A$2:$A$125,MATCH(_xlfn.AGGREGATE(15,6,SEARCH(Abbreviation!$A$2:$A$125,D72),1),SEARCH(Abbreviation!$A$2:$A$125,D72),0)),Abbreviation!A:C,3,FALSE)))</f>
        <v>Circuit</v>
      </c>
      <c r="AH72" s="6" t="str">
        <f t="shared" si="7"/>
        <v>Wallan</v>
      </c>
      <c r="AI72" s="7">
        <f t="shared" ref="AI72:AI103" si="12">(I72)</f>
        <v>3756</v>
      </c>
      <c r="AJ72" s="4" t="s">
        <v>45</v>
      </c>
      <c r="AK72" s="4" t="s">
        <v>56</v>
      </c>
      <c r="AL72" s="9" t="s">
        <v>57</v>
      </c>
      <c r="AM72" s="5" t="s">
        <v>384</v>
      </c>
      <c r="AN72" s="5" t="s">
        <v>385</v>
      </c>
      <c r="AP72" s="2" t="s">
        <v>386</v>
      </c>
      <c r="AQ72" s="4" t="s">
        <v>58</v>
      </c>
    </row>
    <row r="73" spans="1:43" x14ac:dyDescent="0.25">
      <c r="A73" s="4" t="s">
        <v>330</v>
      </c>
      <c r="B73" s="4">
        <v>86775562</v>
      </c>
      <c r="D73" s="5" t="s">
        <v>387</v>
      </c>
      <c r="F73" s="6" t="str">
        <f t="shared" si="9"/>
        <v>Lot 215 Baker St</v>
      </c>
      <c r="G73" s="6" t="str" cm="1">
        <f t="array" ref="G73">IF(D73="","",PROPER(MID(D73,(FIND(INDEX(Abbreviation!$A$2:$A$125,MATCH(_xlfn.AGGREGATE(15,6,SEARCH(Abbreviation!$A$2:$A$125,D73),1),SEARCH(Abbreviation!$A$2:$A$125,D73),0)),D73))+LEN((INDEX(Abbreviation!$A$2:$A$125,MATCH(_xlfn.AGGREGATE(15,6,SEARCH(Abbreviation!$A$2:$A$125,D73),1),SEARCH(Abbreviation!$A$2:$A$125,D73),0)))),FIND("VIC",D73,1)-(FIND(INDEX(Abbreviation!$A$2:$A$125,MATCH(_xlfn.AGGREGATE(15,6,SEARCH(Abbreviation!$A$2:$A$125,D73),1),SEARCH(Abbreviation!$A$2:$A$125,D73),0)),D73)+LEN((INDEX(Abbreviation!$A$2:$A$125,MATCH(_xlfn.AGGREGATE(15,6,SEARCH(Abbreviation!$A$2:$A$125,D73),1),SEARCH(Abbreviation!$A$2:$A$125,D73),0)))))-1)))</f>
        <v>Fraser Rise</v>
      </c>
      <c r="H73" s="4" t="s">
        <v>45</v>
      </c>
      <c r="I73" s="7">
        <f t="shared" si="11"/>
        <v>3336</v>
      </c>
      <c r="J73" s="4" t="s">
        <v>46</v>
      </c>
      <c r="K73" s="4" t="s">
        <v>46</v>
      </c>
      <c r="L73" s="4" t="s">
        <v>46</v>
      </c>
      <c r="M73" s="4" t="s">
        <v>46</v>
      </c>
      <c r="N73" s="4" t="s">
        <v>46</v>
      </c>
      <c r="O73" s="4" t="s">
        <v>47</v>
      </c>
      <c r="P73" s="4">
        <v>25</v>
      </c>
      <c r="Q73" s="4">
        <v>80</v>
      </c>
      <c r="R73" s="4" t="s">
        <v>48</v>
      </c>
      <c r="S73" s="4" t="s">
        <v>49</v>
      </c>
      <c r="T73" s="4" t="s">
        <v>50</v>
      </c>
      <c r="U73" s="4" t="s">
        <v>50</v>
      </c>
      <c r="W73" s="4" t="s">
        <v>51</v>
      </c>
      <c r="X73" s="3">
        <v>5</v>
      </c>
      <c r="Y73" s="6" t="str">
        <f t="shared" si="8"/>
        <v>LOT 215 BAKER ST FRASER RISE VIC 3336</v>
      </c>
      <c r="Z73" s="4" t="s">
        <v>53</v>
      </c>
      <c r="AA73" s="4" t="s">
        <v>54</v>
      </c>
      <c r="AB73" s="8">
        <f t="shared" si="10"/>
        <v>215</v>
      </c>
      <c r="AF73" s="2" t="str" cm="1">
        <f t="array" ref="AF73">IF(D73="","",PROPER(MID(D73,FIND(" ",D73,FIND(" ",D73)+1)+1,(FIND(INDEX(Abbreviation!$A$2:$A$125,MATCH(_xlfn.AGGREGATE(15,6,SEARCH(Abbreviation!$A$2:$A$125,D73),1),SEARCH(Abbreviation!$A$2:$A$125,D73),0)),D73)-1)-FIND(" ",D73,FIND(" ",D73)+1)+1)))</f>
        <v xml:space="preserve">Baker </v>
      </c>
      <c r="AG73" s="6" t="str" cm="1">
        <f t="array" ref="AG73">IF(D73="","",PROPER(VLOOKUP(INDEX(Abbreviation!$A$2:$A$125,MATCH(_xlfn.AGGREGATE(15,6,SEARCH(Abbreviation!$A$2:$A$125,D73),1),SEARCH(Abbreviation!$A$2:$A$125,D73),0)),Abbreviation!A:C,3,FALSE)))</f>
        <v>Street</v>
      </c>
      <c r="AH73" s="6" t="str">
        <f t="shared" si="7"/>
        <v>Fraser Rise</v>
      </c>
      <c r="AI73" s="7">
        <f t="shared" si="12"/>
        <v>3336</v>
      </c>
      <c r="AJ73" s="4" t="s">
        <v>45</v>
      </c>
      <c r="AK73" s="4" t="s">
        <v>56</v>
      </c>
      <c r="AL73" s="9" t="s">
        <v>57</v>
      </c>
      <c r="AM73" s="5" t="s">
        <v>388</v>
      </c>
      <c r="AN73" s="5" t="s">
        <v>389</v>
      </c>
      <c r="AP73" s="2" t="s">
        <v>390</v>
      </c>
      <c r="AQ73" s="4" t="s">
        <v>58</v>
      </c>
    </row>
    <row r="74" spans="1:43" x14ac:dyDescent="0.25">
      <c r="A74" s="4" t="s">
        <v>330</v>
      </c>
      <c r="B74" s="4">
        <v>86775562</v>
      </c>
      <c r="D74" s="5" t="s">
        <v>391</v>
      </c>
      <c r="F74" s="6" t="str">
        <f t="shared" si="9"/>
        <v>Lot 120 Solitaire Way</v>
      </c>
      <c r="G74" s="6" t="str" cm="1">
        <f t="array" ref="G74">IF(D74="","",PROPER(MID(D74,(FIND(INDEX(Abbreviation!$A$2:$A$125,MATCH(_xlfn.AGGREGATE(15,6,SEARCH(Abbreviation!$A$2:$A$125,D74),1),SEARCH(Abbreviation!$A$2:$A$125,D74),0)),D74))+LEN((INDEX(Abbreviation!$A$2:$A$125,MATCH(_xlfn.AGGREGATE(15,6,SEARCH(Abbreviation!$A$2:$A$125,D74),1),SEARCH(Abbreviation!$A$2:$A$125,D74),0)))),FIND("VIC",D74,1)-(FIND(INDEX(Abbreviation!$A$2:$A$125,MATCH(_xlfn.AGGREGATE(15,6,SEARCH(Abbreviation!$A$2:$A$125,D74),1),SEARCH(Abbreviation!$A$2:$A$125,D74),0)),D74)+LEN((INDEX(Abbreviation!$A$2:$A$125,MATCH(_xlfn.AGGREGATE(15,6,SEARCH(Abbreviation!$A$2:$A$125,D74),1),SEARCH(Abbreviation!$A$2:$A$125,D74),0)))))-1)))</f>
        <v>Wallan</v>
      </c>
      <c r="H74" s="4" t="s">
        <v>45</v>
      </c>
      <c r="I74" s="7">
        <f t="shared" si="11"/>
        <v>3756</v>
      </c>
      <c r="J74" s="4" t="s">
        <v>46</v>
      </c>
      <c r="K74" s="4" t="s">
        <v>46</v>
      </c>
      <c r="L74" s="4" t="s">
        <v>46</v>
      </c>
      <c r="M74" s="4" t="s">
        <v>46</v>
      </c>
      <c r="N74" s="4" t="s">
        <v>46</v>
      </c>
      <c r="O74" s="4" t="s">
        <v>47</v>
      </c>
      <c r="P74" s="4">
        <v>25</v>
      </c>
      <c r="Q74" s="4">
        <v>80</v>
      </c>
      <c r="R74" s="4" t="s">
        <v>48</v>
      </c>
      <c r="S74" s="4" t="s">
        <v>49</v>
      </c>
      <c r="T74" s="4" t="s">
        <v>50</v>
      </c>
      <c r="U74" s="4" t="s">
        <v>50</v>
      </c>
      <c r="W74" s="4" t="s">
        <v>51</v>
      </c>
      <c r="X74" s="3">
        <v>5</v>
      </c>
      <c r="Y74" s="6" t="str">
        <f t="shared" si="8"/>
        <v>LOT 120 SOLITAIRE WAY WALLAN VIC 3756</v>
      </c>
      <c r="Z74" s="4" t="s">
        <v>53</v>
      </c>
      <c r="AA74" s="4" t="s">
        <v>54</v>
      </c>
      <c r="AB74" s="8">
        <f t="shared" si="10"/>
        <v>120</v>
      </c>
      <c r="AF74" s="2" t="str" cm="1">
        <f t="array" ref="AF74">IF(D74="","",PROPER(MID(D74,FIND(" ",D74,FIND(" ",D74)+1)+1,(FIND(INDEX(Abbreviation!$A$2:$A$125,MATCH(_xlfn.AGGREGATE(15,6,SEARCH(Abbreviation!$A$2:$A$125,D74),1),SEARCH(Abbreviation!$A$2:$A$125,D74),0)),D74)-1)-FIND(" ",D74,FIND(" ",D74)+1)+1)))</f>
        <v xml:space="preserve">Solitaire </v>
      </c>
      <c r="AG74" s="6" t="str" cm="1">
        <f t="array" ref="AG74">IF(D74="","",PROPER(VLOOKUP(INDEX(Abbreviation!$A$2:$A$125,MATCH(_xlfn.AGGREGATE(15,6,SEARCH(Abbreviation!$A$2:$A$125,D74),1),SEARCH(Abbreviation!$A$2:$A$125,D74),0)),Abbreviation!A:C,3,FALSE)))</f>
        <v>Way</v>
      </c>
      <c r="AH74" s="6" t="str">
        <f t="shared" si="7"/>
        <v>Wallan</v>
      </c>
      <c r="AI74" s="7">
        <f t="shared" si="12"/>
        <v>3756</v>
      </c>
      <c r="AJ74" s="4" t="s">
        <v>45</v>
      </c>
      <c r="AK74" s="4" t="s">
        <v>56</v>
      </c>
      <c r="AL74" s="9" t="s">
        <v>57</v>
      </c>
      <c r="AM74" s="5" t="s">
        <v>392</v>
      </c>
      <c r="AN74" s="5" t="s">
        <v>393</v>
      </c>
      <c r="AP74" s="2" t="s">
        <v>394</v>
      </c>
      <c r="AQ74" s="4" t="s">
        <v>58</v>
      </c>
    </row>
    <row r="75" spans="1:43" x14ac:dyDescent="0.25">
      <c r="A75" s="4" t="s">
        <v>330</v>
      </c>
      <c r="B75" s="4">
        <v>86775562</v>
      </c>
      <c r="D75" s="5" t="s">
        <v>395</v>
      </c>
      <c r="F75" s="6" t="str">
        <f t="shared" si="9"/>
        <v>Lot 5078 Rochester Cres</v>
      </c>
      <c r="G75" s="6" t="str" cm="1">
        <f t="array" ref="G75">IF(D75="","",PROPER(MID(D75,(FIND(INDEX(Abbreviation!$A$2:$A$125,MATCH(_xlfn.AGGREGATE(15,6,SEARCH(Abbreviation!$A$2:$A$125,D75),1),SEARCH(Abbreviation!$A$2:$A$125,D75),0)),D75))+LEN((INDEX(Abbreviation!$A$2:$A$125,MATCH(_xlfn.AGGREGATE(15,6,SEARCH(Abbreviation!$A$2:$A$125,D75),1),SEARCH(Abbreviation!$A$2:$A$125,D75),0)))),FIND("VIC",D75,1)-(FIND(INDEX(Abbreviation!$A$2:$A$125,MATCH(_xlfn.AGGREGATE(15,6,SEARCH(Abbreviation!$A$2:$A$125,D75),1),SEARCH(Abbreviation!$A$2:$A$125,D75),0)),D75)+LEN((INDEX(Abbreviation!$A$2:$A$125,MATCH(_xlfn.AGGREGATE(15,6,SEARCH(Abbreviation!$A$2:$A$125,D75),1),SEARCH(Abbreviation!$A$2:$A$125,D75),0)))))-1)))</f>
        <v>Eynesbury</v>
      </c>
      <c r="H75" s="4" t="s">
        <v>45</v>
      </c>
      <c r="I75" s="7">
        <f t="shared" si="11"/>
        <v>3338</v>
      </c>
      <c r="J75" s="4" t="s">
        <v>46</v>
      </c>
      <c r="K75" s="4" t="s">
        <v>46</v>
      </c>
      <c r="L75" s="4" t="s">
        <v>46</v>
      </c>
      <c r="M75" s="4" t="s">
        <v>46</v>
      </c>
      <c r="N75" s="4" t="s">
        <v>46</v>
      </c>
      <c r="O75" s="4" t="s">
        <v>47</v>
      </c>
      <c r="P75" s="4">
        <v>25</v>
      </c>
      <c r="Q75" s="4">
        <v>80</v>
      </c>
      <c r="R75" s="4" t="s">
        <v>48</v>
      </c>
      <c r="S75" s="4" t="s">
        <v>49</v>
      </c>
      <c r="T75" s="4" t="s">
        <v>50</v>
      </c>
      <c r="U75" s="4" t="s">
        <v>50</v>
      </c>
      <c r="W75" s="4" t="s">
        <v>51</v>
      </c>
      <c r="X75" s="3">
        <v>5</v>
      </c>
      <c r="Y75" s="6" t="str">
        <f t="shared" si="8"/>
        <v>LOT 5078 ROCHESTER CRES EYNESBURY VIC 3338</v>
      </c>
      <c r="Z75" s="4" t="s">
        <v>53</v>
      </c>
      <c r="AA75" s="4" t="s">
        <v>54</v>
      </c>
      <c r="AB75" s="8">
        <f t="shared" si="10"/>
        <v>5078</v>
      </c>
      <c r="AF75" s="2" t="str" cm="1">
        <f t="array" ref="AF75">IF(D75="","",PROPER(MID(D75,FIND(" ",D75,FIND(" ",D75)+1)+1,(FIND(INDEX(Abbreviation!$A$2:$A$125,MATCH(_xlfn.AGGREGATE(15,6,SEARCH(Abbreviation!$A$2:$A$125,D75),1),SEARCH(Abbreviation!$A$2:$A$125,D75),0)),D75)-1)-FIND(" ",D75,FIND(" ",D75)+1)+1)))</f>
        <v xml:space="preserve">Rochester </v>
      </c>
      <c r="AG75" s="6" t="str" cm="1">
        <f t="array" ref="AG75">IF(D75="","",PROPER(VLOOKUP(INDEX(Abbreviation!$A$2:$A$125,MATCH(_xlfn.AGGREGATE(15,6,SEARCH(Abbreviation!$A$2:$A$125,D75),1),SEARCH(Abbreviation!$A$2:$A$125,D75),0)),Abbreviation!A:C,3,FALSE)))</f>
        <v>Crescent</v>
      </c>
      <c r="AH75" s="6" t="str">
        <f t="shared" si="7"/>
        <v>Eynesbury</v>
      </c>
      <c r="AI75" s="7">
        <f t="shared" si="12"/>
        <v>3338</v>
      </c>
      <c r="AJ75" s="4" t="s">
        <v>45</v>
      </c>
      <c r="AK75" s="4" t="s">
        <v>56</v>
      </c>
      <c r="AL75" s="9" t="s">
        <v>57</v>
      </c>
      <c r="AM75" s="5" t="s">
        <v>396</v>
      </c>
      <c r="AN75" s="5" t="s">
        <v>397</v>
      </c>
      <c r="AP75" s="2" t="s">
        <v>398</v>
      </c>
      <c r="AQ75" s="4" t="s">
        <v>58</v>
      </c>
    </row>
    <row r="76" spans="1:43" x14ac:dyDescent="0.25">
      <c r="A76" s="4" t="s">
        <v>330</v>
      </c>
      <c r="B76" s="4">
        <v>86775562</v>
      </c>
      <c r="D76" s="5" t="s">
        <v>399</v>
      </c>
      <c r="F76" s="6" t="str">
        <f t="shared" si="9"/>
        <v>Lot 436 Princes Cct</v>
      </c>
      <c r="G76" s="6" t="str" cm="1">
        <f t="array" ref="G76">IF(D76="","",PROPER(MID(D76,(FIND(INDEX(Abbreviation!$A$2:$A$125,MATCH(_xlfn.AGGREGATE(15,6,SEARCH(Abbreviation!$A$2:$A$125,D76),1),SEARCH(Abbreviation!$A$2:$A$125,D76),0)),D76))+LEN((INDEX(Abbreviation!$A$2:$A$125,MATCH(_xlfn.AGGREGATE(15,6,SEARCH(Abbreviation!$A$2:$A$125,D76),1),SEARCH(Abbreviation!$A$2:$A$125,D76),0)))),FIND("VIC",D76,1)-(FIND(INDEX(Abbreviation!$A$2:$A$125,MATCH(_xlfn.AGGREGATE(15,6,SEARCH(Abbreviation!$A$2:$A$125,D76),1),SEARCH(Abbreviation!$A$2:$A$125,D76),0)),D76)+LEN((INDEX(Abbreviation!$A$2:$A$125,MATCH(_xlfn.AGGREGATE(15,6,SEARCH(Abbreviation!$A$2:$A$125,D76),1),SEARCH(Abbreviation!$A$2:$A$125,D76),0)))))-1)))</f>
        <v>Wallan</v>
      </c>
      <c r="H76" s="4" t="s">
        <v>45</v>
      </c>
      <c r="I76" s="7">
        <f t="shared" si="11"/>
        <v>3756</v>
      </c>
      <c r="J76" s="4" t="s">
        <v>46</v>
      </c>
      <c r="K76" s="4" t="s">
        <v>46</v>
      </c>
      <c r="L76" s="4" t="s">
        <v>46</v>
      </c>
      <c r="M76" s="4" t="s">
        <v>46</v>
      </c>
      <c r="N76" s="4" t="s">
        <v>46</v>
      </c>
      <c r="O76" s="4" t="s">
        <v>47</v>
      </c>
      <c r="P76" s="4">
        <v>25</v>
      </c>
      <c r="Q76" s="4">
        <v>80</v>
      </c>
      <c r="R76" s="4" t="s">
        <v>48</v>
      </c>
      <c r="S76" s="4" t="s">
        <v>49</v>
      </c>
      <c r="T76" s="4" t="s">
        <v>50</v>
      </c>
      <c r="U76" s="4" t="s">
        <v>50</v>
      </c>
      <c r="W76" s="4" t="s">
        <v>51</v>
      </c>
      <c r="X76" s="3">
        <v>5</v>
      </c>
      <c r="Y76" s="6" t="str">
        <f t="shared" si="8"/>
        <v>LOT 436 PRINCES CCT WALLAN VIC 3756</v>
      </c>
      <c r="Z76" s="4" t="s">
        <v>53</v>
      </c>
      <c r="AA76" s="4" t="s">
        <v>54</v>
      </c>
      <c r="AB76" s="8">
        <f t="shared" si="10"/>
        <v>436</v>
      </c>
      <c r="AF76" s="2" t="str" cm="1">
        <f t="array" ref="AF76">IF(D76="","",PROPER(MID(D76,FIND(" ",D76,FIND(" ",D76)+1)+1,(FIND(INDEX(Abbreviation!$A$2:$A$125,MATCH(_xlfn.AGGREGATE(15,6,SEARCH(Abbreviation!$A$2:$A$125,D76),1),SEARCH(Abbreviation!$A$2:$A$125,D76),0)),D76)-1)-FIND(" ",D76,FIND(" ",D76)+1)+1)))</f>
        <v xml:space="preserve">Princes </v>
      </c>
      <c r="AG76" s="6" t="str" cm="1">
        <f t="array" ref="AG76">IF(D76="","",PROPER(VLOOKUP(INDEX(Abbreviation!$A$2:$A$125,MATCH(_xlfn.AGGREGATE(15,6,SEARCH(Abbreviation!$A$2:$A$125,D76),1),SEARCH(Abbreviation!$A$2:$A$125,D76),0)),Abbreviation!A:C,3,FALSE)))</f>
        <v>Circuit</v>
      </c>
      <c r="AH76" s="6" t="str">
        <f t="shared" si="7"/>
        <v>Wallan</v>
      </c>
      <c r="AI76" s="7">
        <f t="shared" si="12"/>
        <v>3756</v>
      </c>
      <c r="AJ76" s="4" t="s">
        <v>45</v>
      </c>
      <c r="AK76" s="4" t="s">
        <v>56</v>
      </c>
      <c r="AL76" s="9" t="s">
        <v>57</v>
      </c>
      <c r="AM76" s="5" t="s">
        <v>400</v>
      </c>
      <c r="AN76" s="5" t="s">
        <v>401</v>
      </c>
      <c r="AP76" s="2" t="s">
        <v>402</v>
      </c>
      <c r="AQ76" s="4" t="s">
        <v>58</v>
      </c>
    </row>
    <row r="77" spans="1:43" x14ac:dyDescent="0.25">
      <c r="A77" s="4" t="s">
        <v>330</v>
      </c>
      <c r="B77" s="4">
        <v>86775562</v>
      </c>
      <c r="D77" s="5" t="s">
        <v>403</v>
      </c>
      <c r="F77" s="6" t="str">
        <f t="shared" si="9"/>
        <v>Lot 219 Hillgate Gve</v>
      </c>
      <c r="G77" s="6" t="str" cm="1">
        <f t="array" ref="G77">IF(D77="","",PROPER(MID(D77,(FIND(INDEX(Abbreviation!$A$2:$A$125,MATCH(_xlfn.AGGREGATE(15,6,SEARCH(Abbreviation!$A$2:$A$125,D77),1),SEARCH(Abbreviation!$A$2:$A$125,D77),0)),D77))+LEN((INDEX(Abbreviation!$A$2:$A$125,MATCH(_xlfn.AGGREGATE(15,6,SEARCH(Abbreviation!$A$2:$A$125,D77),1),SEARCH(Abbreviation!$A$2:$A$125,D77),0)))),FIND("VIC",D77,1)-(FIND(INDEX(Abbreviation!$A$2:$A$125,MATCH(_xlfn.AGGREGATE(15,6,SEARCH(Abbreviation!$A$2:$A$125,D77),1),SEARCH(Abbreviation!$A$2:$A$125,D77),0)),D77)+LEN((INDEX(Abbreviation!$A$2:$A$125,MATCH(_xlfn.AGGREGATE(15,6,SEARCH(Abbreviation!$A$2:$A$125,D77),1),SEARCH(Abbreviation!$A$2:$A$125,D77),0)))))-1)))</f>
        <v>Fraser Rise</v>
      </c>
      <c r="H77" s="4" t="s">
        <v>45</v>
      </c>
      <c r="I77" s="7">
        <f t="shared" si="11"/>
        <v>3336</v>
      </c>
      <c r="J77" s="4" t="s">
        <v>46</v>
      </c>
      <c r="K77" s="4" t="s">
        <v>46</v>
      </c>
      <c r="L77" s="4" t="s">
        <v>46</v>
      </c>
      <c r="M77" s="4" t="s">
        <v>46</v>
      </c>
      <c r="N77" s="4" t="s">
        <v>46</v>
      </c>
      <c r="O77" s="4" t="s">
        <v>47</v>
      </c>
      <c r="P77" s="4">
        <v>25</v>
      </c>
      <c r="Q77" s="4">
        <v>80</v>
      </c>
      <c r="R77" s="4" t="s">
        <v>48</v>
      </c>
      <c r="S77" s="4" t="s">
        <v>49</v>
      </c>
      <c r="T77" s="4" t="s">
        <v>50</v>
      </c>
      <c r="U77" s="4" t="s">
        <v>50</v>
      </c>
      <c r="W77" s="4" t="s">
        <v>51</v>
      </c>
      <c r="X77" s="3">
        <v>5</v>
      </c>
      <c r="Y77" s="6" t="str">
        <f t="shared" si="8"/>
        <v>LOT 219 HILLGATE GVE FRASER RISE VIC 3336</v>
      </c>
      <c r="Z77" s="4" t="s">
        <v>53</v>
      </c>
      <c r="AA77" s="4" t="s">
        <v>54</v>
      </c>
      <c r="AB77" s="8">
        <f t="shared" si="10"/>
        <v>219</v>
      </c>
      <c r="AF77" s="2" t="str" cm="1">
        <f t="array" ref="AF77">IF(D77="","",PROPER(MID(D77,FIND(" ",D77,FIND(" ",D77)+1)+1,(FIND(INDEX(Abbreviation!$A$2:$A$125,MATCH(_xlfn.AGGREGATE(15,6,SEARCH(Abbreviation!$A$2:$A$125,D77),1),SEARCH(Abbreviation!$A$2:$A$125,D77),0)),D77)-1)-FIND(" ",D77,FIND(" ",D77)+1)+1)))</f>
        <v xml:space="preserve">Hillgate </v>
      </c>
      <c r="AG77" s="6" t="str" cm="1">
        <f t="array" ref="AG77">IF(D77="","",PROPER(VLOOKUP(INDEX(Abbreviation!$A$2:$A$125,MATCH(_xlfn.AGGREGATE(15,6,SEARCH(Abbreviation!$A$2:$A$125,D77),1),SEARCH(Abbreviation!$A$2:$A$125,D77),0)),Abbreviation!A:C,3,FALSE)))</f>
        <v>Grove</v>
      </c>
      <c r="AH77" s="6" t="str">
        <f t="shared" si="7"/>
        <v>Fraser Rise</v>
      </c>
      <c r="AI77" s="7">
        <f t="shared" si="12"/>
        <v>3336</v>
      </c>
      <c r="AJ77" s="4" t="s">
        <v>45</v>
      </c>
      <c r="AK77" s="4" t="s">
        <v>56</v>
      </c>
      <c r="AL77" s="9" t="s">
        <v>57</v>
      </c>
      <c r="AM77" s="5" t="s">
        <v>404</v>
      </c>
      <c r="AN77" s="5" t="s">
        <v>405</v>
      </c>
      <c r="AP77" s="2" t="s">
        <v>406</v>
      </c>
      <c r="AQ77" s="4" t="s">
        <v>58</v>
      </c>
    </row>
    <row r="78" spans="1:43" x14ac:dyDescent="0.25">
      <c r="A78" s="4" t="s">
        <v>330</v>
      </c>
      <c r="B78" s="4">
        <v>86775562</v>
      </c>
      <c r="D78" s="5" t="s">
        <v>407</v>
      </c>
      <c r="F78" s="6" t="str">
        <f t="shared" si="9"/>
        <v>Lot 11132 Greenhill Rd</v>
      </c>
      <c r="G78" s="6" t="str" cm="1">
        <f t="array" ref="G78">IF(D78="","",PROPER(MID(D78,(FIND(INDEX(Abbreviation!$A$2:$A$125,MATCH(_xlfn.AGGREGATE(15,6,SEARCH(Abbreviation!$A$2:$A$125,D78),1),SEARCH(Abbreviation!$A$2:$A$125,D78),0)),D78))+LEN((INDEX(Abbreviation!$A$2:$A$125,MATCH(_xlfn.AGGREGATE(15,6,SEARCH(Abbreviation!$A$2:$A$125,D78),1),SEARCH(Abbreviation!$A$2:$A$125,D78),0)))),FIND("VIC",D78,1)-(FIND(INDEX(Abbreviation!$A$2:$A$125,MATCH(_xlfn.AGGREGATE(15,6,SEARCH(Abbreviation!$A$2:$A$125,D78),1),SEARCH(Abbreviation!$A$2:$A$125,D78),0)),D78)+LEN((INDEX(Abbreviation!$A$2:$A$125,MATCH(_xlfn.AGGREGATE(15,6,SEARCH(Abbreviation!$A$2:$A$125,D78),1),SEARCH(Abbreviation!$A$2:$A$125,D78),0)))))-1)))</f>
        <v>Eynesbury</v>
      </c>
      <c r="H78" s="4" t="s">
        <v>45</v>
      </c>
      <c r="I78" s="7">
        <f t="shared" si="11"/>
        <v>3338</v>
      </c>
      <c r="J78" s="4" t="s">
        <v>46</v>
      </c>
      <c r="K78" s="4" t="s">
        <v>46</v>
      </c>
      <c r="L78" s="4" t="s">
        <v>46</v>
      </c>
      <c r="M78" s="4" t="s">
        <v>46</v>
      </c>
      <c r="N78" s="4" t="s">
        <v>46</v>
      </c>
      <c r="O78" s="4" t="s">
        <v>47</v>
      </c>
      <c r="P78" s="4">
        <v>25</v>
      </c>
      <c r="Q78" s="4">
        <v>80</v>
      </c>
      <c r="R78" s="4" t="s">
        <v>48</v>
      </c>
      <c r="S78" s="4" t="s">
        <v>49</v>
      </c>
      <c r="T78" s="4" t="s">
        <v>50</v>
      </c>
      <c r="U78" s="4" t="s">
        <v>50</v>
      </c>
      <c r="W78" s="4" t="s">
        <v>51</v>
      </c>
      <c r="X78" s="3">
        <v>5</v>
      </c>
      <c r="Y78" s="6" t="str">
        <f t="shared" si="8"/>
        <v>LOT 11132 GREENHILL RD EYNESBURY VIC 3338</v>
      </c>
      <c r="Z78" s="4" t="s">
        <v>53</v>
      </c>
      <c r="AA78" s="4" t="s">
        <v>54</v>
      </c>
      <c r="AB78" s="8">
        <f t="shared" si="10"/>
        <v>11132</v>
      </c>
      <c r="AF78" s="2" t="str" cm="1">
        <f t="array" ref="AF78">IF(D78="","",PROPER(MID(D78,FIND(" ",D78,FIND(" ",D78)+1)+1,(FIND(INDEX(Abbreviation!$A$2:$A$125,MATCH(_xlfn.AGGREGATE(15,6,SEARCH(Abbreviation!$A$2:$A$125,D78),1),SEARCH(Abbreviation!$A$2:$A$125,D78),0)),D78)-1)-FIND(" ",D78,FIND(" ",D78)+1)+1)))</f>
        <v xml:space="preserve">Greenhill </v>
      </c>
      <c r="AG78" s="6" t="str" cm="1">
        <f t="array" ref="AG78">IF(D78="","",PROPER(VLOOKUP(INDEX(Abbreviation!$A$2:$A$125,MATCH(_xlfn.AGGREGATE(15,6,SEARCH(Abbreviation!$A$2:$A$125,D78),1),SEARCH(Abbreviation!$A$2:$A$125,D78),0)),Abbreviation!A:C,3,FALSE)))</f>
        <v>Road</v>
      </c>
      <c r="AH78" s="6" t="str">
        <f t="shared" ref="AH78:AH109" si="13">(G78)</f>
        <v>Eynesbury</v>
      </c>
      <c r="AI78" s="7">
        <f t="shared" si="12"/>
        <v>3338</v>
      </c>
      <c r="AJ78" s="4" t="s">
        <v>45</v>
      </c>
      <c r="AK78" s="4" t="s">
        <v>56</v>
      </c>
      <c r="AL78" s="9" t="s">
        <v>57</v>
      </c>
      <c r="AM78" s="5" t="s">
        <v>408</v>
      </c>
      <c r="AN78" s="5" t="s">
        <v>409</v>
      </c>
      <c r="AP78" s="2" t="s">
        <v>410</v>
      </c>
      <c r="AQ78" s="4" t="s">
        <v>58</v>
      </c>
    </row>
    <row r="79" spans="1:43" x14ac:dyDescent="0.25">
      <c r="A79" s="4" t="s">
        <v>330</v>
      </c>
      <c r="B79" s="4">
        <v>86775562</v>
      </c>
      <c r="D79" s="5" t="s">
        <v>411</v>
      </c>
      <c r="F79" s="6" t="str">
        <f t="shared" si="9"/>
        <v>Lot 142 Eastgate St</v>
      </c>
      <c r="G79" s="6" t="str" cm="1">
        <f t="array" ref="G79">IF(D79="","",PROPER(MID(D79,(FIND(INDEX(Abbreviation!$A$2:$A$125,MATCH(_xlfn.AGGREGATE(15,6,SEARCH(Abbreviation!$A$2:$A$125,D79),1),SEARCH(Abbreviation!$A$2:$A$125,D79),0)),D79))+LEN((INDEX(Abbreviation!$A$2:$A$125,MATCH(_xlfn.AGGREGATE(15,6,SEARCH(Abbreviation!$A$2:$A$125,D79),1),SEARCH(Abbreviation!$A$2:$A$125,D79),0)))),FIND("VIC",D79,1)-(FIND(INDEX(Abbreviation!$A$2:$A$125,MATCH(_xlfn.AGGREGATE(15,6,SEARCH(Abbreviation!$A$2:$A$125,D79),1),SEARCH(Abbreviation!$A$2:$A$125,D79),0)),D79)+LEN((INDEX(Abbreviation!$A$2:$A$125,MATCH(_xlfn.AGGREGATE(15,6,SEARCH(Abbreviation!$A$2:$A$125,D79),1),SEARCH(Abbreviation!$A$2:$A$125,D79),0)))))-1)))</f>
        <v>Fraser Rise</v>
      </c>
      <c r="H79" s="4" t="s">
        <v>45</v>
      </c>
      <c r="I79" s="7">
        <f t="shared" si="11"/>
        <v>3336</v>
      </c>
      <c r="J79" s="4" t="s">
        <v>46</v>
      </c>
      <c r="K79" s="4" t="s">
        <v>46</v>
      </c>
      <c r="L79" s="4" t="s">
        <v>46</v>
      </c>
      <c r="M79" s="4" t="s">
        <v>46</v>
      </c>
      <c r="N79" s="4" t="s">
        <v>46</v>
      </c>
      <c r="O79" s="4" t="s">
        <v>47</v>
      </c>
      <c r="P79" s="4">
        <v>25</v>
      </c>
      <c r="Q79" s="4">
        <v>80</v>
      </c>
      <c r="R79" s="4" t="s">
        <v>48</v>
      </c>
      <c r="S79" s="4" t="s">
        <v>49</v>
      </c>
      <c r="T79" s="4" t="s">
        <v>50</v>
      </c>
      <c r="U79" s="4" t="s">
        <v>50</v>
      </c>
      <c r="W79" s="4" t="s">
        <v>51</v>
      </c>
      <c r="X79" s="3">
        <v>5</v>
      </c>
      <c r="Y79" s="6" t="str">
        <f t="shared" si="8"/>
        <v>LOT 142 EASTGATE ST FRASER RISE VIC 3336</v>
      </c>
      <c r="Z79" s="4" t="s">
        <v>53</v>
      </c>
      <c r="AA79" s="4" t="s">
        <v>54</v>
      </c>
      <c r="AB79" s="8">
        <f t="shared" si="10"/>
        <v>142</v>
      </c>
      <c r="AF79" s="2" t="str" cm="1">
        <f t="array" ref="AF79">IF(D79="","",PROPER(MID(D79,FIND(" ",D79,FIND(" ",D79)+1)+1,(FIND(INDEX(Abbreviation!$A$2:$A$125,MATCH(_xlfn.AGGREGATE(15,6,SEARCH(Abbreviation!$A$2:$A$125,D79),1),SEARCH(Abbreviation!$A$2:$A$125,D79),0)),D79)-1)-FIND(" ",D79,FIND(" ",D79)+1)+1)))</f>
        <v xml:space="preserve">Eastgate </v>
      </c>
      <c r="AG79" s="6" t="str" cm="1">
        <f t="array" ref="AG79">IF(D79="","",PROPER(VLOOKUP(INDEX(Abbreviation!$A$2:$A$125,MATCH(_xlfn.AGGREGATE(15,6,SEARCH(Abbreviation!$A$2:$A$125,D79),1),SEARCH(Abbreviation!$A$2:$A$125,D79),0)),Abbreviation!A:C,3,FALSE)))</f>
        <v>Street</v>
      </c>
      <c r="AH79" s="6" t="str">
        <f t="shared" si="13"/>
        <v>Fraser Rise</v>
      </c>
      <c r="AI79" s="7">
        <f t="shared" si="12"/>
        <v>3336</v>
      </c>
      <c r="AJ79" s="4" t="s">
        <v>45</v>
      </c>
      <c r="AK79" s="4" t="s">
        <v>56</v>
      </c>
      <c r="AL79" s="9" t="s">
        <v>57</v>
      </c>
      <c r="AM79" s="5" t="s">
        <v>412</v>
      </c>
      <c r="AN79" s="5" t="s">
        <v>413</v>
      </c>
      <c r="AP79" s="2" t="s">
        <v>414</v>
      </c>
      <c r="AQ79" s="4" t="s">
        <v>58</v>
      </c>
    </row>
    <row r="80" spans="1:43" x14ac:dyDescent="0.25">
      <c r="A80" s="4" t="s">
        <v>330</v>
      </c>
      <c r="B80" s="4">
        <v>86775562</v>
      </c>
      <c r="D80" s="5" t="s">
        <v>415</v>
      </c>
      <c r="F80" s="6" t="str">
        <f t="shared" si="9"/>
        <v>Lot 139 Eastgate St</v>
      </c>
      <c r="G80" s="6" t="str" cm="1">
        <f t="array" ref="G80">IF(D80="","",PROPER(MID(D80,(FIND(INDEX(Abbreviation!$A$2:$A$125,MATCH(_xlfn.AGGREGATE(15,6,SEARCH(Abbreviation!$A$2:$A$125,D80),1),SEARCH(Abbreviation!$A$2:$A$125,D80),0)),D80))+LEN((INDEX(Abbreviation!$A$2:$A$125,MATCH(_xlfn.AGGREGATE(15,6,SEARCH(Abbreviation!$A$2:$A$125,D80),1),SEARCH(Abbreviation!$A$2:$A$125,D80),0)))),FIND("VIC",D80,1)-(FIND(INDEX(Abbreviation!$A$2:$A$125,MATCH(_xlfn.AGGREGATE(15,6,SEARCH(Abbreviation!$A$2:$A$125,D80),1),SEARCH(Abbreviation!$A$2:$A$125,D80),0)),D80)+LEN((INDEX(Abbreviation!$A$2:$A$125,MATCH(_xlfn.AGGREGATE(15,6,SEARCH(Abbreviation!$A$2:$A$125,D80),1),SEARCH(Abbreviation!$A$2:$A$125,D80),0)))))-1)))</f>
        <v>Fraser Rise</v>
      </c>
      <c r="H80" s="4" t="s">
        <v>45</v>
      </c>
      <c r="I80" s="7">
        <f t="shared" si="11"/>
        <v>3336</v>
      </c>
      <c r="J80" s="4" t="s">
        <v>46</v>
      </c>
      <c r="K80" s="4" t="s">
        <v>46</v>
      </c>
      <c r="L80" s="4" t="s">
        <v>46</v>
      </c>
      <c r="M80" s="4" t="s">
        <v>46</v>
      </c>
      <c r="N80" s="4" t="s">
        <v>46</v>
      </c>
      <c r="O80" s="4" t="s">
        <v>47</v>
      </c>
      <c r="P80" s="4">
        <v>25</v>
      </c>
      <c r="Q80" s="4">
        <v>80</v>
      </c>
      <c r="R80" s="4" t="s">
        <v>48</v>
      </c>
      <c r="S80" s="4" t="s">
        <v>49</v>
      </c>
      <c r="T80" s="4" t="s">
        <v>50</v>
      </c>
      <c r="U80" s="4" t="s">
        <v>50</v>
      </c>
      <c r="W80" s="4" t="s">
        <v>51</v>
      </c>
      <c r="X80" s="3">
        <v>5</v>
      </c>
      <c r="Y80" s="6" t="str">
        <f t="shared" si="8"/>
        <v>LOT 139 EASTGATE ST FRASER RISE VIC 3336</v>
      </c>
      <c r="Z80" s="4" t="s">
        <v>53</v>
      </c>
      <c r="AA80" s="4" t="s">
        <v>54</v>
      </c>
      <c r="AB80" s="8">
        <f t="shared" si="10"/>
        <v>139</v>
      </c>
      <c r="AF80" s="2" t="str" cm="1">
        <f t="array" ref="AF80">IF(D80="","",PROPER(MID(D80,FIND(" ",D80,FIND(" ",D80)+1)+1,(FIND(INDEX(Abbreviation!$A$2:$A$125,MATCH(_xlfn.AGGREGATE(15,6,SEARCH(Abbreviation!$A$2:$A$125,D80),1),SEARCH(Abbreviation!$A$2:$A$125,D80),0)),D80)-1)-FIND(" ",D80,FIND(" ",D80)+1)+1)))</f>
        <v xml:space="preserve">Eastgate </v>
      </c>
      <c r="AG80" s="6" t="str" cm="1">
        <f t="array" ref="AG80">IF(D80="","",PROPER(VLOOKUP(INDEX(Abbreviation!$A$2:$A$125,MATCH(_xlfn.AGGREGATE(15,6,SEARCH(Abbreviation!$A$2:$A$125,D80),1),SEARCH(Abbreviation!$A$2:$A$125,D80),0)),Abbreviation!A:C,3,FALSE)))</f>
        <v>Street</v>
      </c>
      <c r="AH80" s="6" t="str">
        <f t="shared" si="13"/>
        <v>Fraser Rise</v>
      </c>
      <c r="AI80" s="7">
        <f t="shared" si="12"/>
        <v>3336</v>
      </c>
      <c r="AJ80" s="4" t="s">
        <v>45</v>
      </c>
      <c r="AK80" s="4" t="s">
        <v>56</v>
      </c>
      <c r="AL80" s="9" t="s">
        <v>57</v>
      </c>
      <c r="AM80" s="5" t="s">
        <v>416</v>
      </c>
      <c r="AN80" s="5" t="s">
        <v>417</v>
      </c>
      <c r="AP80" s="2" t="s">
        <v>418</v>
      </c>
      <c r="AQ80" s="4" t="s">
        <v>58</v>
      </c>
    </row>
    <row r="81" spans="1:43" x14ac:dyDescent="0.25">
      <c r="A81" s="4" t="s">
        <v>330</v>
      </c>
      <c r="B81" s="4">
        <v>86775562</v>
      </c>
      <c r="D81" s="5" t="s">
        <v>419</v>
      </c>
      <c r="F81" s="6" t="str">
        <f t="shared" si="9"/>
        <v>Lot 202 Foxtail Cct</v>
      </c>
      <c r="G81" s="6" t="str" cm="1">
        <f t="array" ref="G81">IF(D81="","",PROPER(MID(D81,(FIND(INDEX(Abbreviation!$A$2:$A$125,MATCH(_xlfn.AGGREGATE(15,6,SEARCH(Abbreviation!$A$2:$A$125,D81),1),SEARCH(Abbreviation!$A$2:$A$125,D81),0)),D81))+LEN((INDEX(Abbreviation!$A$2:$A$125,MATCH(_xlfn.AGGREGATE(15,6,SEARCH(Abbreviation!$A$2:$A$125,D81),1),SEARCH(Abbreviation!$A$2:$A$125,D81),0)))),FIND("VIC",D81,1)-(FIND(INDEX(Abbreviation!$A$2:$A$125,MATCH(_xlfn.AGGREGATE(15,6,SEARCH(Abbreviation!$A$2:$A$125,D81),1),SEARCH(Abbreviation!$A$2:$A$125,D81),0)),D81)+LEN((INDEX(Abbreviation!$A$2:$A$125,MATCH(_xlfn.AGGREGATE(15,6,SEARCH(Abbreviation!$A$2:$A$125,D81),1),SEARCH(Abbreviation!$A$2:$A$125,D81),0)))))-1)))</f>
        <v>Wallan</v>
      </c>
      <c r="H81" s="4" t="s">
        <v>45</v>
      </c>
      <c r="I81" s="7">
        <f t="shared" si="11"/>
        <v>3756</v>
      </c>
      <c r="J81" s="4" t="s">
        <v>46</v>
      </c>
      <c r="K81" s="4" t="s">
        <v>46</v>
      </c>
      <c r="L81" s="4" t="s">
        <v>46</v>
      </c>
      <c r="M81" s="4" t="s">
        <v>46</v>
      </c>
      <c r="N81" s="4" t="s">
        <v>46</v>
      </c>
      <c r="O81" s="4" t="s">
        <v>47</v>
      </c>
      <c r="P81" s="4">
        <v>25</v>
      </c>
      <c r="Q81" s="4">
        <v>80</v>
      </c>
      <c r="R81" s="4" t="s">
        <v>48</v>
      </c>
      <c r="S81" s="4" t="s">
        <v>49</v>
      </c>
      <c r="T81" s="4" t="s">
        <v>50</v>
      </c>
      <c r="U81" s="4" t="s">
        <v>50</v>
      </c>
      <c r="W81" s="4" t="s">
        <v>51</v>
      </c>
      <c r="X81" s="3">
        <v>5</v>
      </c>
      <c r="Y81" s="6" t="str">
        <f t="shared" si="8"/>
        <v>LOT 202 FOXTAIL CCT WALLAN VIC 3756</v>
      </c>
      <c r="Z81" s="4" t="s">
        <v>53</v>
      </c>
      <c r="AA81" s="4" t="s">
        <v>54</v>
      </c>
      <c r="AB81" s="8">
        <f t="shared" si="10"/>
        <v>202</v>
      </c>
      <c r="AF81" s="2" t="str" cm="1">
        <f t="array" ref="AF81">IF(D81="","",PROPER(MID(D81,FIND(" ",D81,FIND(" ",D81)+1)+1,(FIND(INDEX(Abbreviation!$A$2:$A$125,MATCH(_xlfn.AGGREGATE(15,6,SEARCH(Abbreviation!$A$2:$A$125,D81),1),SEARCH(Abbreviation!$A$2:$A$125,D81),0)),D81)-1)-FIND(" ",D81,FIND(" ",D81)+1)+1)))</f>
        <v xml:space="preserve">Foxtail </v>
      </c>
      <c r="AG81" s="6" t="str" cm="1">
        <f t="array" ref="AG81">IF(D81="","",PROPER(VLOOKUP(INDEX(Abbreviation!$A$2:$A$125,MATCH(_xlfn.AGGREGATE(15,6,SEARCH(Abbreviation!$A$2:$A$125,D81),1),SEARCH(Abbreviation!$A$2:$A$125,D81),0)),Abbreviation!A:C,3,FALSE)))</f>
        <v>Circuit</v>
      </c>
      <c r="AH81" s="6" t="str">
        <f t="shared" si="13"/>
        <v>Wallan</v>
      </c>
      <c r="AI81" s="7">
        <f t="shared" si="12"/>
        <v>3756</v>
      </c>
      <c r="AJ81" s="4" t="s">
        <v>45</v>
      </c>
      <c r="AK81" s="4" t="s">
        <v>56</v>
      </c>
      <c r="AL81" s="9" t="s">
        <v>57</v>
      </c>
      <c r="AM81" s="5" t="s">
        <v>420</v>
      </c>
      <c r="AN81" s="5" t="s">
        <v>421</v>
      </c>
      <c r="AP81" s="2" t="s">
        <v>422</v>
      </c>
      <c r="AQ81" s="4" t="s">
        <v>58</v>
      </c>
    </row>
    <row r="82" spans="1:43" x14ac:dyDescent="0.25">
      <c r="A82" s="4" t="s">
        <v>330</v>
      </c>
      <c r="B82" s="4">
        <v>86775562</v>
      </c>
      <c r="D82" s="5" t="s">
        <v>423</v>
      </c>
      <c r="F82" s="6" t="str">
        <f t="shared" si="9"/>
        <v>Lot 4095 Lawler Rd</v>
      </c>
      <c r="G82" s="6" t="str" cm="1">
        <f t="array" ref="G82">IF(D82="","",PROPER(MID(D82,(FIND(INDEX(Abbreviation!$A$2:$A$125,MATCH(_xlfn.AGGREGATE(15,6,SEARCH(Abbreviation!$A$2:$A$125,D82),1),SEARCH(Abbreviation!$A$2:$A$125,D82),0)),D82))+LEN((INDEX(Abbreviation!$A$2:$A$125,MATCH(_xlfn.AGGREGATE(15,6,SEARCH(Abbreviation!$A$2:$A$125,D82),1),SEARCH(Abbreviation!$A$2:$A$125,D82),0)))),FIND("VIC",D82,1)-(FIND(INDEX(Abbreviation!$A$2:$A$125,MATCH(_xlfn.AGGREGATE(15,6,SEARCH(Abbreviation!$A$2:$A$125,D82),1),SEARCH(Abbreviation!$A$2:$A$125,D82),0)),D82)+LEN((INDEX(Abbreviation!$A$2:$A$125,MATCH(_xlfn.AGGREGATE(15,6,SEARCH(Abbreviation!$A$2:$A$125,D82),1),SEARCH(Abbreviation!$A$2:$A$125,D82),0)))))-1)))</f>
        <v>Eynesbury</v>
      </c>
      <c r="H82" s="4" t="s">
        <v>45</v>
      </c>
      <c r="I82" s="7">
        <f t="shared" si="11"/>
        <v>3338</v>
      </c>
      <c r="J82" s="4" t="s">
        <v>46</v>
      </c>
      <c r="K82" s="4" t="s">
        <v>46</v>
      </c>
      <c r="L82" s="4" t="s">
        <v>46</v>
      </c>
      <c r="M82" s="4" t="s">
        <v>46</v>
      </c>
      <c r="N82" s="4" t="s">
        <v>46</v>
      </c>
      <c r="O82" s="4" t="s">
        <v>47</v>
      </c>
      <c r="P82" s="4">
        <v>25</v>
      </c>
      <c r="Q82" s="4">
        <v>80</v>
      </c>
      <c r="R82" s="4" t="s">
        <v>48</v>
      </c>
      <c r="S82" s="4" t="s">
        <v>49</v>
      </c>
      <c r="T82" s="4" t="s">
        <v>50</v>
      </c>
      <c r="U82" s="4" t="s">
        <v>50</v>
      </c>
      <c r="W82" s="4" t="s">
        <v>51</v>
      </c>
      <c r="X82" s="3">
        <v>5</v>
      </c>
      <c r="Y82" s="6" t="str">
        <f t="shared" si="8"/>
        <v>LOT 4095 LAWLER RD EYNESBURY VIC 3338</v>
      </c>
      <c r="Z82" s="4" t="s">
        <v>53</v>
      </c>
      <c r="AA82" s="4" t="s">
        <v>54</v>
      </c>
      <c r="AB82" s="8">
        <f t="shared" si="10"/>
        <v>4095</v>
      </c>
      <c r="AF82" s="2" t="str" cm="1">
        <f t="array" ref="AF82">IF(D82="","",PROPER(MID(D82,FIND(" ",D82,FIND(" ",D82)+1)+1,(FIND(INDEX(Abbreviation!$A$2:$A$125,MATCH(_xlfn.AGGREGATE(15,6,SEARCH(Abbreviation!$A$2:$A$125,D82),1),SEARCH(Abbreviation!$A$2:$A$125,D82),0)),D82)-1)-FIND(" ",D82,FIND(" ",D82)+1)+1)))</f>
        <v xml:space="preserve">Lawler </v>
      </c>
      <c r="AG82" s="6" t="str" cm="1">
        <f t="array" ref="AG82">IF(D82="","",PROPER(VLOOKUP(INDEX(Abbreviation!$A$2:$A$125,MATCH(_xlfn.AGGREGATE(15,6,SEARCH(Abbreviation!$A$2:$A$125,D82),1),SEARCH(Abbreviation!$A$2:$A$125,D82),0)),Abbreviation!A:C,3,FALSE)))</f>
        <v>Road</v>
      </c>
      <c r="AH82" s="6" t="str">
        <f t="shared" si="13"/>
        <v>Eynesbury</v>
      </c>
      <c r="AI82" s="7">
        <f t="shared" si="12"/>
        <v>3338</v>
      </c>
      <c r="AJ82" s="4" t="s">
        <v>45</v>
      </c>
      <c r="AK82" s="4" t="s">
        <v>56</v>
      </c>
      <c r="AL82" s="9" t="s">
        <v>57</v>
      </c>
      <c r="AM82" s="5" t="s">
        <v>424</v>
      </c>
      <c r="AN82" s="5" t="s">
        <v>425</v>
      </c>
      <c r="AP82" s="2" t="s">
        <v>426</v>
      </c>
      <c r="AQ82" s="4" t="s">
        <v>58</v>
      </c>
    </row>
    <row r="83" spans="1:43" x14ac:dyDescent="0.25">
      <c r="A83" s="4" t="s">
        <v>330</v>
      </c>
      <c r="B83" s="4">
        <v>86775562</v>
      </c>
      <c r="D83" s="5" t="s">
        <v>427</v>
      </c>
      <c r="F83" s="6" t="str">
        <f t="shared" si="9"/>
        <v>Lot 423 Princes Cct</v>
      </c>
      <c r="G83" s="6" t="str" cm="1">
        <f t="array" ref="G83">IF(D83="","",PROPER(MID(D83,(FIND(INDEX(Abbreviation!$A$2:$A$125,MATCH(_xlfn.AGGREGATE(15,6,SEARCH(Abbreviation!$A$2:$A$125,D83),1),SEARCH(Abbreviation!$A$2:$A$125,D83),0)),D83))+LEN((INDEX(Abbreviation!$A$2:$A$125,MATCH(_xlfn.AGGREGATE(15,6,SEARCH(Abbreviation!$A$2:$A$125,D83),1),SEARCH(Abbreviation!$A$2:$A$125,D83),0)))),FIND("VIC",D83,1)-(FIND(INDEX(Abbreviation!$A$2:$A$125,MATCH(_xlfn.AGGREGATE(15,6,SEARCH(Abbreviation!$A$2:$A$125,D83),1),SEARCH(Abbreviation!$A$2:$A$125,D83),0)),D83)+LEN((INDEX(Abbreviation!$A$2:$A$125,MATCH(_xlfn.AGGREGATE(15,6,SEARCH(Abbreviation!$A$2:$A$125,D83),1),SEARCH(Abbreviation!$A$2:$A$125,D83),0)))))-1)))</f>
        <v>Wallan</v>
      </c>
      <c r="H83" s="4" t="s">
        <v>45</v>
      </c>
      <c r="I83" s="7">
        <f t="shared" si="11"/>
        <v>3756</v>
      </c>
      <c r="J83" s="4" t="s">
        <v>46</v>
      </c>
      <c r="K83" s="4" t="s">
        <v>46</v>
      </c>
      <c r="L83" s="4" t="s">
        <v>46</v>
      </c>
      <c r="M83" s="4" t="s">
        <v>46</v>
      </c>
      <c r="N83" s="4" t="s">
        <v>46</v>
      </c>
      <c r="O83" s="4" t="s">
        <v>47</v>
      </c>
      <c r="P83" s="4">
        <v>25</v>
      </c>
      <c r="Q83" s="4">
        <v>80</v>
      </c>
      <c r="R83" s="4" t="s">
        <v>48</v>
      </c>
      <c r="S83" s="4" t="s">
        <v>49</v>
      </c>
      <c r="T83" s="4" t="s">
        <v>50</v>
      </c>
      <c r="U83" s="4" t="s">
        <v>50</v>
      </c>
      <c r="W83" s="4" t="s">
        <v>51</v>
      </c>
      <c r="X83" s="3">
        <v>5</v>
      </c>
      <c r="Y83" s="6" t="str">
        <f t="shared" si="8"/>
        <v>LOT 423 PRINCES CCT WALLAN VIC 3756</v>
      </c>
      <c r="Z83" s="4" t="s">
        <v>53</v>
      </c>
      <c r="AA83" s="4" t="s">
        <v>54</v>
      </c>
      <c r="AB83" s="8">
        <f t="shared" si="10"/>
        <v>423</v>
      </c>
      <c r="AF83" s="2" t="str" cm="1">
        <f t="array" ref="AF83">IF(D83="","",PROPER(MID(D83,FIND(" ",D83,FIND(" ",D83)+1)+1,(FIND(INDEX(Abbreviation!$A$2:$A$125,MATCH(_xlfn.AGGREGATE(15,6,SEARCH(Abbreviation!$A$2:$A$125,D83),1),SEARCH(Abbreviation!$A$2:$A$125,D83),0)),D83)-1)-FIND(" ",D83,FIND(" ",D83)+1)+1)))</f>
        <v xml:space="preserve">Princes </v>
      </c>
      <c r="AG83" s="6" t="str" cm="1">
        <f t="array" ref="AG83">IF(D83="","",PROPER(VLOOKUP(INDEX(Abbreviation!$A$2:$A$125,MATCH(_xlfn.AGGREGATE(15,6,SEARCH(Abbreviation!$A$2:$A$125,D83),1),SEARCH(Abbreviation!$A$2:$A$125,D83),0)),Abbreviation!A:C,3,FALSE)))</f>
        <v>Circuit</v>
      </c>
      <c r="AH83" s="6" t="str">
        <f t="shared" si="13"/>
        <v>Wallan</v>
      </c>
      <c r="AI83" s="7">
        <f t="shared" si="12"/>
        <v>3756</v>
      </c>
      <c r="AJ83" s="4" t="s">
        <v>45</v>
      </c>
      <c r="AK83" s="4" t="s">
        <v>56</v>
      </c>
      <c r="AL83" s="9" t="s">
        <v>57</v>
      </c>
      <c r="AM83" s="5" t="s">
        <v>428</v>
      </c>
      <c r="AN83" s="5" t="s">
        <v>429</v>
      </c>
      <c r="AP83" s="2" t="s">
        <v>430</v>
      </c>
      <c r="AQ83" s="4" t="s">
        <v>58</v>
      </c>
    </row>
    <row r="84" spans="1:43" x14ac:dyDescent="0.25">
      <c r="A84" s="4" t="s">
        <v>431</v>
      </c>
      <c r="B84" s="4">
        <v>93331577</v>
      </c>
      <c r="D84" s="5" t="s">
        <v>432</v>
      </c>
      <c r="F84" s="6" t="str">
        <f t="shared" si="9"/>
        <v>Lot 34722 Labichea St</v>
      </c>
      <c r="G84" s="6" t="str" cm="1">
        <f t="array" ref="G84">IF(D84="","",PROPER(MID(D84,(FIND(INDEX(Abbreviation!$A$2:$A$125,MATCH(_xlfn.AGGREGATE(15,6,SEARCH(Abbreviation!$A$2:$A$125,D84),1),SEARCH(Abbreviation!$A$2:$A$125,D84),0)),D84))+LEN((INDEX(Abbreviation!$A$2:$A$125,MATCH(_xlfn.AGGREGATE(15,6,SEARCH(Abbreviation!$A$2:$A$125,D84),1),SEARCH(Abbreviation!$A$2:$A$125,D84),0)))),FIND("VIC",D84,1)-(FIND(INDEX(Abbreviation!$A$2:$A$125,MATCH(_xlfn.AGGREGATE(15,6,SEARCH(Abbreviation!$A$2:$A$125,D84),1),SEARCH(Abbreviation!$A$2:$A$125,D84),0)),D84)+LEN((INDEX(Abbreviation!$A$2:$A$125,MATCH(_xlfn.AGGREGATE(15,6,SEARCH(Abbreviation!$A$2:$A$125,D84),1),SEARCH(Abbreviation!$A$2:$A$125,D84),0)))))-1)))</f>
        <v>Craigieburn</v>
      </c>
      <c r="H84" s="4" t="s">
        <v>45</v>
      </c>
      <c r="I84" s="7">
        <f t="shared" si="11"/>
        <v>3064</v>
      </c>
      <c r="J84" s="4" t="s">
        <v>46</v>
      </c>
      <c r="K84" s="4" t="s">
        <v>46</v>
      </c>
      <c r="L84" s="4" t="s">
        <v>46</v>
      </c>
      <c r="M84" s="4" t="s">
        <v>46</v>
      </c>
      <c r="N84" s="4" t="s">
        <v>46</v>
      </c>
      <c r="O84" s="4" t="s">
        <v>47</v>
      </c>
      <c r="P84" s="4">
        <v>25</v>
      </c>
      <c r="Q84" s="4">
        <v>80</v>
      </c>
      <c r="R84" s="4" t="s">
        <v>48</v>
      </c>
      <c r="S84" s="4" t="s">
        <v>49</v>
      </c>
      <c r="T84" s="4" t="s">
        <v>50</v>
      </c>
      <c r="U84" s="4" t="s">
        <v>50</v>
      </c>
      <c r="W84" s="4" t="s">
        <v>51</v>
      </c>
      <c r="X84" s="3">
        <v>5</v>
      </c>
      <c r="Y84" s="6" t="str">
        <f t="shared" ref="Y84:Y115" si="14">D84</f>
        <v>LOT 34722 LABICHEA ST CRAIGIEBURN VIC 3064</v>
      </c>
      <c r="Z84" s="4" t="s">
        <v>53</v>
      </c>
      <c r="AA84" s="4" t="s">
        <v>54</v>
      </c>
      <c r="AB84" s="8">
        <f t="shared" si="10"/>
        <v>34722</v>
      </c>
      <c r="AF84" s="2" t="str" cm="1">
        <f t="array" ref="AF84">IF(D84="","",PROPER(MID(D84,FIND(" ",D84,FIND(" ",D84)+1)+1,(FIND(INDEX(Abbreviation!$A$2:$A$125,MATCH(_xlfn.AGGREGATE(15,6,SEARCH(Abbreviation!$A$2:$A$125,D84),1),SEARCH(Abbreviation!$A$2:$A$125,D84),0)),D84)-1)-FIND(" ",D84,FIND(" ",D84)+1)+1)))</f>
        <v xml:space="preserve">Labichea </v>
      </c>
      <c r="AG84" s="6" t="str" cm="1">
        <f t="array" ref="AG84">IF(D84="","",PROPER(VLOOKUP(INDEX(Abbreviation!$A$2:$A$125,MATCH(_xlfn.AGGREGATE(15,6,SEARCH(Abbreviation!$A$2:$A$125,D84),1),SEARCH(Abbreviation!$A$2:$A$125,D84),0)),Abbreviation!A:C,3,FALSE)))</f>
        <v>Street</v>
      </c>
      <c r="AH84" s="6" t="str">
        <f t="shared" si="13"/>
        <v>Craigieburn</v>
      </c>
      <c r="AI84" s="7">
        <f t="shared" si="12"/>
        <v>3064</v>
      </c>
      <c r="AJ84" s="4" t="s">
        <v>45</v>
      </c>
      <c r="AK84" s="4" t="s">
        <v>56</v>
      </c>
      <c r="AL84" s="9" t="s">
        <v>57</v>
      </c>
      <c r="AM84" s="5" t="s">
        <v>433</v>
      </c>
      <c r="AN84" s="5" t="s">
        <v>434</v>
      </c>
      <c r="AP84" s="2" t="s">
        <v>435</v>
      </c>
      <c r="AQ84" s="4" t="s">
        <v>58</v>
      </c>
    </row>
    <row r="85" spans="1:43" x14ac:dyDescent="0.25">
      <c r="A85" s="4" t="s">
        <v>431</v>
      </c>
      <c r="B85" s="4">
        <v>93331577</v>
      </c>
      <c r="D85" s="5" t="s">
        <v>436</v>
      </c>
      <c r="F85" s="6" t="str">
        <f t="shared" si="9"/>
        <v>Lot 34721 Labichea St</v>
      </c>
      <c r="G85" s="6" t="str" cm="1">
        <f t="array" ref="G85">IF(D85="","",PROPER(MID(D85,(FIND(INDEX(Abbreviation!$A$2:$A$125,MATCH(_xlfn.AGGREGATE(15,6,SEARCH(Abbreviation!$A$2:$A$125,D85),1),SEARCH(Abbreviation!$A$2:$A$125,D85),0)),D85))+LEN((INDEX(Abbreviation!$A$2:$A$125,MATCH(_xlfn.AGGREGATE(15,6,SEARCH(Abbreviation!$A$2:$A$125,D85),1),SEARCH(Abbreviation!$A$2:$A$125,D85),0)))),FIND("VIC",D85,1)-(FIND(INDEX(Abbreviation!$A$2:$A$125,MATCH(_xlfn.AGGREGATE(15,6,SEARCH(Abbreviation!$A$2:$A$125,D85),1),SEARCH(Abbreviation!$A$2:$A$125,D85),0)),D85)+LEN((INDEX(Abbreviation!$A$2:$A$125,MATCH(_xlfn.AGGREGATE(15,6,SEARCH(Abbreviation!$A$2:$A$125,D85),1),SEARCH(Abbreviation!$A$2:$A$125,D85),0)))))-1)))</f>
        <v>Craigieburn</v>
      </c>
      <c r="H85" s="4" t="s">
        <v>45</v>
      </c>
      <c r="I85" s="7">
        <f t="shared" si="11"/>
        <v>3064</v>
      </c>
      <c r="J85" s="4" t="s">
        <v>46</v>
      </c>
      <c r="K85" s="4" t="s">
        <v>46</v>
      </c>
      <c r="L85" s="4" t="s">
        <v>46</v>
      </c>
      <c r="M85" s="4" t="s">
        <v>46</v>
      </c>
      <c r="N85" s="4" t="s">
        <v>46</v>
      </c>
      <c r="O85" s="4" t="s">
        <v>47</v>
      </c>
      <c r="P85" s="4">
        <v>25</v>
      </c>
      <c r="Q85" s="4">
        <v>80</v>
      </c>
      <c r="R85" s="4" t="s">
        <v>48</v>
      </c>
      <c r="S85" s="4" t="s">
        <v>49</v>
      </c>
      <c r="T85" s="4" t="s">
        <v>50</v>
      </c>
      <c r="U85" s="4" t="s">
        <v>50</v>
      </c>
      <c r="W85" s="4" t="s">
        <v>51</v>
      </c>
      <c r="X85" s="3">
        <v>5</v>
      </c>
      <c r="Y85" s="6" t="str">
        <f t="shared" si="14"/>
        <v>LOT 34721 LABICHEA ST CRAIGIEBURN VIC 3064</v>
      </c>
      <c r="Z85" s="4" t="s">
        <v>53</v>
      </c>
      <c r="AA85" s="4" t="s">
        <v>54</v>
      </c>
      <c r="AB85" s="8">
        <f t="shared" si="10"/>
        <v>34721</v>
      </c>
      <c r="AF85" s="2" t="str" cm="1">
        <f t="array" ref="AF85">IF(D85="","",PROPER(MID(D85,FIND(" ",D85,FIND(" ",D85)+1)+1,(FIND(INDEX(Abbreviation!$A$2:$A$125,MATCH(_xlfn.AGGREGATE(15,6,SEARCH(Abbreviation!$A$2:$A$125,D85),1),SEARCH(Abbreviation!$A$2:$A$125,D85),0)),D85)-1)-FIND(" ",D85,FIND(" ",D85)+1)+1)))</f>
        <v xml:space="preserve">Labichea </v>
      </c>
      <c r="AG85" s="6" t="str" cm="1">
        <f t="array" ref="AG85">IF(D85="","",PROPER(VLOOKUP(INDEX(Abbreviation!$A$2:$A$125,MATCH(_xlfn.AGGREGATE(15,6,SEARCH(Abbreviation!$A$2:$A$125,D85),1),SEARCH(Abbreviation!$A$2:$A$125,D85),0)),Abbreviation!A:C,3,FALSE)))</f>
        <v>Street</v>
      </c>
      <c r="AH85" s="6" t="str">
        <f t="shared" si="13"/>
        <v>Craigieburn</v>
      </c>
      <c r="AI85" s="7">
        <f t="shared" si="12"/>
        <v>3064</v>
      </c>
      <c r="AJ85" s="4" t="s">
        <v>45</v>
      </c>
      <c r="AK85" s="4" t="s">
        <v>56</v>
      </c>
      <c r="AL85" s="9" t="s">
        <v>57</v>
      </c>
      <c r="AM85" s="5" t="s">
        <v>437</v>
      </c>
      <c r="AN85" s="5" t="s">
        <v>438</v>
      </c>
      <c r="AP85" s="2" t="s">
        <v>439</v>
      </c>
      <c r="AQ85" s="4" t="s">
        <v>58</v>
      </c>
    </row>
    <row r="86" spans="1:43" x14ac:dyDescent="0.25">
      <c r="A86" s="4" t="s">
        <v>431</v>
      </c>
      <c r="B86" s="4">
        <v>93331577</v>
      </c>
      <c r="D86" s="5" t="s">
        <v>440</v>
      </c>
      <c r="F86" s="6" t="str">
        <f t="shared" si="9"/>
        <v>Lot 3525 Morne Dve</v>
      </c>
      <c r="G86" s="6" t="str" cm="1">
        <f t="array" ref="G86">IF(D86="","",PROPER(MID(D86,(FIND(INDEX(Abbreviation!$A$2:$A$125,MATCH(_xlfn.AGGREGATE(15,6,SEARCH(Abbreviation!$A$2:$A$125,D86),1),SEARCH(Abbreviation!$A$2:$A$125,D86),0)),D86))+LEN((INDEX(Abbreviation!$A$2:$A$125,MATCH(_xlfn.AGGREGATE(15,6,SEARCH(Abbreviation!$A$2:$A$125,D86),1),SEARCH(Abbreviation!$A$2:$A$125,D86),0)))),FIND("VIC",D86,1)-(FIND(INDEX(Abbreviation!$A$2:$A$125,MATCH(_xlfn.AGGREGATE(15,6,SEARCH(Abbreviation!$A$2:$A$125,D86),1),SEARCH(Abbreviation!$A$2:$A$125,D86),0)),D86)+LEN((INDEX(Abbreviation!$A$2:$A$125,MATCH(_xlfn.AGGREGATE(15,6,SEARCH(Abbreviation!$A$2:$A$125,D86),1),SEARCH(Abbreviation!$A$2:$A$125,D86),0)))))-1)))</f>
        <v>Wollert</v>
      </c>
      <c r="H86" s="4" t="s">
        <v>45</v>
      </c>
      <c r="I86" s="7">
        <f t="shared" si="11"/>
        <v>3750</v>
      </c>
      <c r="J86" s="4" t="s">
        <v>46</v>
      </c>
      <c r="K86" s="4" t="s">
        <v>46</v>
      </c>
      <c r="L86" s="4" t="s">
        <v>46</v>
      </c>
      <c r="M86" s="4" t="s">
        <v>46</v>
      </c>
      <c r="N86" s="4" t="s">
        <v>46</v>
      </c>
      <c r="O86" s="4" t="s">
        <v>47</v>
      </c>
      <c r="P86" s="4">
        <v>25</v>
      </c>
      <c r="Q86" s="4">
        <v>80</v>
      </c>
      <c r="R86" s="4" t="s">
        <v>48</v>
      </c>
      <c r="S86" s="4" t="s">
        <v>49</v>
      </c>
      <c r="T86" s="4" t="s">
        <v>50</v>
      </c>
      <c r="U86" s="4" t="s">
        <v>50</v>
      </c>
      <c r="W86" s="4" t="s">
        <v>51</v>
      </c>
      <c r="X86" s="3">
        <v>5</v>
      </c>
      <c r="Y86" s="6" t="str">
        <f t="shared" si="14"/>
        <v>LOT 3525 MORNE DVE WOLLERT VIC 3750</v>
      </c>
      <c r="Z86" s="4" t="s">
        <v>53</v>
      </c>
      <c r="AA86" s="4" t="s">
        <v>54</v>
      </c>
      <c r="AB86" s="8">
        <f t="shared" si="10"/>
        <v>3525</v>
      </c>
      <c r="AF86" s="2" t="str" cm="1">
        <f t="array" ref="AF86">IF(D86="","",PROPER(MID(D86,FIND(" ",D86,FIND(" ",D86)+1)+1,(FIND(INDEX(Abbreviation!$A$2:$A$125,MATCH(_xlfn.AGGREGATE(15,6,SEARCH(Abbreviation!$A$2:$A$125,D86),1),SEARCH(Abbreviation!$A$2:$A$125,D86),0)),D86)-1)-FIND(" ",D86,FIND(" ",D86)+1)+1)))</f>
        <v xml:space="preserve">Morne </v>
      </c>
      <c r="AG86" s="6" t="str" cm="1">
        <f t="array" ref="AG86">IF(D86="","",PROPER(VLOOKUP(INDEX(Abbreviation!$A$2:$A$125,MATCH(_xlfn.AGGREGATE(15,6,SEARCH(Abbreviation!$A$2:$A$125,D86),1),SEARCH(Abbreviation!$A$2:$A$125,D86),0)),Abbreviation!A:C,3,FALSE)))</f>
        <v>Drive</v>
      </c>
      <c r="AH86" s="6" t="str">
        <f t="shared" si="13"/>
        <v>Wollert</v>
      </c>
      <c r="AI86" s="7">
        <f t="shared" si="12"/>
        <v>3750</v>
      </c>
      <c r="AJ86" s="4" t="s">
        <v>45</v>
      </c>
      <c r="AK86" s="4" t="s">
        <v>56</v>
      </c>
      <c r="AL86" s="9" t="s">
        <v>57</v>
      </c>
      <c r="AM86" s="5" t="s">
        <v>441</v>
      </c>
      <c r="AN86" s="5" t="s">
        <v>442</v>
      </c>
      <c r="AP86" s="2" t="s">
        <v>443</v>
      </c>
      <c r="AQ86" s="4" t="s">
        <v>58</v>
      </c>
    </row>
    <row r="87" spans="1:43" x14ac:dyDescent="0.25">
      <c r="A87" s="4" t="s">
        <v>431</v>
      </c>
      <c r="B87" s="4">
        <v>93331577</v>
      </c>
      <c r="D87" s="5" t="s">
        <v>444</v>
      </c>
      <c r="F87" s="6" t="str">
        <f t="shared" si="9"/>
        <v>L:Ot 31933 Arcturus Dve</v>
      </c>
      <c r="G87" s="6" t="str" cm="1">
        <f t="array" ref="G87">IF(D87="","",PROPER(MID(D87,(FIND(INDEX(Abbreviation!$A$2:$A$125,MATCH(_xlfn.AGGREGATE(15,6,SEARCH(Abbreviation!$A$2:$A$125,D87),1),SEARCH(Abbreviation!$A$2:$A$125,D87),0)),D87))+LEN((INDEX(Abbreviation!$A$2:$A$125,MATCH(_xlfn.AGGREGATE(15,6,SEARCH(Abbreviation!$A$2:$A$125,D87),1),SEARCH(Abbreviation!$A$2:$A$125,D87),0)))),FIND("VIC",D87,1)-(FIND(INDEX(Abbreviation!$A$2:$A$125,MATCH(_xlfn.AGGREGATE(15,6,SEARCH(Abbreviation!$A$2:$A$125,D87),1),SEARCH(Abbreviation!$A$2:$A$125,D87),0)),D87)+LEN((INDEX(Abbreviation!$A$2:$A$125,MATCH(_xlfn.AGGREGATE(15,6,SEARCH(Abbreviation!$A$2:$A$125,D87),1),SEARCH(Abbreviation!$A$2:$A$125,D87),0)))))-1)))</f>
        <v>Kalkallo</v>
      </c>
      <c r="H87" s="4" t="s">
        <v>45</v>
      </c>
      <c r="I87" s="7">
        <f t="shared" si="11"/>
        <v>3064</v>
      </c>
      <c r="J87" s="4" t="s">
        <v>46</v>
      </c>
      <c r="K87" s="4" t="s">
        <v>46</v>
      </c>
      <c r="L87" s="4" t="s">
        <v>46</v>
      </c>
      <c r="M87" s="4" t="s">
        <v>46</v>
      </c>
      <c r="N87" s="4" t="s">
        <v>46</v>
      </c>
      <c r="O87" s="4" t="s">
        <v>47</v>
      </c>
      <c r="P87" s="4">
        <v>25</v>
      </c>
      <c r="Q87" s="4">
        <v>80</v>
      </c>
      <c r="R87" s="4" t="s">
        <v>48</v>
      </c>
      <c r="S87" s="4" t="s">
        <v>49</v>
      </c>
      <c r="T87" s="4" t="s">
        <v>50</v>
      </c>
      <c r="U87" s="4" t="s">
        <v>50</v>
      </c>
      <c r="W87" s="4" t="s">
        <v>51</v>
      </c>
      <c r="X87" s="3">
        <v>5</v>
      </c>
      <c r="Y87" s="6" t="str">
        <f t="shared" si="14"/>
        <v>L:OT 31933 ARCTURUS DVE KALKALLO VIC 3064</v>
      </c>
      <c r="Z87" s="4" t="s">
        <v>53</v>
      </c>
      <c r="AA87" s="4" t="s">
        <v>54</v>
      </c>
      <c r="AB87" s="8">
        <f t="shared" si="10"/>
        <v>31933</v>
      </c>
      <c r="AF87" s="2" t="str" cm="1">
        <f t="array" ref="AF87">IF(D87="","",PROPER(MID(D87,FIND(" ",D87,FIND(" ",D87)+1)+1,(FIND(INDEX(Abbreviation!$A$2:$A$125,MATCH(_xlfn.AGGREGATE(15,6,SEARCH(Abbreviation!$A$2:$A$125,D87),1),SEARCH(Abbreviation!$A$2:$A$125,D87),0)),D87)-1)-FIND(" ",D87,FIND(" ",D87)+1)+1)))</f>
        <v xml:space="preserve">Arcturus </v>
      </c>
      <c r="AG87" s="6" t="str" cm="1">
        <f t="array" ref="AG87">IF(D87="","",PROPER(VLOOKUP(INDEX(Abbreviation!$A$2:$A$125,MATCH(_xlfn.AGGREGATE(15,6,SEARCH(Abbreviation!$A$2:$A$125,D87),1),SEARCH(Abbreviation!$A$2:$A$125,D87),0)),Abbreviation!A:C,3,FALSE)))</f>
        <v>Drive</v>
      </c>
      <c r="AH87" s="6" t="str">
        <f t="shared" si="13"/>
        <v>Kalkallo</v>
      </c>
      <c r="AI87" s="7">
        <f t="shared" si="12"/>
        <v>3064</v>
      </c>
      <c r="AJ87" s="4" t="s">
        <v>45</v>
      </c>
      <c r="AK87" s="4" t="s">
        <v>56</v>
      </c>
      <c r="AL87" s="9" t="s">
        <v>57</v>
      </c>
      <c r="AM87" s="5" t="s">
        <v>445</v>
      </c>
      <c r="AN87" s="5" t="s">
        <v>446</v>
      </c>
      <c r="AP87" s="2" t="s">
        <v>447</v>
      </c>
      <c r="AQ87" s="4" t="s">
        <v>58</v>
      </c>
    </row>
    <row r="88" spans="1:43" x14ac:dyDescent="0.25">
      <c r="A88" s="4" t="s">
        <v>431</v>
      </c>
      <c r="B88" s="4">
        <v>93331577</v>
      </c>
      <c r="D88" s="5" t="s">
        <v>448</v>
      </c>
      <c r="F88" s="6" t="str">
        <f t="shared" si="9"/>
        <v>Lot 675 Clapham Ave</v>
      </c>
      <c r="G88" s="6" t="str" cm="1">
        <f t="array" ref="G88">IF(D88="","",PROPER(MID(D88,(FIND(INDEX(Abbreviation!$A$2:$A$125,MATCH(_xlfn.AGGREGATE(15,6,SEARCH(Abbreviation!$A$2:$A$125,D88),1),SEARCH(Abbreviation!$A$2:$A$125,D88),0)),D88))+LEN((INDEX(Abbreviation!$A$2:$A$125,MATCH(_xlfn.AGGREGATE(15,6,SEARCH(Abbreviation!$A$2:$A$125,D88),1),SEARCH(Abbreviation!$A$2:$A$125,D88),0)))),FIND("VIC",D88,1)-(FIND(INDEX(Abbreviation!$A$2:$A$125,MATCH(_xlfn.AGGREGATE(15,6,SEARCH(Abbreviation!$A$2:$A$125,D88),1),SEARCH(Abbreviation!$A$2:$A$125,D88),0)),D88)+LEN((INDEX(Abbreviation!$A$2:$A$125,MATCH(_xlfn.AGGREGATE(15,6,SEARCH(Abbreviation!$A$2:$A$125,D88),1),SEARCH(Abbreviation!$A$2:$A$125,D88),0)))))-1)))</f>
        <v>Wollert</v>
      </c>
      <c r="H88" s="4" t="s">
        <v>45</v>
      </c>
      <c r="I88" s="7">
        <f t="shared" si="11"/>
        <v>3750</v>
      </c>
      <c r="J88" s="4" t="s">
        <v>46</v>
      </c>
      <c r="K88" s="4" t="s">
        <v>46</v>
      </c>
      <c r="L88" s="4" t="s">
        <v>46</v>
      </c>
      <c r="M88" s="4" t="s">
        <v>46</v>
      </c>
      <c r="N88" s="4" t="s">
        <v>46</v>
      </c>
      <c r="O88" s="4" t="s">
        <v>47</v>
      </c>
      <c r="P88" s="4">
        <v>25</v>
      </c>
      <c r="Q88" s="4">
        <v>80</v>
      </c>
      <c r="R88" s="4" t="s">
        <v>48</v>
      </c>
      <c r="S88" s="4" t="s">
        <v>49</v>
      </c>
      <c r="T88" s="4" t="s">
        <v>50</v>
      </c>
      <c r="U88" s="4" t="s">
        <v>50</v>
      </c>
      <c r="W88" s="4" t="s">
        <v>51</v>
      </c>
      <c r="X88" s="3">
        <v>5</v>
      </c>
      <c r="Y88" s="6" t="str">
        <f t="shared" si="14"/>
        <v>LOT 675 CLAPHAM AVE WOLLERT VIC 3750</v>
      </c>
      <c r="Z88" s="4" t="s">
        <v>53</v>
      </c>
      <c r="AA88" s="4" t="s">
        <v>54</v>
      </c>
      <c r="AB88" s="8">
        <f t="shared" si="10"/>
        <v>675</v>
      </c>
      <c r="AF88" s="2" t="str" cm="1">
        <f t="array" ref="AF88">IF(D88="","",PROPER(MID(D88,FIND(" ",D88,FIND(" ",D88)+1)+1,(FIND(INDEX(Abbreviation!$A$2:$A$125,MATCH(_xlfn.AGGREGATE(15,6,SEARCH(Abbreviation!$A$2:$A$125,D88),1),SEARCH(Abbreviation!$A$2:$A$125,D88),0)),D88)-1)-FIND(" ",D88,FIND(" ",D88)+1)+1)))</f>
        <v xml:space="preserve">Clapham </v>
      </c>
      <c r="AG88" s="6" t="str" cm="1">
        <f t="array" ref="AG88">IF(D88="","",PROPER(VLOOKUP(INDEX(Abbreviation!$A$2:$A$125,MATCH(_xlfn.AGGREGATE(15,6,SEARCH(Abbreviation!$A$2:$A$125,D88),1),SEARCH(Abbreviation!$A$2:$A$125,D88),0)),Abbreviation!A:C,3,FALSE)))</f>
        <v>Avenue</v>
      </c>
      <c r="AH88" s="6" t="str">
        <f t="shared" si="13"/>
        <v>Wollert</v>
      </c>
      <c r="AI88" s="7">
        <f t="shared" si="12"/>
        <v>3750</v>
      </c>
      <c r="AJ88" s="4" t="s">
        <v>45</v>
      </c>
      <c r="AK88" s="4" t="s">
        <v>56</v>
      </c>
      <c r="AL88" s="9" t="s">
        <v>57</v>
      </c>
      <c r="AM88" s="5" t="s">
        <v>449</v>
      </c>
      <c r="AN88" s="5" t="s">
        <v>450</v>
      </c>
      <c r="AP88" s="2" t="s">
        <v>451</v>
      </c>
      <c r="AQ88" s="4" t="s">
        <v>58</v>
      </c>
    </row>
    <row r="89" spans="1:43" x14ac:dyDescent="0.25">
      <c r="A89" s="4" t="s">
        <v>431</v>
      </c>
      <c r="B89" s="4">
        <v>93331577</v>
      </c>
      <c r="D89" s="5" t="s">
        <v>452</v>
      </c>
      <c r="F89" s="6" t="str">
        <f t="shared" si="9"/>
        <v>Lot 31929 Arcturus Dve</v>
      </c>
      <c r="G89" s="6" t="str" cm="1">
        <f t="array" ref="G89">IF(D89="","",PROPER(MID(D89,(FIND(INDEX(Abbreviation!$A$2:$A$125,MATCH(_xlfn.AGGREGATE(15,6,SEARCH(Abbreviation!$A$2:$A$125,D89),1),SEARCH(Abbreviation!$A$2:$A$125,D89),0)),D89))+LEN((INDEX(Abbreviation!$A$2:$A$125,MATCH(_xlfn.AGGREGATE(15,6,SEARCH(Abbreviation!$A$2:$A$125,D89),1),SEARCH(Abbreviation!$A$2:$A$125,D89),0)))),FIND("VIC",D89,1)-(FIND(INDEX(Abbreviation!$A$2:$A$125,MATCH(_xlfn.AGGREGATE(15,6,SEARCH(Abbreviation!$A$2:$A$125,D89),1),SEARCH(Abbreviation!$A$2:$A$125,D89),0)),D89)+LEN((INDEX(Abbreviation!$A$2:$A$125,MATCH(_xlfn.AGGREGATE(15,6,SEARCH(Abbreviation!$A$2:$A$125,D89),1),SEARCH(Abbreviation!$A$2:$A$125,D89),0)))))-1)))</f>
        <v>Kalkallo</v>
      </c>
      <c r="H89" s="4" t="s">
        <v>45</v>
      </c>
      <c r="I89" s="7">
        <f t="shared" si="11"/>
        <v>3064</v>
      </c>
      <c r="J89" s="4" t="s">
        <v>46</v>
      </c>
      <c r="K89" s="4" t="s">
        <v>46</v>
      </c>
      <c r="L89" s="4" t="s">
        <v>46</v>
      </c>
      <c r="M89" s="4" t="s">
        <v>46</v>
      </c>
      <c r="N89" s="4" t="s">
        <v>46</v>
      </c>
      <c r="O89" s="4" t="s">
        <v>47</v>
      </c>
      <c r="P89" s="4">
        <v>25</v>
      </c>
      <c r="Q89" s="4">
        <v>80</v>
      </c>
      <c r="R89" s="4" t="s">
        <v>48</v>
      </c>
      <c r="S89" s="4" t="s">
        <v>49</v>
      </c>
      <c r="T89" s="4" t="s">
        <v>50</v>
      </c>
      <c r="U89" s="4" t="s">
        <v>50</v>
      </c>
      <c r="W89" s="4" t="s">
        <v>51</v>
      </c>
      <c r="X89" s="3">
        <v>5</v>
      </c>
      <c r="Y89" s="6" t="str">
        <f t="shared" si="14"/>
        <v>LOT 31929 ARCTURUS DVE KALKALLO VIC 3064</v>
      </c>
      <c r="Z89" s="4" t="s">
        <v>53</v>
      </c>
      <c r="AA89" s="4" t="s">
        <v>54</v>
      </c>
      <c r="AB89" s="8">
        <f t="shared" si="10"/>
        <v>31929</v>
      </c>
      <c r="AF89" s="2" t="str" cm="1">
        <f t="array" ref="AF89">IF(D89="","",PROPER(MID(D89,FIND(" ",D89,FIND(" ",D89)+1)+1,(FIND(INDEX(Abbreviation!$A$2:$A$125,MATCH(_xlfn.AGGREGATE(15,6,SEARCH(Abbreviation!$A$2:$A$125,D89),1),SEARCH(Abbreviation!$A$2:$A$125,D89),0)),D89)-1)-FIND(" ",D89,FIND(" ",D89)+1)+1)))</f>
        <v xml:space="preserve">Arcturus </v>
      </c>
      <c r="AG89" s="6" t="str" cm="1">
        <f t="array" ref="AG89">IF(D89="","",PROPER(VLOOKUP(INDEX(Abbreviation!$A$2:$A$125,MATCH(_xlfn.AGGREGATE(15,6,SEARCH(Abbreviation!$A$2:$A$125,D89),1),SEARCH(Abbreviation!$A$2:$A$125,D89),0)),Abbreviation!A:C,3,FALSE)))</f>
        <v>Drive</v>
      </c>
      <c r="AH89" s="6" t="str">
        <f t="shared" si="13"/>
        <v>Kalkallo</v>
      </c>
      <c r="AI89" s="7">
        <f t="shared" si="12"/>
        <v>3064</v>
      </c>
      <c r="AJ89" s="4" t="s">
        <v>45</v>
      </c>
      <c r="AK89" s="4" t="s">
        <v>56</v>
      </c>
      <c r="AL89" s="9" t="s">
        <v>57</v>
      </c>
      <c r="AM89" s="5" t="s">
        <v>453</v>
      </c>
      <c r="AN89" s="5" t="s">
        <v>454</v>
      </c>
      <c r="AP89" s="2" t="s">
        <v>455</v>
      </c>
      <c r="AQ89" s="4" t="s">
        <v>58</v>
      </c>
    </row>
    <row r="90" spans="1:43" x14ac:dyDescent="0.25">
      <c r="A90" s="4" t="s">
        <v>431</v>
      </c>
      <c r="B90" s="4">
        <v>93331577</v>
      </c>
      <c r="D90" s="5" t="s">
        <v>456</v>
      </c>
      <c r="F90" s="6" t="str">
        <f t="shared" si="9"/>
        <v>Lot 119 Dianchi Dve</v>
      </c>
      <c r="G90" s="6" t="str" cm="1">
        <f t="array" ref="G90">IF(D90="","",PROPER(MID(D90,(FIND(INDEX(Abbreviation!$A$2:$A$125,MATCH(_xlfn.AGGREGATE(15,6,SEARCH(Abbreviation!$A$2:$A$125,D90),1),SEARCH(Abbreviation!$A$2:$A$125,D90),0)),D90))+LEN((INDEX(Abbreviation!$A$2:$A$125,MATCH(_xlfn.AGGREGATE(15,6,SEARCH(Abbreviation!$A$2:$A$125,D90),1),SEARCH(Abbreviation!$A$2:$A$125,D90),0)))),FIND("VIC",D90,1)-(FIND(INDEX(Abbreviation!$A$2:$A$125,MATCH(_xlfn.AGGREGATE(15,6,SEARCH(Abbreviation!$A$2:$A$125,D90),1),SEARCH(Abbreviation!$A$2:$A$125,D90),0)),D90)+LEN((INDEX(Abbreviation!$A$2:$A$125,MATCH(_xlfn.AGGREGATE(15,6,SEARCH(Abbreviation!$A$2:$A$125,D90),1),SEARCH(Abbreviation!$A$2:$A$125,D90),0)))))-1)))</f>
        <v>Wyndham Vale</v>
      </c>
      <c r="H90" s="4" t="s">
        <v>45</v>
      </c>
      <c r="I90" s="7">
        <f t="shared" si="11"/>
        <v>3024</v>
      </c>
      <c r="J90" s="4" t="s">
        <v>46</v>
      </c>
      <c r="K90" s="4" t="s">
        <v>46</v>
      </c>
      <c r="L90" s="4" t="s">
        <v>46</v>
      </c>
      <c r="M90" s="4" t="s">
        <v>46</v>
      </c>
      <c r="N90" s="4" t="s">
        <v>46</v>
      </c>
      <c r="O90" s="4" t="s">
        <v>47</v>
      </c>
      <c r="P90" s="4">
        <v>25</v>
      </c>
      <c r="Q90" s="4">
        <v>80</v>
      </c>
      <c r="R90" s="4" t="s">
        <v>48</v>
      </c>
      <c r="S90" s="4" t="s">
        <v>49</v>
      </c>
      <c r="T90" s="4" t="s">
        <v>50</v>
      </c>
      <c r="U90" s="4" t="s">
        <v>50</v>
      </c>
      <c r="W90" s="4" t="s">
        <v>51</v>
      </c>
      <c r="X90" s="3">
        <v>5</v>
      </c>
      <c r="Y90" s="6" t="str">
        <f t="shared" si="14"/>
        <v>LOT 119 DIANCHI DVE WYNDHAM VALE VIC 3024</v>
      </c>
      <c r="Z90" s="4" t="s">
        <v>53</v>
      </c>
      <c r="AA90" s="4" t="s">
        <v>54</v>
      </c>
      <c r="AB90" s="8">
        <f t="shared" si="10"/>
        <v>119</v>
      </c>
      <c r="AF90" s="2" t="str" cm="1">
        <f t="array" ref="AF90">IF(D90="","",PROPER(MID(D90,FIND(" ",D90,FIND(" ",D90)+1)+1,(FIND(INDEX(Abbreviation!$A$2:$A$125,MATCH(_xlfn.AGGREGATE(15,6,SEARCH(Abbreviation!$A$2:$A$125,D90),1),SEARCH(Abbreviation!$A$2:$A$125,D90),0)),D90)-1)-FIND(" ",D90,FIND(" ",D90)+1)+1)))</f>
        <v xml:space="preserve">Dianchi </v>
      </c>
      <c r="AG90" s="6" t="str" cm="1">
        <f t="array" ref="AG90">IF(D90="","",PROPER(VLOOKUP(INDEX(Abbreviation!$A$2:$A$125,MATCH(_xlfn.AGGREGATE(15,6,SEARCH(Abbreviation!$A$2:$A$125,D90),1),SEARCH(Abbreviation!$A$2:$A$125,D90),0)),Abbreviation!A:C,3,FALSE)))</f>
        <v>Drive</v>
      </c>
      <c r="AH90" s="6" t="str">
        <f t="shared" si="13"/>
        <v>Wyndham Vale</v>
      </c>
      <c r="AI90" s="7">
        <f t="shared" si="12"/>
        <v>3024</v>
      </c>
      <c r="AJ90" s="4" t="s">
        <v>45</v>
      </c>
      <c r="AK90" s="4" t="s">
        <v>56</v>
      </c>
      <c r="AL90" s="9" t="s">
        <v>57</v>
      </c>
      <c r="AM90" s="5" t="s">
        <v>457</v>
      </c>
      <c r="AN90" s="5" t="s">
        <v>458</v>
      </c>
      <c r="AP90" s="2" t="s">
        <v>459</v>
      </c>
      <c r="AQ90" s="4" t="s">
        <v>58</v>
      </c>
    </row>
    <row r="91" spans="1:43" x14ac:dyDescent="0.25">
      <c r="A91" s="4" t="s">
        <v>431</v>
      </c>
      <c r="B91" s="4">
        <v>93331577</v>
      </c>
      <c r="D91" s="5" t="s">
        <v>460</v>
      </c>
      <c r="F91" s="6" t="str">
        <f t="shared" si="9"/>
        <v>Lot 118 Dianchi Dve</v>
      </c>
      <c r="G91" s="6" t="str" cm="1">
        <f t="array" ref="G91">IF(D91="","",PROPER(MID(D91,(FIND(INDEX(Abbreviation!$A$2:$A$125,MATCH(_xlfn.AGGREGATE(15,6,SEARCH(Abbreviation!$A$2:$A$125,D91),1),SEARCH(Abbreviation!$A$2:$A$125,D91),0)),D91))+LEN((INDEX(Abbreviation!$A$2:$A$125,MATCH(_xlfn.AGGREGATE(15,6,SEARCH(Abbreviation!$A$2:$A$125,D91),1),SEARCH(Abbreviation!$A$2:$A$125,D91),0)))),FIND("VIC",D91,1)-(FIND(INDEX(Abbreviation!$A$2:$A$125,MATCH(_xlfn.AGGREGATE(15,6,SEARCH(Abbreviation!$A$2:$A$125,D91),1),SEARCH(Abbreviation!$A$2:$A$125,D91),0)),D91)+LEN((INDEX(Abbreviation!$A$2:$A$125,MATCH(_xlfn.AGGREGATE(15,6,SEARCH(Abbreviation!$A$2:$A$125,D91),1),SEARCH(Abbreviation!$A$2:$A$125,D91),0)))))-1)))</f>
        <v>Wyndham Vale</v>
      </c>
      <c r="H91" s="4" t="s">
        <v>45</v>
      </c>
      <c r="I91" s="7">
        <f t="shared" si="11"/>
        <v>3024</v>
      </c>
      <c r="J91" s="4" t="s">
        <v>46</v>
      </c>
      <c r="K91" s="4" t="s">
        <v>46</v>
      </c>
      <c r="L91" s="4" t="s">
        <v>46</v>
      </c>
      <c r="M91" s="4" t="s">
        <v>46</v>
      </c>
      <c r="N91" s="4" t="s">
        <v>46</v>
      </c>
      <c r="O91" s="4" t="s">
        <v>47</v>
      </c>
      <c r="P91" s="4">
        <v>25</v>
      </c>
      <c r="Q91" s="4">
        <v>80</v>
      </c>
      <c r="R91" s="4" t="s">
        <v>48</v>
      </c>
      <c r="S91" s="4" t="s">
        <v>49</v>
      </c>
      <c r="T91" s="4" t="s">
        <v>50</v>
      </c>
      <c r="U91" s="4" t="s">
        <v>50</v>
      </c>
      <c r="W91" s="4" t="s">
        <v>51</v>
      </c>
      <c r="X91" s="3">
        <v>5</v>
      </c>
      <c r="Y91" s="6" t="str">
        <f t="shared" si="14"/>
        <v>LOT 118 DIANCHI DVE WYNDHAM VALE VIC 3024</v>
      </c>
      <c r="Z91" s="4" t="s">
        <v>53</v>
      </c>
      <c r="AA91" s="4" t="s">
        <v>54</v>
      </c>
      <c r="AB91" s="8">
        <f t="shared" si="10"/>
        <v>118</v>
      </c>
      <c r="AF91" s="2" t="str" cm="1">
        <f t="array" ref="AF91">IF(D91="","",PROPER(MID(D91,FIND(" ",D91,FIND(" ",D91)+1)+1,(FIND(INDEX(Abbreviation!$A$2:$A$125,MATCH(_xlfn.AGGREGATE(15,6,SEARCH(Abbreviation!$A$2:$A$125,D91),1),SEARCH(Abbreviation!$A$2:$A$125,D91),0)),D91)-1)-FIND(" ",D91,FIND(" ",D91)+1)+1)))</f>
        <v xml:space="preserve">Dianchi </v>
      </c>
      <c r="AG91" s="6" t="str" cm="1">
        <f t="array" ref="AG91">IF(D91="","",PROPER(VLOOKUP(INDEX(Abbreviation!$A$2:$A$125,MATCH(_xlfn.AGGREGATE(15,6,SEARCH(Abbreviation!$A$2:$A$125,D91),1),SEARCH(Abbreviation!$A$2:$A$125,D91),0)),Abbreviation!A:C,3,FALSE)))</f>
        <v>Drive</v>
      </c>
      <c r="AH91" s="6" t="str">
        <f t="shared" si="13"/>
        <v>Wyndham Vale</v>
      </c>
      <c r="AI91" s="7">
        <f t="shared" si="12"/>
        <v>3024</v>
      </c>
      <c r="AJ91" s="4" t="s">
        <v>45</v>
      </c>
      <c r="AK91" s="4" t="s">
        <v>56</v>
      </c>
      <c r="AL91" s="9" t="s">
        <v>57</v>
      </c>
      <c r="AM91" s="5" t="s">
        <v>461</v>
      </c>
      <c r="AN91" s="5" t="s">
        <v>462</v>
      </c>
      <c r="AP91" s="2" t="s">
        <v>463</v>
      </c>
      <c r="AQ91" s="4" t="s">
        <v>58</v>
      </c>
    </row>
    <row r="92" spans="1:43" x14ac:dyDescent="0.25">
      <c r="A92" s="4" t="s">
        <v>431</v>
      </c>
      <c r="B92" s="4">
        <v>93331577</v>
      </c>
      <c r="D92" s="5" t="s">
        <v>464</v>
      </c>
      <c r="F92" s="6" t="str">
        <f t="shared" si="9"/>
        <v>Lot 117 Dianchi Dve</v>
      </c>
      <c r="G92" s="6" t="str" cm="1">
        <f t="array" ref="G92">IF(D92="","",PROPER(MID(D92,(FIND(INDEX(Abbreviation!$A$2:$A$125,MATCH(_xlfn.AGGREGATE(15,6,SEARCH(Abbreviation!$A$2:$A$125,D92),1),SEARCH(Abbreviation!$A$2:$A$125,D92),0)),D92))+LEN((INDEX(Abbreviation!$A$2:$A$125,MATCH(_xlfn.AGGREGATE(15,6,SEARCH(Abbreviation!$A$2:$A$125,D92),1),SEARCH(Abbreviation!$A$2:$A$125,D92),0)))),FIND("VIC",D92,1)-(FIND(INDEX(Abbreviation!$A$2:$A$125,MATCH(_xlfn.AGGREGATE(15,6,SEARCH(Abbreviation!$A$2:$A$125,D92),1),SEARCH(Abbreviation!$A$2:$A$125,D92),0)),D92)+LEN((INDEX(Abbreviation!$A$2:$A$125,MATCH(_xlfn.AGGREGATE(15,6,SEARCH(Abbreviation!$A$2:$A$125,D92),1),SEARCH(Abbreviation!$A$2:$A$125,D92),0)))))-1)))</f>
        <v>Wyndham Vale</v>
      </c>
      <c r="H92" s="4" t="s">
        <v>45</v>
      </c>
      <c r="I92" s="7">
        <f t="shared" si="11"/>
        <v>3024</v>
      </c>
      <c r="J92" s="4" t="s">
        <v>46</v>
      </c>
      <c r="K92" s="4" t="s">
        <v>46</v>
      </c>
      <c r="L92" s="4" t="s">
        <v>46</v>
      </c>
      <c r="M92" s="4" t="s">
        <v>46</v>
      </c>
      <c r="N92" s="4" t="s">
        <v>46</v>
      </c>
      <c r="O92" s="4" t="s">
        <v>47</v>
      </c>
      <c r="P92" s="4">
        <v>25</v>
      </c>
      <c r="Q92" s="4">
        <v>80</v>
      </c>
      <c r="R92" s="4" t="s">
        <v>48</v>
      </c>
      <c r="S92" s="4" t="s">
        <v>49</v>
      </c>
      <c r="T92" s="4" t="s">
        <v>50</v>
      </c>
      <c r="U92" s="4" t="s">
        <v>50</v>
      </c>
      <c r="W92" s="4" t="s">
        <v>51</v>
      </c>
      <c r="X92" s="3">
        <v>5</v>
      </c>
      <c r="Y92" s="6" t="str">
        <f t="shared" si="14"/>
        <v>LOT 117 DIANCHI DVE WYNDHAM VALE VIC 3024</v>
      </c>
      <c r="Z92" s="4" t="s">
        <v>53</v>
      </c>
      <c r="AA92" s="4" t="s">
        <v>54</v>
      </c>
      <c r="AB92" s="8">
        <f t="shared" si="10"/>
        <v>117</v>
      </c>
      <c r="AF92" s="2" t="str" cm="1">
        <f t="array" ref="AF92">IF(D92="","",PROPER(MID(D92,FIND(" ",D92,FIND(" ",D92)+1)+1,(FIND(INDEX(Abbreviation!$A$2:$A$125,MATCH(_xlfn.AGGREGATE(15,6,SEARCH(Abbreviation!$A$2:$A$125,D92),1),SEARCH(Abbreviation!$A$2:$A$125,D92),0)),D92)-1)-FIND(" ",D92,FIND(" ",D92)+1)+1)))</f>
        <v xml:space="preserve">Dianchi </v>
      </c>
      <c r="AG92" s="6" t="str" cm="1">
        <f t="array" ref="AG92">IF(D92="","",PROPER(VLOOKUP(INDEX(Abbreviation!$A$2:$A$125,MATCH(_xlfn.AGGREGATE(15,6,SEARCH(Abbreviation!$A$2:$A$125,D92),1),SEARCH(Abbreviation!$A$2:$A$125,D92),0)),Abbreviation!A:C,3,FALSE)))</f>
        <v>Drive</v>
      </c>
      <c r="AH92" s="6" t="str">
        <f t="shared" si="13"/>
        <v>Wyndham Vale</v>
      </c>
      <c r="AI92" s="7">
        <f t="shared" si="12"/>
        <v>3024</v>
      </c>
      <c r="AJ92" s="4" t="s">
        <v>45</v>
      </c>
      <c r="AK92" s="4" t="s">
        <v>56</v>
      </c>
      <c r="AL92" s="9" t="s">
        <v>57</v>
      </c>
      <c r="AM92" s="5" t="s">
        <v>465</v>
      </c>
      <c r="AN92" s="5" t="s">
        <v>466</v>
      </c>
      <c r="AP92" s="2" t="s">
        <v>467</v>
      </c>
      <c r="AQ92" s="4" t="s">
        <v>58</v>
      </c>
    </row>
    <row r="93" spans="1:43" x14ac:dyDescent="0.25">
      <c r="A93" s="4" t="s">
        <v>431</v>
      </c>
      <c r="B93" s="4">
        <v>93331577</v>
      </c>
      <c r="D93" s="5" t="s">
        <v>468</v>
      </c>
      <c r="F93" s="6" t="str">
        <f t="shared" si="9"/>
        <v>Lot 116 Dianchi Dve</v>
      </c>
      <c r="G93" s="6" t="str" cm="1">
        <f t="array" ref="G93">IF(D93="","",PROPER(MID(D93,(FIND(INDEX(Abbreviation!$A$2:$A$125,MATCH(_xlfn.AGGREGATE(15,6,SEARCH(Abbreviation!$A$2:$A$125,D93),1),SEARCH(Abbreviation!$A$2:$A$125,D93),0)),D93))+LEN((INDEX(Abbreviation!$A$2:$A$125,MATCH(_xlfn.AGGREGATE(15,6,SEARCH(Abbreviation!$A$2:$A$125,D93),1),SEARCH(Abbreviation!$A$2:$A$125,D93),0)))),FIND("VIC",D93,1)-(FIND(INDEX(Abbreviation!$A$2:$A$125,MATCH(_xlfn.AGGREGATE(15,6,SEARCH(Abbreviation!$A$2:$A$125,D93),1),SEARCH(Abbreviation!$A$2:$A$125,D93),0)),D93)+LEN((INDEX(Abbreviation!$A$2:$A$125,MATCH(_xlfn.AGGREGATE(15,6,SEARCH(Abbreviation!$A$2:$A$125,D93),1),SEARCH(Abbreviation!$A$2:$A$125,D93),0)))))-1)))</f>
        <v>Wyndham Vale</v>
      </c>
      <c r="H93" s="4" t="s">
        <v>45</v>
      </c>
      <c r="I93" s="7">
        <f t="shared" si="11"/>
        <v>3024</v>
      </c>
      <c r="J93" s="4" t="s">
        <v>46</v>
      </c>
      <c r="K93" s="4" t="s">
        <v>46</v>
      </c>
      <c r="L93" s="4" t="s">
        <v>46</v>
      </c>
      <c r="M93" s="4" t="s">
        <v>46</v>
      </c>
      <c r="N93" s="4" t="s">
        <v>46</v>
      </c>
      <c r="O93" s="4" t="s">
        <v>47</v>
      </c>
      <c r="P93" s="4">
        <v>25</v>
      </c>
      <c r="Q93" s="4">
        <v>80</v>
      </c>
      <c r="R93" s="4" t="s">
        <v>48</v>
      </c>
      <c r="S93" s="4" t="s">
        <v>49</v>
      </c>
      <c r="T93" s="4" t="s">
        <v>50</v>
      </c>
      <c r="U93" s="4" t="s">
        <v>50</v>
      </c>
      <c r="W93" s="4" t="s">
        <v>51</v>
      </c>
      <c r="X93" s="3">
        <v>5</v>
      </c>
      <c r="Y93" s="6" t="str">
        <f t="shared" si="14"/>
        <v>LOT 116 DIANCHI DVE WYNDHAM VALE VIC 3024</v>
      </c>
      <c r="Z93" s="4" t="s">
        <v>53</v>
      </c>
      <c r="AA93" s="4" t="s">
        <v>54</v>
      </c>
      <c r="AB93" s="8">
        <f t="shared" si="10"/>
        <v>116</v>
      </c>
      <c r="AF93" s="2" t="str" cm="1">
        <f t="array" ref="AF93">IF(D93="","",PROPER(MID(D93,FIND(" ",D93,FIND(" ",D93)+1)+1,(FIND(INDEX(Abbreviation!$A$2:$A$125,MATCH(_xlfn.AGGREGATE(15,6,SEARCH(Abbreviation!$A$2:$A$125,D93),1),SEARCH(Abbreviation!$A$2:$A$125,D93),0)),D93)-1)-FIND(" ",D93,FIND(" ",D93)+1)+1)))</f>
        <v xml:space="preserve">Dianchi </v>
      </c>
      <c r="AG93" s="6" t="str" cm="1">
        <f t="array" ref="AG93">IF(D93="","",PROPER(VLOOKUP(INDEX(Abbreviation!$A$2:$A$125,MATCH(_xlfn.AGGREGATE(15,6,SEARCH(Abbreviation!$A$2:$A$125,D93),1),SEARCH(Abbreviation!$A$2:$A$125,D93),0)),Abbreviation!A:C,3,FALSE)))</f>
        <v>Drive</v>
      </c>
      <c r="AH93" s="6" t="str">
        <f t="shared" si="13"/>
        <v>Wyndham Vale</v>
      </c>
      <c r="AI93" s="7">
        <f t="shared" si="12"/>
        <v>3024</v>
      </c>
      <c r="AJ93" s="4" t="s">
        <v>45</v>
      </c>
      <c r="AK93" s="4" t="s">
        <v>56</v>
      </c>
      <c r="AL93" s="9" t="s">
        <v>57</v>
      </c>
      <c r="AM93" s="5" t="s">
        <v>469</v>
      </c>
      <c r="AN93" s="5" t="s">
        <v>470</v>
      </c>
      <c r="AP93" s="2" t="s">
        <v>471</v>
      </c>
      <c r="AQ93" s="4" t="s">
        <v>58</v>
      </c>
    </row>
    <row r="94" spans="1:43" x14ac:dyDescent="0.25">
      <c r="A94" s="4" t="s">
        <v>472</v>
      </c>
      <c r="B94" s="4">
        <v>96762409</v>
      </c>
      <c r="D94" s="5" t="s">
        <v>473</v>
      </c>
      <c r="F94" s="6" t="str">
        <f t="shared" si="9"/>
        <v>Lot 292 Winton Dve</v>
      </c>
      <c r="G94" s="6" t="str" cm="1">
        <f t="array" ref="G94">IF(D94="","",PROPER(MID(D94,(FIND(INDEX(Abbreviation!$A$2:$A$125,MATCH(_xlfn.AGGREGATE(15,6,SEARCH(Abbreviation!$A$2:$A$125,D94),1),SEARCH(Abbreviation!$A$2:$A$125,D94),0)),D94))+LEN((INDEX(Abbreviation!$A$2:$A$125,MATCH(_xlfn.AGGREGATE(15,6,SEARCH(Abbreviation!$A$2:$A$125,D94),1),SEARCH(Abbreviation!$A$2:$A$125,D94),0)))),FIND("VIC",D94,1)-(FIND(INDEX(Abbreviation!$A$2:$A$125,MATCH(_xlfn.AGGREGATE(15,6,SEARCH(Abbreviation!$A$2:$A$125,D94),1),SEARCH(Abbreviation!$A$2:$A$125,D94),0)),D94)+LEN((INDEX(Abbreviation!$A$2:$A$125,MATCH(_xlfn.AGGREGATE(15,6,SEARCH(Abbreviation!$A$2:$A$125,D94),1),SEARCH(Abbreviation!$A$2:$A$125,D94),0)))))-1)))</f>
        <v>Fraser Rise</v>
      </c>
      <c r="H94" s="4" t="s">
        <v>45</v>
      </c>
      <c r="I94" s="7">
        <f t="shared" si="11"/>
        <v>3336</v>
      </c>
      <c r="J94" s="4" t="s">
        <v>46</v>
      </c>
      <c r="K94" s="4" t="s">
        <v>46</v>
      </c>
      <c r="L94" s="4" t="s">
        <v>46</v>
      </c>
      <c r="M94" s="4" t="s">
        <v>46</v>
      </c>
      <c r="N94" s="4" t="s">
        <v>46</v>
      </c>
      <c r="O94" s="4" t="s">
        <v>47</v>
      </c>
      <c r="P94" s="4">
        <v>25</v>
      </c>
      <c r="Q94" s="4">
        <v>80</v>
      </c>
      <c r="R94" s="4" t="s">
        <v>48</v>
      </c>
      <c r="S94" s="4" t="s">
        <v>49</v>
      </c>
      <c r="T94" s="4" t="s">
        <v>50</v>
      </c>
      <c r="U94" s="4" t="s">
        <v>50</v>
      </c>
      <c r="W94" s="4" t="s">
        <v>51</v>
      </c>
      <c r="X94" s="3">
        <v>5</v>
      </c>
      <c r="Y94" s="6" t="str">
        <f t="shared" si="14"/>
        <v>LOT 292 WINTON DVE FRASER RISE VIC 3336</v>
      </c>
      <c r="Z94" s="4" t="s">
        <v>53</v>
      </c>
      <c r="AA94" s="4" t="s">
        <v>54</v>
      </c>
      <c r="AB94" s="8">
        <f t="shared" si="10"/>
        <v>292</v>
      </c>
      <c r="AF94" s="2" t="str" cm="1">
        <f t="array" ref="AF94">IF(D94="","",PROPER(MID(D94,FIND(" ",D94,FIND(" ",D94)+1)+1,(FIND(INDEX(Abbreviation!$A$2:$A$125,MATCH(_xlfn.AGGREGATE(15,6,SEARCH(Abbreviation!$A$2:$A$125,D94),1),SEARCH(Abbreviation!$A$2:$A$125,D94),0)),D94)-1)-FIND(" ",D94,FIND(" ",D94)+1)+1)))</f>
        <v xml:space="preserve">Winton </v>
      </c>
      <c r="AG94" s="6" t="str" cm="1">
        <f t="array" ref="AG94">IF(D94="","",PROPER(VLOOKUP(INDEX(Abbreviation!$A$2:$A$125,MATCH(_xlfn.AGGREGATE(15,6,SEARCH(Abbreviation!$A$2:$A$125,D94),1),SEARCH(Abbreviation!$A$2:$A$125,D94),0)),Abbreviation!A:C,3,FALSE)))</f>
        <v>Drive</v>
      </c>
      <c r="AH94" s="6" t="str">
        <f t="shared" si="13"/>
        <v>Fraser Rise</v>
      </c>
      <c r="AI94" s="7">
        <f t="shared" si="12"/>
        <v>3336</v>
      </c>
      <c r="AJ94" s="4" t="s">
        <v>45</v>
      </c>
      <c r="AK94" s="4" t="s">
        <v>56</v>
      </c>
      <c r="AL94" s="9" t="s">
        <v>57</v>
      </c>
      <c r="AM94" s="5" t="s">
        <v>474</v>
      </c>
      <c r="AN94" s="5" t="s">
        <v>475</v>
      </c>
      <c r="AP94" s="2" t="s">
        <v>476</v>
      </c>
      <c r="AQ94" s="4" t="s">
        <v>58</v>
      </c>
    </row>
    <row r="95" spans="1:43" x14ac:dyDescent="0.25">
      <c r="A95" s="4" t="s">
        <v>472</v>
      </c>
      <c r="B95" s="4">
        <v>96762409</v>
      </c>
      <c r="D95" s="5" t="s">
        <v>477</v>
      </c>
      <c r="F95" s="6" t="str">
        <f t="shared" si="9"/>
        <v>Lot 289 Winton Dve</v>
      </c>
      <c r="G95" s="6" t="str" cm="1">
        <f t="array" ref="G95">IF(D95="","",PROPER(MID(D95,(FIND(INDEX(Abbreviation!$A$2:$A$125,MATCH(_xlfn.AGGREGATE(15,6,SEARCH(Abbreviation!$A$2:$A$125,D95),1),SEARCH(Abbreviation!$A$2:$A$125,D95),0)),D95))+LEN((INDEX(Abbreviation!$A$2:$A$125,MATCH(_xlfn.AGGREGATE(15,6,SEARCH(Abbreviation!$A$2:$A$125,D95),1),SEARCH(Abbreviation!$A$2:$A$125,D95),0)))),FIND("VIC",D95,1)-(FIND(INDEX(Abbreviation!$A$2:$A$125,MATCH(_xlfn.AGGREGATE(15,6,SEARCH(Abbreviation!$A$2:$A$125,D95),1),SEARCH(Abbreviation!$A$2:$A$125,D95),0)),D95)+LEN((INDEX(Abbreviation!$A$2:$A$125,MATCH(_xlfn.AGGREGATE(15,6,SEARCH(Abbreviation!$A$2:$A$125,D95),1),SEARCH(Abbreviation!$A$2:$A$125,D95),0)))))-1)))</f>
        <v>Fraser Rise</v>
      </c>
      <c r="H95" s="4" t="s">
        <v>45</v>
      </c>
      <c r="I95" s="7">
        <f t="shared" si="11"/>
        <v>3336</v>
      </c>
      <c r="J95" s="4" t="s">
        <v>46</v>
      </c>
      <c r="K95" s="4" t="s">
        <v>46</v>
      </c>
      <c r="L95" s="4" t="s">
        <v>46</v>
      </c>
      <c r="M95" s="4" t="s">
        <v>46</v>
      </c>
      <c r="N95" s="4" t="s">
        <v>46</v>
      </c>
      <c r="O95" s="4" t="s">
        <v>47</v>
      </c>
      <c r="P95" s="4">
        <v>25</v>
      </c>
      <c r="Q95" s="4">
        <v>80</v>
      </c>
      <c r="R95" s="4" t="s">
        <v>48</v>
      </c>
      <c r="S95" s="4" t="s">
        <v>49</v>
      </c>
      <c r="T95" s="4" t="s">
        <v>50</v>
      </c>
      <c r="U95" s="4" t="s">
        <v>50</v>
      </c>
      <c r="W95" s="4" t="s">
        <v>51</v>
      </c>
      <c r="X95" s="3">
        <v>5</v>
      </c>
      <c r="Y95" s="6" t="str">
        <f t="shared" si="14"/>
        <v>LOT 289 WINTON DVE FRASER RISE VIC 3336</v>
      </c>
      <c r="Z95" s="4" t="s">
        <v>53</v>
      </c>
      <c r="AA95" s="4" t="s">
        <v>54</v>
      </c>
      <c r="AB95" s="8">
        <f t="shared" si="10"/>
        <v>289</v>
      </c>
      <c r="AF95" s="2" t="str" cm="1">
        <f t="array" ref="AF95">IF(D95="","",PROPER(MID(D95,FIND(" ",D95,FIND(" ",D95)+1)+1,(FIND(INDEX(Abbreviation!$A$2:$A$125,MATCH(_xlfn.AGGREGATE(15,6,SEARCH(Abbreviation!$A$2:$A$125,D95),1),SEARCH(Abbreviation!$A$2:$A$125,D95),0)),D95)-1)-FIND(" ",D95,FIND(" ",D95)+1)+1)))</f>
        <v xml:space="preserve">Winton </v>
      </c>
      <c r="AG95" s="6" t="str" cm="1">
        <f t="array" ref="AG95">IF(D95="","",PROPER(VLOOKUP(INDEX(Abbreviation!$A$2:$A$125,MATCH(_xlfn.AGGREGATE(15,6,SEARCH(Abbreviation!$A$2:$A$125,D95),1),SEARCH(Abbreviation!$A$2:$A$125,D95),0)),Abbreviation!A:C,3,FALSE)))</f>
        <v>Drive</v>
      </c>
      <c r="AH95" s="6" t="str">
        <f t="shared" si="13"/>
        <v>Fraser Rise</v>
      </c>
      <c r="AI95" s="7">
        <f t="shared" si="12"/>
        <v>3336</v>
      </c>
      <c r="AJ95" s="4" t="s">
        <v>45</v>
      </c>
      <c r="AK95" s="4" t="s">
        <v>56</v>
      </c>
      <c r="AL95" s="9" t="s">
        <v>57</v>
      </c>
      <c r="AM95" s="5" t="s">
        <v>478</v>
      </c>
      <c r="AN95" s="5" t="s">
        <v>479</v>
      </c>
      <c r="AP95" s="2" t="s">
        <v>480</v>
      </c>
      <c r="AQ95" s="4" t="s">
        <v>58</v>
      </c>
    </row>
    <row r="96" spans="1:43" x14ac:dyDescent="0.25">
      <c r="A96" s="4" t="s">
        <v>472</v>
      </c>
      <c r="B96" s="4">
        <v>96762409</v>
      </c>
      <c r="D96" s="5" t="s">
        <v>481</v>
      </c>
      <c r="F96" s="6" t="str">
        <f t="shared" si="9"/>
        <v>Lot 2041 Ballister St</v>
      </c>
      <c r="G96" s="6" t="str" cm="1">
        <f t="array" ref="G96">IF(D96="","",PROPER(MID(D96,(FIND(INDEX(Abbreviation!$A$2:$A$125,MATCH(_xlfn.AGGREGATE(15,6,SEARCH(Abbreviation!$A$2:$A$125,D96),1),SEARCH(Abbreviation!$A$2:$A$125,D96),0)),D96))+LEN((INDEX(Abbreviation!$A$2:$A$125,MATCH(_xlfn.AGGREGATE(15,6,SEARCH(Abbreviation!$A$2:$A$125,D96),1),SEARCH(Abbreviation!$A$2:$A$125,D96),0)))),FIND("VIC",D96,1)-(FIND(INDEX(Abbreviation!$A$2:$A$125,MATCH(_xlfn.AGGREGATE(15,6,SEARCH(Abbreviation!$A$2:$A$125,D96),1),SEARCH(Abbreviation!$A$2:$A$125,D96),0)),D96)+LEN((INDEX(Abbreviation!$A$2:$A$125,MATCH(_xlfn.AGGREGATE(15,6,SEARCH(Abbreviation!$A$2:$A$125,D96),1),SEARCH(Abbreviation!$A$2:$A$125,D96),0)))))-1)))</f>
        <v>Wyndham Vale</v>
      </c>
      <c r="H96" s="4" t="s">
        <v>45</v>
      </c>
      <c r="I96" s="7">
        <f t="shared" si="11"/>
        <v>3024</v>
      </c>
      <c r="J96" s="4" t="s">
        <v>46</v>
      </c>
      <c r="K96" s="4" t="s">
        <v>46</v>
      </c>
      <c r="L96" s="4" t="s">
        <v>46</v>
      </c>
      <c r="M96" s="4" t="s">
        <v>46</v>
      </c>
      <c r="N96" s="4" t="s">
        <v>46</v>
      </c>
      <c r="O96" s="4" t="s">
        <v>47</v>
      </c>
      <c r="P96" s="4">
        <v>25</v>
      </c>
      <c r="Q96" s="4">
        <v>80</v>
      </c>
      <c r="R96" s="4" t="s">
        <v>48</v>
      </c>
      <c r="S96" s="4" t="s">
        <v>49</v>
      </c>
      <c r="T96" s="4" t="s">
        <v>50</v>
      </c>
      <c r="U96" s="4" t="s">
        <v>50</v>
      </c>
      <c r="W96" s="4" t="s">
        <v>51</v>
      </c>
      <c r="X96" s="3">
        <v>5</v>
      </c>
      <c r="Y96" s="6" t="str">
        <f t="shared" si="14"/>
        <v>LOT 2041 BALLISTER ST WYNDHAM VALE VIC 3024</v>
      </c>
      <c r="Z96" s="4" t="s">
        <v>53</v>
      </c>
      <c r="AA96" s="4" t="s">
        <v>54</v>
      </c>
      <c r="AB96" s="8">
        <f t="shared" si="10"/>
        <v>2041</v>
      </c>
      <c r="AF96" s="2" t="str" cm="1">
        <f t="array" ref="AF96">IF(D96="","",PROPER(MID(D96,FIND(" ",D96,FIND(" ",D96)+1)+1,(FIND(INDEX(Abbreviation!$A$2:$A$125,MATCH(_xlfn.AGGREGATE(15,6,SEARCH(Abbreviation!$A$2:$A$125,D96),1),SEARCH(Abbreviation!$A$2:$A$125,D96),0)),D96)-1)-FIND(" ",D96,FIND(" ",D96)+1)+1)))</f>
        <v xml:space="preserve">Ballister </v>
      </c>
      <c r="AG96" s="6" t="str" cm="1">
        <f t="array" ref="AG96">IF(D96="","",PROPER(VLOOKUP(INDEX(Abbreviation!$A$2:$A$125,MATCH(_xlfn.AGGREGATE(15,6,SEARCH(Abbreviation!$A$2:$A$125,D96),1),SEARCH(Abbreviation!$A$2:$A$125,D96),0)),Abbreviation!A:C,3,FALSE)))</f>
        <v>Street</v>
      </c>
      <c r="AH96" s="6" t="str">
        <f t="shared" si="13"/>
        <v>Wyndham Vale</v>
      </c>
      <c r="AI96" s="7">
        <f t="shared" si="12"/>
        <v>3024</v>
      </c>
      <c r="AJ96" s="4" t="s">
        <v>45</v>
      </c>
      <c r="AK96" s="4" t="s">
        <v>56</v>
      </c>
      <c r="AL96" s="9" t="s">
        <v>57</v>
      </c>
      <c r="AM96" s="5" t="s">
        <v>482</v>
      </c>
      <c r="AN96" s="5" t="s">
        <v>483</v>
      </c>
      <c r="AP96" s="2" t="s">
        <v>484</v>
      </c>
      <c r="AQ96" s="4" t="s">
        <v>58</v>
      </c>
    </row>
    <row r="97" spans="1:43" x14ac:dyDescent="0.25">
      <c r="A97" s="4" t="s">
        <v>472</v>
      </c>
      <c r="B97" s="4">
        <v>96762409</v>
      </c>
      <c r="D97" s="5" t="s">
        <v>485</v>
      </c>
      <c r="F97" s="6" t="str">
        <f t="shared" si="9"/>
        <v>Lot 1128 Sonata St</v>
      </c>
      <c r="G97" s="6" t="str" cm="1">
        <f t="array" ref="G97">IF(D97="","",PROPER(MID(D97,(FIND(INDEX(Abbreviation!$A$2:$A$125,MATCH(_xlfn.AGGREGATE(15,6,SEARCH(Abbreviation!$A$2:$A$125,D97),1),SEARCH(Abbreviation!$A$2:$A$125,D97),0)),D97))+LEN((INDEX(Abbreviation!$A$2:$A$125,MATCH(_xlfn.AGGREGATE(15,6,SEARCH(Abbreviation!$A$2:$A$125,D97),1),SEARCH(Abbreviation!$A$2:$A$125,D97),0)))),FIND("VIC",D97,1)-(FIND(INDEX(Abbreviation!$A$2:$A$125,MATCH(_xlfn.AGGREGATE(15,6,SEARCH(Abbreviation!$A$2:$A$125,D97),1),SEARCH(Abbreviation!$A$2:$A$125,D97),0)),D97)+LEN((INDEX(Abbreviation!$A$2:$A$125,MATCH(_xlfn.AGGREGATE(15,6,SEARCH(Abbreviation!$A$2:$A$125,D97),1),SEARCH(Abbreviation!$A$2:$A$125,D97),0)))))-1)))</f>
        <v>Wyndham Vale</v>
      </c>
      <c r="H97" s="4" t="s">
        <v>45</v>
      </c>
      <c r="I97" s="7">
        <f t="shared" si="11"/>
        <v>3024</v>
      </c>
      <c r="J97" s="4" t="s">
        <v>46</v>
      </c>
      <c r="K97" s="4" t="s">
        <v>46</v>
      </c>
      <c r="L97" s="4" t="s">
        <v>46</v>
      </c>
      <c r="M97" s="4" t="s">
        <v>46</v>
      </c>
      <c r="N97" s="4" t="s">
        <v>46</v>
      </c>
      <c r="O97" s="4" t="s">
        <v>47</v>
      </c>
      <c r="P97" s="4">
        <v>25</v>
      </c>
      <c r="Q97" s="4">
        <v>80</v>
      </c>
      <c r="R97" s="4" t="s">
        <v>48</v>
      </c>
      <c r="S97" s="4" t="s">
        <v>49</v>
      </c>
      <c r="T97" s="4" t="s">
        <v>50</v>
      </c>
      <c r="U97" s="4" t="s">
        <v>50</v>
      </c>
      <c r="W97" s="4" t="s">
        <v>51</v>
      </c>
      <c r="X97" s="3">
        <v>5</v>
      </c>
      <c r="Y97" s="6" t="str">
        <f t="shared" si="14"/>
        <v>LOT 1128 SONATA ST WYNDHAM VALE VIC 3024</v>
      </c>
      <c r="Z97" s="4" t="s">
        <v>53</v>
      </c>
      <c r="AA97" s="4" t="s">
        <v>54</v>
      </c>
      <c r="AB97" s="8">
        <f t="shared" si="10"/>
        <v>1128</v>
      </c>
      <c r="AF97" s="2" t="str" cm="1">
        <f t="array" ref="AF97">IF(D97="","",PROPER(MID(D97,FIND(" ",D97,FIND(" ",D97)+1)+1,(FIND(INDEX(Abbreviation!$A$2:$A$125,MATCH(_xlfn.AGGREGATE(15,6,SEARCH(Abbreviation!$A$2:$A$125,D97),1),SEARCH(Abbreviation!$A$2:$A$125,D97),0)),D97)-1)-FIND(" ",D97,FIND(" ",D97)+1)+1)))</f>
        <v xml:space="preserve">Sonata </v>
      </c>
      <c r="AG97" s="6" t="str" cm="1">
        <f t="array" ref="AG97">IF(D97="","",PROPER(VLOOKUP(INDEX(Abbreviation!$A$2:$A$125,MATCH(_xlfn.AGGREGATE(15,6,SEARCH(Abbreviation!$A$2:$A$125,D97),1),SEARCH(Abbreviation!$A$2:$A$125,D97),0)),Abbreviation!A:C,3,FALSE)))</f>
        <v>Street</v>
      </c>
      <c r="AH97" s="6" t="str">
        <f t="shared" si="13"/>
        <v>Wyndham Vale</v>
      </c>
      <c r="AI97" s="7">
        <f t="shared" si="12"/>
        <v>3024</v>
      </c>
      <c r="AJ97" s="4" t="s">
        <v>45</v>
      </c>
      <c r="AK97" s="4" t="s">
        <v>56</v>
      </c>
      <c r="AL97" s="9" t="s">
        <v>57</v>
      </c>
      <c r="AM97" s="5" t="s">
        <v>486</v>
      </c>
      <c r="AN97" s="5" t="s">
        <v>487</v>
      </c>
      <c r="AP97" s="2" t="s">
        <v>488</v>
      </c>
      <c r="AQ97" s="4" t="s">
        <v>58</v>
      </c>
    </row>
    <row r="98" spans="1:43" x14ac:dyDescent="0.25">
      <c r="A98" s="4" t="s">
        <v>472</v>
      </c>
      <c r="B98" s="4">
        <v>96762409</v>
      </c>
      <c r="D98" s="5" t="s">
        <v>489</v>
      </c>
      <c r="F98" s="6" t="str">
        <f t="shared" ref="F98:F129" si="15">IF(D98="","",PROPER(LEFT(D98,FIND(UPPER(G98),D98,1)-2)))</f>
        <v>Lot 16302 Holyoake Pde</v>
      </c>
      <c r="G98" s="6" t="str" cm="1">
        <f t="array" ref="G98">IF(D98="","",PROPER(MID(D98,(FIND(INDEX(Abbreviation!$A$2:$A$125,MATCH(_xlfn.AGGREGATE(15,6,SEARCH(Abbreviation!$A$2:$A$125,D98),1),SEARCH(Abbreviation!$A$2:$A$125,D98),0)),D98))+LEN((INDEX(Abbreviation!$A$2:$A$125,MATCH(_xlfn.AGGREGATE(15,6,SEARCH(Abbreviation!$A$2:$A$125,D98),1),SEARCH(Abbreviation!$A$2:$A$125,D98),0)))),FIND("VIC",D98,1)-(FIND(INDEX(Abbreviation!$A$2:$A$125,MATCH(_xlfn.AGGREGATE(15,6,SEARCH(Abbreviation!$A$2:$A$125,D98),1),SEARCH(Abbreviation!$A$2:$A$125,D98),0)),D98)+LEN((INDEX(Abbreviation!$A$2:$A$125,MATCH(_xlfn.AGGREGATE(15,6,SEARCH(Abbreviation!$A$2:$A$125,D98),1),SEARCH(Abbreviation!$A$2:$A$125,D98),0)))))-1)))</f>
        <v>Manor Lakes</v>
      </c>
      <c r="H98" s="4" t="s">
        <v>45</v>
      </c>
      <c r="I98" s="7">
        <f t="shared" si="11"/>
        <v>3024</v>
      </c>
      <c r="J98" s="4" t="s">
        <v>46</v>
      </c>
      <c r="K98" s="4" t="s">
        <v>46</v>
      </c>
      <c r="L98" s="4" t="s">
        <v>46</v>
      </c>
      <c r="M98" s="4" t="s">
        <v>46</v>
      </c>
      <c r="N98" s="4" t="s">
        <v>46</v>
      </c>
      <c r="O98" s="4" t="s">
        <v>47</v>
      </c>
      <c r="P98" s="4">
        <v>25</v>
      </c>
      <c r="Q98" s="4">
        <v>80</v>
      </c>
      <c r="R98" s="4" t="s">
        <v>48</v>
      </c>
      <c r="S98" s="4" t="s">
        <v>49</v>
      </c>
      <c r="T98" s="4" t="s">
        <v>50</v>
      </c>
      <c r="U98" s="4" t="s">
        <v>50</v>
      </c>
      <c r="W98" s="4" t="s">
        <v>51</v>
      </c>
      <c r="X98" s="3">
        <v>5</v>
      </c>
      <c r="Y98" s="6" t="str">
        <f t="shared" si="14"/>
        <v>LOT 16302 HOLYOAKE PDE MANOR LAKES VIC 3024</v>
      </c>
      <c r="Z98" s="4" t="s">
        <v>53</v>
      </c>
      <c r="AA98" s="4" t="s">
        <v>54</v>
      </c>
      <c r="AB98" s="8">
        <f t="shared" ref="AB98:AB129" si="16">IF(D98="","",VALUE(MID(D98,FIND(" ",D98)+1,FIND(" ",D98,FIND(" ",D98)+1)-FIND(" ",D98))))</f>
        <v>16302</v>
      </c>
      <c r="AF98" s="2" t="str" cm="1">
        <f t="array" ref="AF98">IF(D98="","",PROPER(MID(D98,FIND(" ",D98,FIND(" ",D98)+1)+1,(FIND(INDEX(Abbreviation!$A$2:$A$125,MATCH(_xlfn.AGGREGATE(15,6,SEARCH(Abbreviation!$A$2:$A$125,D98),1),SEARCH(Abbreviation!$A$2:$A$125,D98),0)),D98)-1)-FIND(" ",D98,FIND(" ",D98)+1)+1)))</f>
        <v xml:space="preserve">Holyoake </v>
      </c>
      <c r="AG98" s="6" t="str" cm="1">
        <f t="array" ref="AG98">IF(D98="","",PROPER(VLOOKUP(INDEX(Abbreviation!$A$2:$A$125,MATCH(_xlfn.AGGREGATE(15,6,SEARCH(Abbreviation!$A$2:$A$125,D98),1),SEARCH(Abbreviation!$A$2:$A$125,D98),0)),Abbreviation!A:C,3,FALSE)))</f>
        <v>Parade</v>
      </c>
      <c r="AH98" s="6" t="str">
        <f t="shared" si="13"/>
        <v>Manor Lakes</v>
      </c>
      <c r="AI98" s="7">
        <f t="shared" si="12"/>
        <v>3024</v>
      </c>
      <c r="AJ98" s="4" t="s">
        <v>45</v>
      </c>
      <c r="AK98" s="4" t="s">
        <v>56</v>
      </c>
      <c r="AL98" s="9" t="s">
        <v>57</v>
      </c>
      <c r="AM98" s="5" t="s">
        <v>490</v>
      </c>
      <c r="AN98" s="5" t="s">
        <v>491</v>
      </c>
      <c r="AP98" s="2" t="s">
        <v>492</v>
      </c>
      <c r="AQ98" s="4" t="s">
        <v>58</v>
      </c>
    </row>
    <row r="99" spans="1:43" x14ac:dyDescent="0.25">
      <c r="A99" s="4" t="s">
        <v>472</v>
      </c>
      <c r="B99" s="4">
        <v>96762409</v>
      </c>
      <c r="D99" s="5" t="s">
        <v>493</v>
      </c>
      <c r="F99" s="6" t="str">
        <f t="shared" si="15"/>
        <v>Lot 1354 Samuel Rd</v>
      </c>
      <c r="G99" s="6" t="str" cm="1">
        <f t="array" ref="G99">IF(D99="","",PROPER(MID(D99,(FIND(INDEX(Abbreviation!$A$2:$A$125,MATCH(_xlfn.AGGREGATE(15,6,SEARCH(Abbreviation!$A$2:$A$125,D99),1),SEARCH(Abbreviation!$A$2:$A$125,D99),0)),D99))+LEN((INDEX(Abbreviation!$A$2:$A$125,MATCH(_xlfn.AGGREGATE(15,6,SEARCH(Abbreviation!$A$2:$A$125,D99),1),SEARCH(Abbreviation!$A$2:$A$125,D99),0)))),FIND("VIC",D99,1)-(FIND(INDEX(Abbreviation!$A$2:$A$125,MATCH(_xlfn.AGGREGATE(15,6,SEARCH(Abbreviation!$A$2:$A$125,D99),1),SEARCH(Abbreviation!$A$2:$A$125,D99),0)),D99)+LEN((INDEX(Abbreviation!$A$2:$A$125,MATCH(_xlfn.AGGREGATE(15,6,SEARCH(Abbreviation!$A$2:$A$125,D99),1),SEARCH(Abbreviation!$A$2:$A$125,D99),0)))))-1)))</f>
        <v>Weir Views</v>
      </c>
      <c r="H99" s="4" t="s">
        <v>45</v>
      </c>
      <c r="I99" s="7">
        <f t="shared" si="11"/>
        <v>3338</v>
      </c>
      <c r="J99" s="4" t="s">
        <v>46</v>
      </c>
      <c r="K99" s="4" t="s">
        <v>46</v>
      </c>
      <c r="L99" s="4" t="s">
        <v>46</v>
      </c>
      <c r="M99" s="4" t="s">
        <v>46</v>
      </c>
      <c r="N99" s="4" t="s">
        <v>46</v>
      </c>
      <c r="O99" s="4" t="s">
        <v>47</v>
      </c>
      <c r="P99" s="4">
        <v>25</v>
      </c>
      <c r="Q99" s="4">
        <v>80</v>
      </c>
      <c r="R99" s="4" t="s">
        <v>48</v>
      </c>
      <c r="S99" s="4" t="s">
        <v>49</v>
      </c>
      <c r="T99" s="4" t="s">
        <v>50</v>
      </c>
      <c r="U99" s="4" t="s">
        <v>50</v>
      </c>
      <c r="W99" s="4" t="s">
        <v>51</v>
      </c>
      <c r="X99" s="3">
        <v>5</v>
      </c>
      <c r="Y99" s="6" t="str">
        <f t="shared" si="14"/>
        <v>LOT 1354 SAMUEL RD WEIR VIEWS VIC 3338</v>
      </c>
      <c r="Z99" s="4" t="s">
        <v>53</v>
      </c>
      <c r="AA99" s="4" t="s">
        <v>54</v>
      </c>
      <c r="AB99" s="8">
        <f t="shared" si="16"/>
        <v>1354</v>
      </c>
      <c r="AF99" s="2" t="str" cm="1">
        <f t="array" ref="AF99">IF(D99="","",PROPER(MID(D99,FIND(" ",D99,FIND(" ",D99)+1)+1,(FIND(INDEX(Abbreviation!$A$2:$A$125,MATCH(_xlfn.AGGREGATE(15,6,SEARCH(Abbreviation!$A$2:$A$125,D99),1),SEARCH(Abbreviation!$A$2:$A$125,D99),0)),D99)-1)-FIND(" ",D99,FIND(" ",D99)+1)+1)))</f>
        <v xml:space="preserve">Samuel </v>
      </c>
      <c r="AG99" s="6" t="str" cm="1">
        <f t="array" ref="AG99">IF(D99="","",PROPER(VLOOKUP(INDEX(Abbreviation!$A$2:$A$125,MATCH(_xlfn.AGGREGATE(15,6,SEARCH(Abbreviation!$A$2:$A$125,D99),1),SEARCH(Abbreviation!$A$2:$A$125,D99),0)),Abbreviation!A:C,3,FALSE)))</f>
        <v>Road</v>
      </c>
      <c r="AH99" s="6" t="str">
        <f t="shared" si="13"/>
        <v>Weir Views</v>
      </c>
      <c r="AI99" s="7">
        <f t="shared" si="12"/>
        <v>3338</v>
      </c>
      <c r="AJ99" s="4" t="s">
        <v>45</v>
      </c>
      <c r="AK99" s="4" t="s">
        <v>56</v>
      </c>
      <c r="AL99" s="9" t="s">
        <v>57</v>
      </c>
      <c r="AM99" s="5" t="s">
        <v>494</v>
      </c>
      <c r="AN99" s="5" t="s">
        <v>495</v>
      </c>
      <c r="AP99" s="2" t="s">
        <v>496</v>
      </c>
      <c r="AQ99" s="4" t="s">
        <v>58</v>
      </c>
    </row>
    <row r="100" spans="1:43" x14ac:dyDescent="0.25">
      <c r="A100" s="4" t="s">
        <v>472</v>
      </c>
      <c r="B100" s="4">
        <v>96762409</v>
      </c>
      <c r="D100" s="5" t="s">
        <v>497</v>
      </c>
      <c r="F100" s="6" t="str">
        <f t="shared" si="15"/>
        <v>Lot 1104 Kingdom Blvd</v>
      </c>
      <c r="G100" s="6" t="str" cm="1">
        <f t="array" ref="G100">IF(D100="","",PROPER(MID(D100,(FIND(INDEX(Abbreviation!$A$2:$A$125,MATCH(_xlfn.AGGREGATE(15,6,SEARCH(Abbreviation!$A$2:$A$125,D100),1),SEARCH(Abbreviation!$A$2:$A$125,D100),0)),D100))+LEN((INDEX(Abbreviation!$A$2:$A$125,MATCH(_xlfn.AGGREGATE(15,6,SEARCH(Abbreviation!$A$2:$A$125,D100),1),SEARCH(Abbreviation!$A$2:$A$125,D100),0)))),FIND("VIC",D100,1)-(FIND(INDEX(Abbreviation!$A$2:$A$125,MATCH(_xlfn.AGGREGATE(15,6,SEARCH(Abbreviation!$A$2:$A$125,D100),1),SEARCH(Abbreviation!$A$2:$A$125,D100),0)),D100)+LEN((INDEX(Abbreviation!$A$2:$A$125,MATCH(_xlfn.AGGREGATE(15,6,SEARCH(Abbreviation!$A$2:$A$125,D100),1),SEARCH(Abbreviation!$A$2:$A$125,D100),0)))))-1)))</f>
        <v>Weir Views</v>
      </c>
      <c r="H100" s="4" t="s">
        <v>45</v>
      </c>
      <c r="I100" s="7">
        <f t="shared" si="11"/>
        <v>3338</v>
      </c>
      <c r="J100" s="4" t="s">
        <v>46</v>
      </c>
      <c r="K100" s="4" t="s">
        <v>46</v>
      </c>
      <c r="L100" s="4" t="s">
        <v>46</v>
      </c>
      <c r="M100" s="4" t="s">
        <v>46</v>
      </c>
      <c r="N100" s="4" t="s">
        <v>46</v>
      </c>
      <c r="O100" s="4" t="s">
        <v>47</v>
      </c>
      <c r="P100" s="4">
        <v>25</v>
      </c>
      <c r="Q100" s="4">
        <v>80</v>
      </c>
      <c r="R100" s="4" t="s">
        <v>48</v>
      </c>
      <c r="S100" s="4" t="s">
        <v>49</v>
      </c>
      <c r="T100" s="4" t="s">
        <v>50</v>
      </c>
      <c r="U100" s="4" t="s">
        <v>50</v>
      </c>
      <c r="W100" s="4" t="s">
        <v>51</v>
      </c>
      <c r="X100" s="3">
        <v>5</v>
      </c>
      <c r="Y100" s="6" t="str">
        <f t="shared" si="14"/>
        <v>LOT 1104 KINGDOM BLVD WEIR VIEWS VIC 3338</v>
      </c>
      <c r="Z100" s="4" t="s">
        <v>53</v>
      </c>
      <c r="AA100" s="4" t="s">
        <v>54</v>
      </c>
      <c r="AB100" s="8">
        <f t="shared" si="16"/>
        <v>1104</v>
      </c>
      <c r="AF100" s="2" t="str" cm="1">
        <f t="array" ref="AF100">IF(D100="","",PROPER(MID(D100,FIND(" ",D100,FIND(" ",D100)+1)+1,(FIND(INDEX(Abbreviation!$A$2:$A$125,MATCH(_xlfn.AGGREGATE(15,6,SEARCH(Abbreviation!$A$2:$A$125,D100),1),SEARCH(Abbreviation!$A$2:$A$125,D100),0)),D100)-1)-FIND(" ",D100,FIND(" ",D100)+1)+1)))</f>
        <v xml:space="preserve">Kingdom </v>
      </c>
      <c r="AG100" s="6" t="str" cm="1">
        <f t="array" ref="AG100">IF(D100="","",PROPER(VLOOKUP(INDEX(Abbreviation!$A$2:$A$125,MATCH(_xlfn.AGGREGATE(15,6,SEARCH(Abbreviation!$A$2:$A$125,D100),1),SEARCH(Abbreviation!$A$2:$A$125,D100),0)),Abbreviation!A:C,3,FALSE)))</f>
        <v>Boulevard</v>
      </c>
      <c r="AH100" s="6" t="str">
        <f t="shared" si="13"/>
        <v>Weir Views</v>
      </c>
      <c r="AI100" s="7">
        <f t="shared" si="12"/>
        <v>3338</v>
      </c>
      <c r="AJ100" s="4" t="s">
        <v>45</v>
      </c>
      <c r="AK100" s="4" t="s">
        <v>56</v>
      </c>
      <c r="AL100" s="9" t="s">
        <v>57</v>
      </c>
      <c r="AM100" s="5" t="s">
        <v>498</v>
      </c>
      <c r="AN100" s="5" t="s">
        <v>499</v>
      </c>
      <c r="AP100" s="2" t="s">
        <v>500</v>
      </c>
      <c r="AQ100" s="4" t="s">
        <v>58</v>
      </c>
    </row>
    <row r="101" spans="1:43" x14ac:dyDescent="0.25">
      <c r="A101" s="4" t="s">
        <v>472</v>
      </c>
      <c r="B101" s="4">
        <v>96762409</v>
      </c>
      <c r="D101" s="5" t="s">
        <v>501</v>
      </c>
      <c r="F101" s="6" t="str">
        <f t="shared" si="15"/>
        <v>Lot 114 Wollahra Rise</v>
      </c>
      <c r="G101" s="6" t="str" cm="1">
        <f t="array" ref="G101">IF(D101="","",PROPER(MID(D101,(FIND(INDEX(Abbreviation!$A$2:$A$125,MATCH(_xlfn.AGGREGATE(15,6,SEARCH(Abbreviation!$A$2:$A$125,D101),1),SEARCH(Abbreviation!$A$2:$A$125,D101),0)),D101))+LEN((INDEX(Abbreviation!$A$2:$A$125,MATCH(_xlfn.AGGREGATE(15,6,SEARCH(Abbreviation!$A$2:$A$125,D101),1),SEARCH(Abbreviation!$A$2:$A$125,D101),0)))),FIND("VIC",D101,1)-(FIND(INDEX(Abbreviation!$A$2:$A$125,MATCH(_xlfn.AGGREGATE(15,6,SEARCH(Abbreviation!$A$2:$A$125,D101),1),SEARCH(Abbreviation!$A$2:$A$125,D101),0)),D101)+LEN((INDEX(Abbreviation!$A$2:$A$125,MATCH(_xlfn.AGGREGATE(15,6,SEARCH(Abbreviation!$A$2:$A$125,D101),1),SEARCH(Abbreviation!$A$2:$A$125,D101),0)))))-1)))</f>
        <v>Wyndham Vale</v>
      </c>
      <c r="H101" s="4" t="s">
        <v>45</v>
      </c>
      <c r="I101" s="7">
        <f t="shared" si="11"/>
        <v>3024</v>
      </c>
      <c r="J101" s="4" t="s">
        <v>46</v>
      </c>
      <c r="K101" s="4" t="s">
        <v>46</v>
      </c>
      <c r="L101" s="4" t="s">
        <v>46</v>
      </c>
      <c r="M101" s="4" t="s">
        <v>46</v>
      </c>
      <c r="N101" s="4" t="s">
        <v>46</v>
      </c>
      <c r="O101" s="4" t="s">
        <v>47</v>
      </c>
      <c r="P101" s="4">
        <v>25</v>
      </c>
      <c r="Q101" s="4">
        <v>80</v>
      </c>
      <c r="R101" s="4" t="s">
        <v>48</v>
      </c>
      <c r="S101" s="4" t="s">
        <v>49</v>
      </c>
      <c r="T101" s="4" t="s">
        <v>50</v>
      </c>
      <c r="U101" s="4" t="s">
        <v>50</v>
      </c>
      <c r="W101" s="4" t="s">
        <v>51</v>
      </c>
      <c r="X101" s="3">
        <v>5</v>
      </c>
      <c r="Y101" s="6" t="str">
        <f t="shared" si="14"/>
        <v>LOT 114 WOLLAHRA RISE WYNDHAM VALE VIC 3024</v>
      </c>
      <c r="Z101" s="4" t="s">
        <v>53</v>
      </c>
      <c r="AA101" s="4" t="s">
        <v>54</v>
      </c>
      <c r="AB101" s="8">
        <f t="shared" si="16"/>
        <v>114</v>
      </c>
      <c r="AF101" s="2" t="str" cm="1">
        <f t="array" ref="AF101">IF(D101="","",PROPER(MID(D101,FIND(" ",D101,FIND(" ",D101)+1)+1,(FIND(INDEX(Abbreviation!$A$2:$A$125,MATCH(_xlfn.AGGREGATE(15,6,SEARCH(Abbreviation!$A$2:$A$125,D101),1),SEARCH(Abbreviation!$A$2:$A$125,D101),0)),D101)-1)-FIND(" ",D101,FIND(" ",D101)+1)+1)))</f>
        <v xml:space="preserve">Wollahra </v>
      </c>
      <c r="AG101" s="6" t="str" cm="1">
        <f t="array" ref="AG101">IF(D101="","",PROPER(VLOOKUP(INDEX(Abbreviation!$A$2:$A$125,MATCH(_xlfn.AGGREGATE(15,6,SEARCH(Abbreviation!$A$2:$A$125,D101),1),SEARCH(Abbreviation!$A$2:$A$125,D101),0)),Abbreviation!A:C,3,FALSE)))</f>
        <v>Rise</v>
      </c>
      <c r="AH101" s="6" t="str">
        <f t="shared" si="13"/>
        <v>Wyndham Vale</v>
      </c>
      <c r="AI101" s="7">
        <f t="shared" si="12"/>
        <v>3024</v>
      </c>
      <c r="AJ101" s="4" t="s">
        <v>45</v>
      </c>
      <c r="AK101" s="4" t="s">
        <v>56</v>
      </c>
      <c r="AL101" s="9" t="s">
        <v>57</v>
      </c>
      <c r="AM101" s="5" t="s">
        <v>502</v>
      </c>
      <c r="AN101" s="5" t="s">
        <v>503</v>
      </c>
      <c r="AP101" s="2" t="s">
        <v>504</v>
      </c>
      <c r="AQ101" s="4" t="s">
        <v>58</v>
      </c>
    </row>
    <row r="102" spans="1:43" x14ac:dyDescent="0.25">
      <c r="A102" s="4" t="s">
        <v>472</v>
      </c>
      <c r="B102" s="4">
        <v>96762409</v>
      </c>
      <c r="D102" s="5" t="s">
        <v>505</v>
      </c>
      <c r="F102" s="6" t="str">
        <f t="shared" si="15"/>
        <v>Lot 1533 Wingfield Dve</v>
      </c>
      <c r="G102" s="6" t="str" cm="1">
        <f t="array" ref="G102">IF(D102="","",PROPER(MID(D102,(FIND(INDEX(Abbreviation!$A$2:$A$125,MATCH(_xlfn.AGGREGATE(15,6,SEARCH(Abbreviation!$A$2:$A$125,D102),1),SEARCH(Abbreviation!$A$2:$A$125,D102),0)),D102))+LEN((INDEX(Abbreviation!$A$2:$A$125,MATCH(_xlfn.AGGREGATE(15,6,SEARCH(Abbreviation!$A$2:$A$125,D102),1),SEARCH(Abbreviation!$A$2:$A$125,D102),0)))),FIND("VIC",D102,1)-(FIND(INDEX(Abbreviation!$A$2:$A$125,MATCH(_xlfn.AGGREGATE(15,6,SEARCH(Abbreviation!$A$2:$A$125,D102),1),SEARCH(Abbreviation!$A$2:$A$125,D102),0)),D102)+LEN((INDEX(Abbreviation!$A$2:$A$125,MATCH(_xlfn.AGGREGATE(15,6,SEARCH(Abbreviation!$A$2:$A$125,D102),1),SEARCH(Abbreviation!$A$2:$A$125,D102),0)))))-1)))</f>
        <v>Thornhill Park</v>
      </c>
      <c r="H102" s="4" t="s">
        <v>45</v>
      </c>
      <c r="I102" s="7">
        <f t="shared" si="11"/>
        <v>3335</v>
      </c>
      <c r="J102" s="4" t="s">
        <v>46</v>
      </c>
      <c r="K102" s="4" t="s">
        <v>46</v>
      </c>
      <c r="L102" s="4" t="s">
        <v>46</v>
      </c>
      <c r="M102" s="4" t="s">
        <v>46</v>
      </c>
      <c r="N102" s="4" t="s">
        <v>46</v>
      </c>
      <c r="O102" s="4" t="s">
        <v>47</v>
      </c>
      <c r="P102" s="4">
        <v>25</v>
      </c>
      <c r="Q102" s="4">
        <v>80</v>
      </c>
      <c r="R102" s="4" t="s">
        <v>48</v>
      </c>
      <c r="S102" s="4" t="s">
        <v>49</v>
      </c>
      <c r="T102" s="4" t="s">
        <v>50</v>
      </c>
      <c r="U102" s="4" t="s">
        <v>50</v>
      </c>
      <c r="W102" s="4" t="s">
        <v>51</v>
      </c>
      <c r="X102" s="3">
        <v>5</v>
      </c>
      <c r="Y102" s="6" t="str">
        <f t="shared" si="14"/>
        <v>LOT 1533 WINGFIELD DVE THORNHILL PARK VIC 3335</v>
      </c>
      <c r="Z102" s="4" t="s">
        <v>53</v>
      </c>
      <c r="AA102" s="4" t="s">
        <v>54</v>
      </c>
      <c r="AB102" s="8">
        <f t="shared" si="16"/>
        <v>1533</v>
      </c>
      <c r="AF102" s="2" t="str" cm="1">
        <f t="array" ref="AF102">IF(D102="","",PROPER(MID(D102,FIND(" ",D102,FIND(" ",D102)+1)+1,(FIND(INDEX(Abbreviation!$A$2:$A$125,MATCH(_xlfn.AGGREGATE(15,6,SEARCH(Abbreviation!$A$2:$A$125,D102),1),SEARCH(Abbreviation!$A$2:$A$125,D102),0)),D102)-1)-FIND(" ",D102,FIND(" ",D102)+1)+1)))</f>
        <v xml:space="preserve">Wingfield </v>
      </c>
      <c r="AG102" s="6" t="str" cm="1">
        <f t="array" ref="AG102">IF(D102="","",PROPER(VLOOKUP(INDEX(Abbreviation!$A$2:$A$125,MATCH(_xlfn.AGGREGATE(15,6,SEARCH(Abbreviation!$A$2:$A$125,D102),1),SEARCH(Abbreviation!$A$2:$A$125,D102),0)),Abbreviation!A:C,3,FALSE)))</f>
        <v>Drive</v>
      </c>
      <c r="AH102" s="6" t="str">
        <f t="shared" si="13"/>
        <v>Thornhill Park</v>
      </c>
      <c r="AI102" s="7">
        <f t="shared" si="12"/>
        <v>3335</v>
      </c>
      <c r="AJ102" s="4" t="s">
        <v>45</v>
      </c>
      <c r="AK102" s="4" t="s">
        <v>56</v>
      </c>
      <c r="AL102" s="9" t="s">
        <v>57</v>
      </c>
      <c r="AM102" s="5" t="s">
        <v>506</v>
      </c>
      <c r="AN102" s="5" t="s">
        <v>507</v>
      </c>
      <c r="AP102" s="2" t="s">
        <v>508</v>
      </c>
      <c r="AQ102" s="4" t="s">
        <v>58</v>
      </c>
    </row>
    <row r="103" spans="1:43" x14ac:dyDescent="0.25">
      <c r="A103" s="4" t="s">
        <v>472</v>
      </c>
      <c r="B103" s="4">
        <v>96762409</v>
      </c>
      <c r="D103" s="5" t="s">
        <v>509</v>
      </c>
      <c r="F103" s="6" t="str">
        <f t="shared" si="15"/>
        <v>Lot 2650 Fairholme Cres</v>
      </c>
      <c r="G103" s="6" t="str" cm="1">
        <f t="array" ref="G103">IF(D103="","",PROPER(MID(D103,(FIND(INDEX(Abbreviation!$A$2:$A$125,MATCH(_xlfn.AGGREGATE(15,6,SEARCH(Abbreviation!$A$2:$A$125,D103),1),SEARCH(Abbreviation!$A$2:$A$125,D103),0)),D103))+LEN((INDEX(Abbreviation!$A$2:$A$125,MATCH(_xlfn.AGGREGATE(15,6,SEARCH(Abbreviation!$A$2:$A$125,D103),1),SEARCH(Abbreviation!$A$2:$A$125,D103),0)))),FIND("VIC",D103,1)-(FIND(INDEX(Abbreviation!$A$2:$A$125,MATCH(_xlfn.AGGREGATE(15,6,SEARCH(Abbreviation!$A$2:$A$125,D103),1),SEARCH(Abbreviation!$A$2:$A$125,D103),0)),D103)+LEN((INDEX(Abbreviation!$A$2:$A$125,MATCH(_xlfn.AGGREGATE(15,6,SEARCH(Abbreviation!$A$2:$A$125,D103),1),SEARCH(Abbreviation!$A$2:$A$125,D103),0)))))-1)))</f>
        <v>Strathtulloh</v>
      </c>
      <c r="H103" s="4" t="s">
        <v>45</v>
      </c>
      <c r="I103" s="7">
        <f t="shared" ref="I103:I135" si="17">IFERROR(VALUE(TRIM(RIGHT(SUBSTITUTE(D103," ",REPT(" ",255)),255))),"")</f>
        <v>3338</v>
      </c>
      <c r="J103" s="4" t="s">
        <v>46</v>
      </c>
      <c r="K103" s="4" t="s">
        <v>46</v>
      </c>
      <c r="L103" s="4" t="s">
        <v>46</v>
      </c>
      <c r="M103" s="4" t="s">
        <v>46</v>
      </c>
      <c r="N103" s="4" t="s">
        <v>46</v>
      </c>
      <c r="O103" s="4" t="s">
        <v>47</v>
      </c>
      <c r="P103" s="4">
        <v>25</v>
      </c>
      <c r="Q103" s="4">
        <v>80</v>
      </c>
      <c r="R103" s="4" t="s">
        <v>48</v>
      </c>
      <c r="S103" s="4" t="s">
        <v>49</v>
      </c>
      <c r="T103" s="4" t="s">
        <v>50</v>
      </c>
      <c r="U103" s="4" t="s">
        <v>50</v>
      </c>
      <c r="W103" s="4" t="s">
        <v>51</v>
      </c>
      <c r="X103" s="3">
        <v>5</v>
      </c>
      <c r="Y103" s="6" t="str">
        <f t="shared" si="14"/>
        <v>LOT 2650 FAIRHOLME CRES STRATHTULLOH VIC 3338</v>
      </c>
      <c r="Z103" s="4" t="s">
        <v>53</v>
      </c>
      <c r="AA103" s="4" t="s">
        <v>54</v>
      </c>
      <c r="AB103" s="8">
        <f t="shared" si="16"/>
        <v>2650</v>
      </c>
      <c r="AF103" s="2" t="str" cm="1">
        <f t="array" ref="AF103">IF(D103="","",PROPER(MID(D103,FIND(" ",D103,FIND(" ",D103)+1)+1,(FIND(INDEX(Abbreviation!$A$2:$A$125,MATCH(_xlfn.AGGREGATE(15,6,SEARCH(Abbreviation!$A$2:$A$125,D103),1),SEARCH(Abbreviation!$A$2:$A$125,D103),0)),D103)-1)-FIND(" ",D103,FIND(" ",D103)+1)+1)))</f>
        <v xml:space="preserve">Fairholme </v>
      </c>
      <c r="AG103" s="6" t="str" cm="1">
        <f t="array" ref="AG103">IF(D103="","",PROPER(VLOOKUP(INDEX(Abbreviation!$A$2:$A$125,MATCH(_xlfn.AGGREGATE(15,6,SEARCH(Abbreviation!$A$2:$A$125,D103),1),SEARCH(Abbreviation!$A$2:$A$125,D103),0)),Abbreviation!A:C,3,FALSE)))</f>
        <v>Crescent</v>
      </c>
      <c r="AH103" s="6" t="str">
        <f t="shared" si="13"/>
        <v>Strathtulloh</v>
      </c>
      <c r="AI103" s="7">
        <f t="shared" si="12"/>
        <v>3338</v>
      </c>
      <c r="AJ103" s="4" t="s">
        <v>45</v>
      </c>
      <c r="AK103" s="4" t="s">
        <v>56</v>
      </c>
      <c r="AL103" s="9" t="s">
        <v>57</v>
      </c>
      <c r="AM103" s="5" t="s">
        <v>510</v>
      </c>
      <c r="AN103" s="5" t="s">
        <v>511</v>
      </c>
      <c r="AP103" s="2" t="s">
        <v>512</v>
      </c>
      <c r="AQ103" s="4" t="s">
        <v>58</v>
      </c>
    </row>
    <row r="104" spans="1:43" x14ac:dyDescent="0.25">
      <c r="A104" s="4" t="s">
        <v>472</v>
      </c>
      <c r="B104" s="4">
        <v>96762409</v>
      </c>
      <c r="D104" s="5" t="s">
        <v>513</v>
      </c>
      <c r="F104" s="6" t="str">
        <f t="shared" si="15"/>
        <v>Lot 155 Gerace St</v>
      </c>
      <c r="G104" s="6" t="str" cm="1">
        <f t="array" ref="G104">IF(D104="","",PROPER(MID(D104,(FIND(INDEX(Abbreviation!$A$2:$A$125,MATCH(_xlfn.AGGREGATE(15,6,SEARCH(Abbreviation!$A$2:$A$125,D104),1),SEARCH(Abbreviation!$A$2:$A$125,D104),0)),D104))+LEN((INDEX(Abbreviation!$A$2:$A$125,MATCH(_xlfn.AGGREGATE(15,6,SEARCH(Abbreviation!$A$2:$A$125,D104),1),SEARCH(Abbreviation!$A$2:$A$125,D104),0)))),FIND("VIC",D104,1)-(FIND(INDEX(Abbreviation!$A$2:$A$125,MATCH(_xlfn.AGGREGATE(15,6,SEARCH(Abbreviation!$A$2:$A$125,D104),1),SEARCH(Abbreviation!$A$2:$A$125,D104),0)),D104)+LEN((INDEX(Abbreviation!$A$2:$A$125,MATCH(_xlfn.AGGREGATE(15,6,SEARCH(Abbreviation!$A$2:$A$125,D104),1),SEARCH(Abbreviation!$A$2:$A$125,D104),0)))))-1)))</f>
        <v>Truganina</v>
      </c>
      <c r="H104" s="4" t="s">
        <v>45</v>
      </c>
      <c r="I104" s="7">
        <f t="shared" si="17"/>
        <v>3029</v>
      </c>
      <c r="J104" s="4" t="s">
        <v>46</v>
      </c>
      <c r="K104" s="4" t="s">
        <v>46</v>
      </c>
      <c r="L104" s="4" t="s">
        <v>46</v>
      </c>
      <c r="M104" s="4" t="s">
        <v>46</v>
      </c>
      <c r="N104" s="4" t="s">
        <v>46</v>
      </c>
      <c r="O104" s="4" t="s">
        <v>47</v>
      </c>
      <c r="P104" s="4">
        <v>25</v>
      </c>
      <c r="Q104" s="4">
        <v>80</v>
      </c>
      <c r="R104" s="4" t="s">
        <v>48</v>
      </c>
      <c r="S104" s="4" t="s">
        <v>49</v>
      </c>
      <c r="T104" s="4" t="s">
        <v>50</v>
      </c>
      <c r="U104" s="4" t="s">
        <v>50</v>
      </c>
      <c r="W104" s="4" t="s">
        <v>51</v>
      </c>
      <c r="X104" s="3">
        <v>5</v>
      </c>
      <c r="Y104" s="6" t="str">
        <f t="shared" si="14"/>
        <v>LOT 155 GERACE ST TRUGANINA VIC 3029</v>
      </c>
      <c r="Z104" s="4" t="s">
        <v>53</v>
      </c>
      <c r="AA104" s="4" t="s">
        <v>54</v>
      </c>
      <c r="AB104" s="8">
        <f t="shared" si="16"/>
        <v>155</v>
      </c>
      <c r="AF104" s="2" t="str" cm="1">
        <f t="array" ref="AF104">IF(D104="","",PROPER(MID(D104,FIND(" ",D104,FIND(" ",D104)+1)+1,(FIND(INDEX(Abbreviation!$A$2:$A$125,MATCH(_xlfn.AGGREGATE(15,6,SEARCH(Abbreviation!$A$2:$A$125,D104),1),SEARCH(Abbreviation!$A$2:$A$125,D104),0)),D104)-1)-FIND(" ",D104,FIND(" ",D104)+1)+1)))</f>
        <v xml:space="preserve">Gerace </v>
      </c>
      <c r="AG104" s="6" t="str" cm="1">
        <f t="array" ref="AG104">IF(D104="","",PROPER(VLOOKUP(INDEX(Abbreviation!$A$2:$A$125,MATCH(_xlfn.AGGREGATE(15,6,SEARCH(Abbreviation!$A$2:$A$125,D104),1),SEARCH(Abbreviation!$A$2:$A$125,D104),0)),Abbreviation!A:C,3,FALSE)))</f>
        <v>Street</v>
      </c>
      <c r="AH104" s="6" t="str">
        <f t="shared" si="13"/>
        <v>Truganina</v>
      </c>
      <c r="AI104" s="7">
        <f t="shared" ref="AI104:AI135" si="18">(I104)</f>
        <v>3029</v>
      </c>
      <c r="AJ104" s="4" t="s">
        <v>45</v>
      </c>
      <c r="AK104" s="4" t="s">
        <v>56</v>
      </c>
      <c r="AL104" s="9" t="s">
        <v>57</v>
      </c>
      <c r="AM104" s="5" t="s">
        <v>514</v>
      </c>
      <c r="AN104" s="5" t="s">
        <v>515</v>
      </c>
      <c r="AP104" s="2" t="s">
        <v>516</v>
      </c>
      <c r="AQ104" s="4" t="s">
        <v>58</v>
      </c>
    </row>
    <row r="105" spans="1:43" x14ac:dyDescent="0.25">
      <c r="A105" s="4" t="s">
        <v>472</v>
      </c>
      <c r="B105" s="4">
        <v>96762409</v>
      </c>
      <c r="D105" s="5" t="s">
        <v>517</v>
      </c>
      <c r="F105" s="6" t="str">
        <f t="shared" si="15"/>
        <v>Lot 637 Yeoman St</v>
      </c>
      <c r="G105" s="6" t="str" cm="1">
        <f t="array" ref="G105">IF(D105="","",PROPER(MID(D105,(FIND(INDEX(Abbreviation!$A$2:$A$125,MATCH(_xlfn.AGGREGATE(15,6,SEARCH(Abbreviation!$A$2:$A$125,D105),1),SEARCH(Abbreviation!$A$2:$A$125,D105),0)),D105))+LEN((INDEX(Abbreviation!$A$2:$A$125,MATCH(_xlfn.AGGREGATE(15,6,SEARCH(Abbreviation!$A$2:$A$125,D105),1),SEARCH(Abbreviation!$A$2:$A$125,D105),0)))),FIND("VIC",D105,1)-(FIND(INDEX(Abbreviation!$A$2:$A$125,MATCH(_xlfn.AGGREGATE(15,6,SEARCH(Abbreviation!$A$2:$A$125,D105),1),SEARCH(Abbreviation!$A$2:$A$125,D105),0)),D105)+LEN((INDEX(Abbreviation!$A$2:$A$125,MATCH(_xlfn.AGGREGATE(15,6,SEARCH(Abbreviation!$A$2:$A$125,D105),1),SEARCH(Abbreviation!$A$2:$A$125,D105),0)))))-1)))</f>
        <v>Melton South</v>
      </c>
      <c r="H105" s="4" t="s">
        <v>45</v>
      </c>
      <c r="I105" s="7">
        <f t="shared" si="17"/>
        <v>3338</v>
      </c>
      <c r="J105" s="4" t="s">
        <v>46</v>
      </c>
      <c r="K105" s="4" t="s">
        <v>46</v>
      </c>
      <c r="L105" s="4" t="s">
        <v>46</v>
      </c>
      <c r="M105" s="4" t="s">
        <v>46</v>
      </c>
      <c r="N105" s="4" t="s">
        <v>46</v>
      </c>
      <c r="O105" s="4" t="s">
        <v>47</v>
      </c>
      <c r="P105" s="4">
        <v>25</v>
      </c>
      <c r="Q105" s="4">
        <v>80</v>
      </c>
      <c r="R105" s="4" t="s">
        <v>48</v>
      </c>
      <c r="S105" s="4" t="s">
        <v>49</v>
      </c>
      <c r="T105" s="4" t="s">
        <v>50</v>
      </c>
      <c r="U105" s="4" t="s">
        <v>50</v>
      </c>
      <c r="W105" s="4" t="s">
        <v>51</v>
      </c>
      <c r="X105" s="3">
        <v>5</v>
      </c>
      <c r="Y105" s="6" t="str">
        <f t="shared" si="14"/>
        <v>LOT 637 YEOMAN ST MELTON SOUTH VIC 3338</v>
      </c>
      <c r="Z105" s="4" t="s">
        <v>53</v>
      </c>
      <c r="AA105" s="4" t="s">
        <v>54</v>
      </c>
      <c r="AB105" s="8">
        <f t="shared" si="16"/>
        <v>637</v>
      </c>
      <c r="AF105" s="2" t="str" cm="1">
        <f t="array" ref="AF105">IF(D105="","",PROPER(MID(D105,FIND(" ",D105,FIND(" ",D105)+1)+1,(FIND(INDEX(Abbreviation!$A$2:$A$125,MATCH(_xlfn.AGGREGATE(15,6,SEARCH(Abbreviation!$A$2:$A$125,D105),1),SEARCH(Abbreviation!$A$2:$A$125,D105),0)),D105)-1)-FIND(" ",D105,FIND(" ",D105)+1)+1)))</f>
        <v xml:space="preserve">Yeoman </v>
      </c>
      <c r="AG105" s="6" t="str" cm="1">
        <f t="array" ref="AG105">IF(D105="","",PROPER(VLOOKUP(INDEX(Abbreviation!$A$2:$A$125,MATCH(_xlfn.AGGREGATE(15,6,SEARCH(Abbreviation!$A$2:$A$125,D105),1),SEARCH(Abbreviation!$A$2:$A$125,D105),0)),Abbreviation!A:C,3,FALSE)))</f>
        <v>Street</v>
      </c>
      <c r="AH105" s="6" t="str">
        <f t="shared" si="13"/>
        <v>Melton South</v>
      </c>
      <c r="AI105" s="7">
        <f t="shared" si="18"/>
        <v>3338</v>
      </c>
      <c r="AJ105" s="4" t="s">
        <v>45</v>
      </c>
      <c r="AK105" s="4" t="s">
        <v>56</v>
      </c>
      <c r="AL105" s="9" t="s">
        <v>57</v>
      </c>
      <c r="AM105" s="5" t="s">
        <v>518</v>
      </c>
      <c r="AN105" s="5" t="s">
        <v>519</v>
      </c>
      <c r="AP105" s="2" t="s">
        <v>520</v>
      </c>
      <c r="AQ105" s="4" t="s">
        <v>58</v>
      </c>
    </row>
    <row r="106" spans="1:43" x14ac:dyDescent="0.25">
      <c r="A106" s="4" t="s">
        <v>42</v>
      </c>
      <c r="B106" s="4">
        <v>93981000</v>
      </c>
      <c r="C106" s="2" t="s">
        <v>43</v>
      </c>
      <c r="D106" s="5" t="s">
        <v>521</v>
      </c>
      <c r="F106" s="6" t="str">
        <f t="shared" si="15"/>
        <v>Lot 742 Perceval Pl</v>
      </c>
      <c r="G106" s="6" t="str" cm="1">
        <f t="array" ref="G106">IF(D106="","",PROPER(MID(D106,(FIND(INDEX(Abbreviation!$A$2:$A$125,MATCH(_xlfn.AGGREGATE(15,6,SEARCH(Abbreviation!$A$2:$A$125,D106),1),SEARCH(Abbreviation!$A$2:$A$125,D106),0)),D106))+LEN((INDEX(Abbreviation!$A$2:$A$125,MATCH(_xlfn.AGGREGATE(15,6,SEARCH(Abbreviation!$A$2:$A$125,D106),1),SEARCH(Abbreviation!$A$2:$A$125,D106),0)))),FIND("VIC",D106,1)-(FIND(INDEX(Abbreviation!$A$2:$A$125,MATCH(_xlfn.AGGREGATE(15,6,SEARCH(Abbreviation!$A$2:$A$125,D106),1),SEARCH(Abbreviation!$A$2:$A$125,D106),0)),D106)+LEN((INDEX(Abbreviation!$A$2:$A$125,MATCH(_xlfn.AGGREGATE(15,6,SEARCH(Abbreviation!$A$2:$A$125,D106),1),SEARCH(Abbreviation!$A$2:$A$125,D106),0)))))-1)))</f>
        <v>Mambourin</v>
      </c>
      <c r="H106" s="4" t="s">
        <v>45</v>
      </c>
      <c r="I106" s="7">
        <f t="shared" si="17"/>
        <v>3024</v>
      </c>
      <c r="J106" s="4" t="s">
        <v>46</v>
      </c>
      <c r="K106" s="4" t="s">
        <v>46</v>
      </c>
      <c r="L106" s="4" t="s">
        <v>46</v>
      </c>
      <c r="M106" s="4" t="s">
        <v>46</v>
      </c>
      <c r="N106" s="4" t="s">
        <v>46</v>
      </c>
      <c r="O106" s="4" t="s">
        <v>47</v>
      </c>
      <c r="P106" s="4">
        <v>25</v>
      </c>
      <c r="Q106" s="4">
        <v>80</v>
      </c>
      <c r="R106" s="4" t="s">
        <v>48</v>
      </c>
      <c r="S106" s="4" t="s">
        <v>49</v>
      </c>
      <c r="T106" s="4" t="s">
        <v>50</v>
      </c>
      <c r="U106" s="4" t="s">
        <v>50</v>
      </c>
      <c r="W106" s="4" t="s">
        <v>51</v>
      </c>
      <c r="X106" s="3">
        <v>5</v>
      </c>
      <c r="Y106" s="6" t="str">
        <f t="shared" si="14"/>
        <v>LOT 742 PERCEVAL PL MAMBOURIN VIC 3024</v>
      </c>
      <c r="Z106" s="4" t="s">
        <v>53</v>
      </c>
      <c r="AA106" s="4" t="s">
        <v>54</v>
      </c>
      <c r="AB106" s="8">
        <f t="shared" si="16"/>
        <v>742</v>
      </c>
      <c r="AF106" s="2" t="str" cm="1">
        <f t="array" ref="AF106">IF(D106="","",PROPER(MID(D106,FIND(" ",D106,FIND(" ",D106)+1)+1,(FIND(INDEX(Abbreviation!$A$2:$A$125,MATCH(_xlfn.AGGREGATE(15,6,SEARCH(Abbreviation!$A$2:$A$125,D106),1),SEARCH(Abbreviation!$A$2:$A$125,D106),0)),D106)-1)-FIND(" ",D106,FIND(" ",D106)+1)+1)))</f>
        <v xml:space="preserve">Perceval </v>
      </c>
      <c r="AG106" s="6" t="str" cm="1">
        <f t="array" ref="AG106">IF(D106="","",PROPER(VLOOKUP(INDEX(Abbreviation!$A$2:$A$125,MATCH(_xlfn.AGGREGATE(15,6,SEARCH(Abbreviation!$A$2:$A$125,D106),1),SEARCH(Abbreviation!$A$2:$A$125,D106),0)),Abbreviation!A:C,3,FALSE)))</f>
        <v>Place</v>
      </c>
      <c r="AH106" s="6" t="str">
        <f t="shared" si="13"/>
        <v>Mambourin</v>
      </c>
      <c r="AI106" s="7">
        <f t="shared" si="18"/>
        <v>3024</v>
      </c>
      <c r="AJ106" s="4" t="s">
        <v>45</v>
      </c>
      <c r="AK106" s="4" t="s">
        <v>56</v>
      </c>
      <c r="AL106" s="9" t="s">
        <v>57</v>
      </c>
      <c r="AM106" s="5" t="s">
        <v>522</v>
      </c>
      <c r="AN106" s="5" t="s">
        <v>523</v>
      </c>
      <c r="AP106" s="2" t="s">
        <v>524</v>
      </c>
      <c r="AQ106" s="4" t="s">
        <v>58</v>
      </c>
    </row>
    <row r="107" spans="1:43" x14ac:dyDescent="0.25">
      <c r="A107" s="4" t="s">
        <v>42</v>
      </c>
      <c r="B107" s="4">
        <v>93981000</v>
      </c>
      <c r="C107" s="2" t="s">
        <v>43</v>
      </c>
      <c r="D107" s="5" t="s">
        <v>525</v>
      </c>
      <c r="F107" s="6" t="str">
        <f t="shared" si="15"/>
        <v>Lot 610 Mayvale St</v>
      </c>
      <c r="G107" s="6" t="str" cm="1">
        <f t="array" ref="G107">IF(D107="","",PROPER(MID(D107,(FIND(INDEX(Abbreviation!$A$2:$A$125,MATCH(_xlfn.AGGREGATE(15,6,SEARCH(Abbreviation!$A$2:$A$125,D107),1),SEARCH(Abbreviation!$A$2:$A$125,D107),0)),D107))+LEN((INDEX(Abbreviation!$A$2:$A$125,MATCH(_xlfn.AGGREGATE(15,6,SEARCH(Abbreviation!$A$2:$A$125,D107),1),SEARCH(Abbreviation!$A$2:$A$125,D107),0)))),FIND("VIC",D107,1)-(FIND(INDEX(Abbreviation!$A$2:$A$125,MATCH(_xlfn.AGGREGATE(15,6,SEARCH(Abbreviation!$A$2:$A$125,D107),1),SEARCH(Abbreviation!$A$2:$A$125,D107),0)),D107)+LEN((INDEX(Abbreviation!$A$2:$A$125,MATCH(_xlfn.AGGREGATE(15,6,SEARCH(Abbreviation!$A$2:$A$125,D107),1),SEARCH(Abbreviation!$A$2:$A$125,D107),0)))))-1)))</f>
        <v>Mambourin</v>
      </c>
      <c r="H107" s="4" t="s">
        <v>45</v>
      </c>
      <c r="I107" s="7">
        <f t="shared" si="17"/>
        <v>3024</v>
      </c>
      <c r="J107" s="4" t="s">
        <v>46</v>
      </c>
      <c r="K107" s="4" t="s">
        <v>46</v>
      </c>
      <c r="L107" s="4" t="s">
        <v>46</v>
      </c>
      <c r="M107" s="4" t="s">
        <v>46</v>
      </c>
      <c r="N107" s="4" t="s">
        <v>46</v>
      </c>
      <c r="O107" s="4" t="s">
        <v>47</v>
      </c>
      <c r="P107" s="4">
        <v>25</v>
      </c>
      <c r="Q107" s="4">
        <v>80</v>
      </c>
      <c r="R107" s="4" t="s">
        <v>48</v>
      </c>
      <c r="S107" s="4" t="s">
        <v>49</v>
      </c>
      <c r="T107" s="4" t="s">
        <v>50</v>
      </c>
      <c r="U107" s="4" t="s">
        <v>50</v>
      </c>
      <c r="W107" s="4" t="s">
        <v>51</v>
      </c>
      <c r="X107" s="3">
        <v>5</v>
      </c>
      <c r="Y107" s="6" t="str">
        <f t="shared" si="14"/>
        <v>LOT 610 MAYVALE ST MAMBOURIN VIC 3024</v>
      </c>
      <c r="Z107" s="4" t="s">
        <v>53</v>
      </c>
      <c r="AA107" s="4" t="s">
        <v>54</v>
      </c>
      <c r="AB107" s="8">
        <f t="shared" si="16"/>
        <v>610</v>
      </c>
      <c r="AF107" s="2" t="str" cm="1">
        <f t="array" ref="AF107">IF(D107="","",PROPER(MID(D107,FIND(" ",D107,FIND(" ",D107)+1)+1,(FIND(INDEX(Abbreviation!$A$2:$A$125,MATCH(_xlfn.AGGREGATE(15,6,SEARCH(Abbreviation!$A$2:$A$125,D107),1),SEARCH(Abbreviation!$A$2:$A$125,D107),0)),D107)-1)-FIND(" ",D107,FIND(" ",D107)+1)+1)))</f>
        <v xml:space="preserve">Mayvale </v>
      </c>
      <c r="AG107" s="6" t="str" cm="1">
        <f t="array" ref="AG107">IF(D107="","",PROPER(VLOOKUP(INDEX(Abbreviation!$A$2:$A$125,MATCH(_xlfn.AGGREGATE(15,6,SEARCH(Abbreviation!$A$2:$A$125,D107),1),SEARCH(Abbreviation!$A$2:$A$125,D107),0)),Abbreviation!A:C,3,FALSE)))</f>
        <v>Street</v>
      </c>
      <c r="AH107" s="6" t="str">
        <f t="shared" si="13"/>
        <v>Mambourin</v>
      </c>
      <c r="AI107" s="7">
        <f t="shared" si="18"/>
        <v>3024</v>
      </c>
      <c r="AJ107" s="4" t="s">
        <v>45</v>
      </c>
      <c r="AK107" s="4" t="s">
        <v>56</v>
      </c>
      <c r="AL107" s="9" t="s">
        <v>57</v>
      </c>
      <c r="AM107" s="5" t="s">
        <v>526</v>
      </c>
      <c r="AN107" s="5" t="s">
        <v>527</v>
      </c>
      <c r="AP107" s="2" t="s">
        <v>528</v>
      </c>
      <c r="AQ107" s="4" t="s">
        <v>58</v>
      </c>
    </row>
    <row r="108" spans="1:43" x14ac:dyDescent="0.25">
      <c r="A108" s="4" t="s">
        <v>42</v>
      </c>
      <c r="B108" s="4">
        <v>93981000</v>
      </c>
      <c r="C108" s="2" t="s">
        <v>43</v>
      </c>
      <c r="D108" s="5" t="s">
        <v>529</v>
      </c>
      <c r="F108" s="6" t="str">
        <f t="shared" si="15"/>
        <v>Lot 1228 Moroka Ave</v>
      </c>
      <c r="G108" s="6" t="str" cm="1">
        <f t="array" ref="G108">IF(D108="","",PROPER(MID(D108,(FIND(INDEX(Abbreviation!$A$2:$A$125,MATCH(_xlfn.AGGREGATE(15,6,SEARCH(Abbreviation!$A$2:$A$125,D108),1),SEARCH(Abbreviation!$A$2:$A$125,D108),0)),D108))+LEN((INDEX(Abbreviation!$A$2:$A$125,MATCH(_xlfn.AGGREGATE(15,6,SEARCH(Abbreviation!$A$2:$A$125,D108),1),SEARCH(Abbreviation!$A$2:$A$125,D108),0)))),FIND("VIC",D108,1)-(FIND(INDEX(Abbreviation!$A$2:$A$125,MATCH(_xlfn.AGGREGATE(15,6,SEARCH(Abbreviation!$A$2:$A$125,D108),1),SEARCH(Abbreviation!$A$2:$A$125,D108),0)),D108)+LEN((INDEX(Abbreviation!$A$2:$A$125,MATCH(_xlfn.AGGREGATE(15,6,SEARCH(Abbreviation!$A$2:$A$125,D108),1),SEARCH(Abbreviation!$A$2:$A$125,D108),0)))))-1)))</f>
        <v>Weir Views</v>
      </c>
      <c r="H108" s="4" t="s">
        <v>45</v>
      </c>
      <c r="I108" s="7">
        <f t="shared" si="17"/>
        <v>3338</v>
      </c>
      <c r="J108" s="4" t="s">
        <v>46</v>
      </c>
      <c r="K108" s="4" t="s">
        <v>46</v>
      </c>
      <c r="L108" s="4" t="s">
        <v>46</v>
      </c>
      <c r="M108" s="4" t="s">
        <v>46</v>
      </c>
      <c r="N108" s="4" t="s">
        <v>46</v>
      </c>
      <c r="O108" s="4" t="s">
        <v>47</v>
      </c>
      <c r="P108" s="4">
        <v>25</v>
      </c>
      <c r="Q108" s="4">
        <v>80</v>
      </c>
      <c r="R108" s="4" t="s">
        <v>48</v>
      </c>
      <c r="S108" s="4" t="s">
        <v>49</v>
      </c>
      <c r="T108" s="4" t="s">
        <v>50</v>
      </c>
      <c r="U108" s="4" t="s">
        <v>50</v>
      </c>
      <c r="W108" s="4" t="s">
        <v>51</v>
      </c>
      <c r="X108" s="3">
        <v>5</v>
      </c>
      <c r="Y108" s="6" t="str">
        <f t="shared" si="14"/>
        <v>LOT 1228 MOROKA AVE WEIR VIEWS VIC 3338</v>
      </c>
      <c r="Z108" s="4" t="s">
        <v>53</v>
      </c>
      <c r="AA108" s="4" t="s">
        <v>54</v>
      </c>
      <c r="AB108" s="8">
        <f t="shared" si="16"/>
        <v>1228</v>
      </c>
      <c r="AF108" s="2" t="str" cm="1">
        <f t="array" ref="AF108">IF(D108="","",PROPER(MID(D108,FIND(" ",D108,FIND(" ",D108)+1)+1,(FIND(INDEX(Abbreviation!$A$2:$A$125,MATCH(_xlfn.AGGREGATE(15,6,SEARCH(Abbreviation!$A$2:$A$125,D108),1),SEARCH(Abbreviation!$A$2:$A$125,D108),0)),D108)-1)-FIND(" ",D108,FIND(" ",D108)+1)+1)))</f>
        <v xml:space="preserve">Moroka </v>
      </c>
      <c r="AG108" s="6" t="str" cm="1">
        <f t="array" ref="AG108">IF(D108="","",PROPER(VLOOKUP(INDEX(Abbreviation!$A$2:$A$125,MATCH(_xlfn.AGGREGATE(15,6,SEARCH(Abbreviation!$A$2:$A$125,D108),1),SEARCH(Abbreviation!$A$2:$A$125,D108),0)),Abbreviation!A:C,3,FALSE)))</f>
        <v>Avenue</v>
      </c>
      <c r="AH108" s="6" t="str">
        <f t="shared" si="13"/>
        <v>Weir Views</v>
      </c>
      <c r="AI108" s="7">
        <f t="shared" si="18"/>
        <v>3338</v>
      </c>
      <c r="AJ108" s="4" t="s">
        <v>45</v>
      </c>
      <c r="AK108" s="4" t="s">
        <v>56</v>
      </c>
      <c r="AL108" s="9" t="s">
        <v>57</v>
      </c>
      <c r="AM108" s="5" t="s">
        <v>530</v>
      </c>
      <c r="AN108" s="5" t="s">
        <v>531</v>
      </c>
      <c r="AP108" s="2" t="s">
        <v>532</v>
      </c>
      <c r="AQ108" s="4" t="s">
        <v>58</v>
      </c>
    </row>
    <row r="109" spans="1:43" x14ac:dyDescent="0.25">
      <c r="A109" s="4" t="s">
        <v>42</v>
      </c>
      <c r="B109" s="4">
        <v>93981000</v>
      </c>
      <c r="C109" s="2" t="s">
        <v>43</v>
      </c>
      <c r="D109" s="5" t="s">
        <v>533</v>
      </c>
      <c r="F109" s="6" t="str">
        <f t="shared" si="15"/>
        <v>Lot 13025 Yukon St</v>
      </c>
      <c r="G109" s="6" t="str" cm="1">
        <f t="array" ref="G109">IF(D109="","",PROPER(MID(D109,(FIND(INDEX(Abbreviation!$A$2:$A$125,MATCH(_xlfn.AGGREGATE(15,6,SEARCH(Abbreviation!$A$2:$A$125,D109),1),SEARCH(Abbreviation!$A$2:$A$125,D109),0)),D109))+LEN((INDEX(Abbreviation!$A$2:$A$125,MATCH(_xlfn.AGGREGATE(15,6,SEARCH(Abbreviation!$A$2:$A$125,D109),1),SEARCH(Abbreviation!$A$2:$A$125,D109),0)))),FIND("VIC",D109,1)-(FIND(INDEX(Abbreviation!$A$2:$A$125,MATCH(_xlfn.AGGREGATE(15,6,SEARCH(Abbreviation!$A$2:$A$125,D109),1),SEARCH(Abbreviation!$A$2:$A$125,D109),0)),D109)+LEN((INDEX(Abbreviation!$A$2:$A$125,MATCH(_xlfn.AGGREGATE(15,6,SEARCH(Abbreviation!$A$2:$A$125,D109),1),SEARCH(Abbreviation!$A$2:$A$125,D109),0)))))-1)))</f>
        <v>Truganina</v>
      </c>
      <c r="H109" s="4" t="s">
        <v>45</v>
      </c>
      <c r="I109" s="7">
        <f t="shared" si="17"/>
        <v>3029</v>
      </c>
      <c r="J109" s="4" t="s">
        <v>46</v>
      </c>
      <c r="K109" s="4" t="s">
        <v>46</v>
      </c>
      <c r="L109" s="4" t="s">
        <v>46</v>
      </c>
      <c r="M109" s="4" t="s">
        <v>46</v>
      </c>
      <c r="N109" s="4" t="s">
        <v>46</v>
      </c>
      <c r="O109" s="4" t="s">
        <v>47</v>
      </c>
      <c r="P109" s="4">
        <v>25</v>
      </c>
      <c r="Q109" s="4">
        <v>80</v>
      </c>
      <c r="R109" s="4" t="s">
        <v>48</v>
      </c>
      <c r="S109" s="4" t="s">
        <v>49</v>
      </c>
      <c r="T109" s="4" t="s">
        <v>50</v>
      </c>
      <c r="U109" s="4" t="s">
        <v>50</v>
      </c>
      <c r="W109" s="4" t="s">
        <v>51</v>
      </c>
      <c r="X109" s="3">
        <v>5</v>
      </c>
      <c r="Y109" s="6" t="str">
        <f t="shared" si="14"/>
        <v>LOT 13025 YUKON ST TRUGANINA VIC 3029</v>
      </c>
      <c r="Z109" s="4" t="s">
        <v>53</v>
      </c>
      <c r="AA109" s="4" t="s">
        <v>54</v>
      </c>
      <c r="AB109" s="8">
        <f t="shared" si="16"/>
        <v>13025</v>
      </c>
      <c r="AF109" s="2" t="str" cm="1">
        <f t="array" ref="AF109">IF(D109="","",PROPER(MID(D109,FIND(" ",D109,FIND(" ",D109)+1)+1,(FIND(INDEX(Abbreviation!$A$2:$A$125,MATCH(_xlfn.AGGREGATE(15,6,SEARCH(Abbreviation!$A$2:$A$125,D109),1),SEARCH(Abbreviation!$A$2:$A$125,D109),0)),D109)-1)-FIND(" ",D109,FIND(" ",D109)+1)+1)))</f>
        <v xml:space="preserve">Yukon </v>
      </c>
      <c r="AG109" s="6" t="str" cm="1">
        <f t="array" ref="AG109">IF(D109="","",PROPER(VLOOKUP(INDEX(Abbreviation!$A$2:$A$125,MATCH(_xlfn.AGGREGATE(15,6,SEARCH(Abbreviation!$A$2:$A$125,D109),1),SEARCH(Abbreviation!$A$2:$A$125,D109),0)),Abbreviation!A:C,3,FALSE)))</f>
        <v>Street</v>
      </c>
      <c r="AH109" s="6" t="str">
        <f t="shared" si="13"/>
        <v>Truganina</v>
      </c>
      <c r="AI109" s="7">
        <f t="shared" si="18"/>
        <v>3029</v>
      </c>
      <c r="AJ109" s="4" t="s">
        <v>45</v>
      </c>
      <c r="AK109" s="4" t="s">
        <v>56</v>
      </c>
      <c r="AL109" s="9" t="s">
        <v>57</v>
      </c>
      <c r="AM109" s="5" t="s">
        <v>534</v>
      </c>
      <c r="AN109" s="5" t="s">
        <v>535</v>
      </c>
      <c r="AP109" s="2" t="s">
        <v>536</v>
      </c>
      <c r="AQ109" s="4" t="s">
        <v>58</v>
      </c>
    </row>
    <row r="110" spans="1:43" x14ac:dyDescent="0.25">
      <c r="A110" s="4" t="s">
        <v>42</v>
      </c>
      <c r="B110" s="4">
        <v>93981000</v>
      </c>
      <c r="C110" s="2" t="s">
        <v>43</v>
      </c>
      <c r="D110" s="5" t="s">
        <v>537</v>
      </c>
      <c r="F110" s="6" t="str">
        <f t="shared" si="15"/>
        <v>Lot 6711 Sherford Ave</v>
      </c>
      <c r="G110" s="6" t="str" cm="1">
        <f t="array" ref="G110">IF(D110="","",PROPER(MID(D110,(FIND(INDEX(Abbreviation!$A$2:$A$125,MATCH(_xlfn.AGGREGATE(15,6,SEARCH(Abbreviation!$A$2:$A$125,D110),1),SEARCH(Abbreviation!$A$2:$A$125,D110),0)),D110))+LEN((INDEX(Abbreviation!$A$2:$A$125,MATCH(_xlfn.AGGREGATE(15,6,SEARCH(Abbreviation!$A$2:$A$125,D110),1),SEARCH(Abbreviation!$A$2:$A$125,D110),0)))),FIND("VIC",D110,1)-(FIND(INDEX(Abbreviation!$A$2:$A$125,MATCH(_xlfn.AGGREGATE(15,6,SEARCH(Abbreviation!$A$2:$A$125,D110),1),SEARCH(Abbreviation!$A$2:$A$125,D110),0)),D110)+LEN((INDEX(Abbreviation!$A$2:$A$125,MATCH(_xlfn.AGGREGATE(15,6,SEARCH(Abbreviation!$A$2:$A$125,D110),1),SEARCH(Abbreviation!$A$2:$A$125,D110),0)))))-1)))</f>
        <v>Werribee</v>
      </c>
      <c r="H110" s="4" t="s">
        <v>45</v>
      </c>
      <c r="I110" s="7">
        <f t="shared" si="17"/>
        <v>3030</v>
      </c>
      <c r="J110" s="4" t="s">
        <v>46</v>
      </c>
      <c r="K110" s="4" t="s">
        <v>46</v>
      </c>
      <c r="L110" s="4" t="s">
        <v>46</v>
      </c>
      <c r="M110" s="4" t="s">
        <v>46</v>
      </c>
      <c r="N110" s="4" t="s">
        <v>46</v>
      </c>
      <c r="O110" s="4" t="s">
        <v>47</v>
      </c>
      <c r="P110" s="4">
        <v>25</v>
      </c>
      <c r="Q110" s="4">
        <v>80</v>
      </c>
      <c r="R110" s="4" t="s">
        <v>48</v>
      </c>
      <c r="S110" s="4" t="s">
        <v>49</v>
      </c>
      <c r="T110" s="4" t="s">
        <v>50</v>
      </c>
      <c r="U110" s="4" t="s">
        <v>50</v>
      </c>
      <c r="W110" s="4" t="s">
        <v>51</v>
      </c>
      <c r="X110" s="3">
        <v>5</v>
      </c>
      <c r="Y110" s="6" t="str">
        <f t="shared" si="14"/>
        <v>LOT 6711 SHERFORD AVE WERRIBEE VIC 3030</v>
      </c>
      <c r="Z110" s="4" t="s">
        <v>53</v>
      </c>
      <c r="AA110" s="4" t="s">
        <v>54</v>
      </c>
      <c r="AB110" s="8">
        <f t="shared" si="16"/>
        <v>6711</v>
      </c>
      <c r="AF110" s="2" t="str" cm="1">
        <f t="array" ref="AF110">IF(D110="","",PROPER(MID(D110,FIND(" ",D110,FIND(" ",D110)+1)+1,(FIND(INDEX(Abbreviation!$A$2:$A$125,MATCH(_xlfn.AGGREGATE(15,6,SEARCH(Abbreviation!$A$2:$A$125,D110),1),SEARCH(Abbreviation!$A$2:$A$125,D110),0)),D110)-1)-FIND(" ",D110,FIND(" ",D110)+1)+1)))</f>
        <v xml:space="preserve">Sherford </v>
      </c>
      <c r="AG110" s="6" t="str" cm="1">
        <f t="array" ref="AG110">IF(D110="","",PROPER(VLOOKUP(INDEX(Abbreviation!$A$2:$A$125,MATCH(_xlfn.AGGREGATE(15,6,SEARCH(Abbreviation!$A$2:$A$125,D110),1),SEARCH(Abbreviation!$A$2:$A$125,D110),0)),Abbreviation!A:C,3,FALSE)))</f>
        <v>Avenue</v>
      </c>
      <c r="AH110" s="6" t="str">
        <f t="shared" ref="AH110:AH141" si="19">(G110)</f>
        <v>Werribee</v>
      </c>
      <c r="AI110" s="7">
        <f t="shared" si="18"/>
        <v>3030</v>
      </c>
      <c r="AJ110" s="4" t="s">
        <v>45</v>
      </c>
      <c r="AK110" s="4" t="s">
        <v>56</v>
      </c>
      <c r="AL110" s="9" t="s">
        <v>57</v>
      </c>
      <c r="AM110" s="5" t="s">
        <v>538</v>
      </c>
      <c r="AN110" s="5" t="s">
        <v>539</v>
      </c>
      <c r="AP110" s="2" t="s">
        <v>540</v>
      </c>
      <c r="AQ110" s="4" t="s">
        <v>58</v>
      </c>
    </row>
    <row r="111" spans="1:43" x14ac:dyDescent="0.25">
      <c r="A111" s="4" t="s">
        <v>42</v>
      </c>
      <c r="B111" s="4">
        <v>93981000</v>
      </c>
      <c r="C111" s="2" t="s">
        <v>43</v>
      </c>
      <c r="D111" s="5" t="s">
        <v>541</v>
      </c>
      <c r="F111" s="6" t="str">
        <f t="shared" si="15"/>
        <v>Lot 928 Generation Cres</v>
      </c>
      <c r="G111" s="6" t="str" cm="1">
        <f t="array" ref="G111">IF(D111="","",PROPER(MID(D111,(FIND(INDEX(Abbreviation!$A$2:$A$125,MATCH(_xlfn.AGGREGATE(15,6,SEARCH(Abbreviation!$A$2:$A$125,D111),1),SEARCH(Abbreviation!$A$2:$A$125,D111),0)),D111))+LEN((INDEX(Abbreviation!$A$2:$A$125,MATCH(_xlfn.AGGREGATE(15,6,SEARCH(Abbreviation!$A$2:$A$125,D111),1),SEARCH(Abbreviation!$A$2:$A$125,D111),0)))),FIND("VIC",D111,1)-(FIND(INDEX(Abbreviation!$A$2:$A$125,MATCH(_xlfn.AGGREGATE(15,6,SEARCH(Abbreviation!$A$2:$A$125,D111),1),SEARCH(Abbreviation!$A$2:$A$125,D111),0)),D111)+LEN((INDEX(Abbreviation!$A$2:$A$125,MATCH(_xlfn.AGGREGATE(15,6,SEARCH(Abbreviation!$A$2:$A$125,D111),1),SEARCH(Abbreviation!$A$2:$A$125,D111),0)))))-1)))</f>
        <v>Mambourin</v>
      </c>
      <c r="H111" s="4" t="s">
        <v>45</v>
      </c>
      <c r="I111" s="7">
        <f t="shared" si="17"/>
        <v>3024</v>
      </c>
      <c r="J111" s="4" t="s">
        <v>46</v>
      </c>
      <c r="K111" s="4" t="s">
        <v>46</v>
      </c>
      <c r="L111" s="4" t="s">
        <v>46</v>
      </c>
      <c r="M111" s="4" t="s">
        <v>46</v>
      </c>
      <c r="N111" s="4" t="s">
        <v>46</v>
      </c>
      <c r="O111" s="4" t="s">
        <v>47</v>
      </c>
      <c r="P111" s="4">
        <v>25</v>
      </c>
      <c r="Q111" s="4">
        <v>80</v>
      </c>
      <c r="R111" s="4" t="s">
        <v>48</v>
      </c>
      <c r="S111" s="4" t="s">
        <v>49</v>
      </c>
      <c r="T111" s="4" t="s">
        <v>50</v>
      </c>
      <c r="U111" s="4" t="s">
        <v>50</v>
      </c>
      <c r="W111" s="4" t="s">
        <v>51</v>
      </c>
      <c r="X111" s="3">
        <v>5</v>
      </c>
      <c r="Y111" s="6" t="str">
        <f t="shared" si="14"/>
        <v>LOT 928 GENERATION CRES MAMBOURIN VIC 3024</v>
      </c>
      <c r="Z111" s="4" t="s">
        <v>53</v>
      </c>
      <c r="AA111" s="4" t="s">
        <v>54</v>
      </c>
      <c r="AB111" s="8">
        <f t="shared" si="16"/>
        <v>928</v>
      </c>
      <c r="AF111" s="2" t="str" cm="1">
        <f t="array" ref="AF111">IF(D111="","",PROPER(MID(D111,FIND(" ",D111,FIND(" ",D111)+1)+1,(FIND(INDEX(Abbreviation!$A$2:$A$125,MATCH(_xlfn.AGGREGATE(15,6,SEARCH(Abbreviation!$A$2:$A$125,D111),1),SEARCH(Abbreviation!$A$2:$A$125,D111),0)),D111)-1)-FIND(" ",D111,FIND(" ",D111)+1)+1)))</f>
        <v xml:space="preserve">Generation </v>
      </c>
      <c r="AG111" s="6" t="str" cm="1">
        <f t="array" ref="AG111">IF(D111="","",PROPER(VLOOKUP(INDEX(Abbreviation!$A$2:$A$125,MATCH(_xlfn.AGGREGATE(15,6,SEARCH(Abbreviation!$A$2:$A$125,D111),1),SEARCH(Abbreviation!$A$2:$A$125,D111),0)),Abbreviation!A:C,3,FALSE)))</f>
        <v>Crescent</v>
      </c>
      <c r="AH111" s="6" t="str">
        <f t="shared" si="19"/>
        <v>Mambourin</v>
      </c>
      <c r="AI111" s="7">
        <f t="shared" si="18"/>
        <v>3024</v>
      </c>
      <c r="AJ111" s="4" t="s">
        <v>45</v>
      </c>
      <c r="AK111" s="4" t="s">
        <v>56</v>
      </c>
      <c r="AL111" s="9" t="s">
        <v>57</v>
      </c>
      <c r="AM111" s="5" t="s">
        <v>542</v>
      </c>
      <c r="AN111" s="5" t="s">
        <v>543</v>
      </c>
      <c r="AP111" s="2" t="s">
        <v>544</v>
      </c>
      <c r="AQ111" s="4" t="s">
        <v>58</v>
      </c>
    </row>
    <row r="112" spans="1:43" x14ac:dyDescent="0.25">
      <c r="A112" s="4" t="s">
        <v>42</v>
      </c>
      <c r="B112" s="4">
        <v>93981000</v>
      </c>
      <c r="C112" s="2" t="s">
        <v>43</v>
      </c>
      <c r="D112" s="5" t="s">
        <v>545</v>
      </c>
      <c r="F112" s="6" t="str">
        <f t="shared" si="15"/>
        <v>Lot 1312 Stilo Cres</v>
      </c>
      <c r="G112" s="6" t="str" cm="1">
        <f t="array" ref="G112">IF(D112="","",PROPER(MID(D112,(FIND(INDEX(Abbreviation!$A$2:$A$125,MATCH(_xlfn.AGGREGATE(15,6,SEARCH(Abbreviation!$A$2:$A$125,D112),1),SEARCH(Abbreviation!$A$2:$A$125,D112),0)),D112))+LEN((INDEX(Abbreviation!$A$2:$A$125,MATCH(_xlfn.AGGREGATE(15,6,SEARCH(Abbreviation!$A$2:$A$125,D112),1),SEARCH(Abbreviation!$A$2:$A$125,D112),0)))),FIND("VIC",D112,1)-(FIND(INDEX(Abbreviation!$A$2:$A$125,MATCH(_xlfn.AGGREGATE(15,6,SEARCH(Abbreviation!$A$2:$A$125,D112),1),SEARCH(Abbreviation!$A$2:$A$125,D112),0)),D112)+LEN((INDEX(Abbreviation!$A$2:$A$125,MATCH(_xlfn.AGGREGATE(15,6,SEARCH(Abbreviation!$A$2:$A$125,D112),1),SEARCH(Abbreviation!$A$2:$A$125,D112),0)))))-1)))</f>
        <v>Truganina</v>
      </c>
      <c r="H112" s="4" t="s">
        <v>45</v>
      </c>
      <c r="I112" s="7">
        <f t="shared" si="17"/>
        <v>3029</v>
      </c>
      <c r="J112" s="4" t="s">
        <v>46</v>
      </c>
      <c r="K112" s="4" t="s">
        <v>46</v>
      </c>
      <c r="L112" s="4" t="s">
        <v>46</v>
      </c>
      <c r="M112" s="4" t="s">
        <v>46</v>
      </c>
      <c r="N112" s="4" t="s">
        <v>46</v>
      </c>
      <c r="O112" s="4" t="s">
        <v>47</v>
      </c>
      <c r="P112" s="4">
        <v>25</v>
      </c>
      <c r="Q112" s="4">
        <v>80</v>
      </c>
      <c r="R112" s="4" t="s">
        <v>48</v>
      </c>
      <c r="S112" s="4" t="s">
        <v>49</v>
      </c>
      <c r="T112" s="4" t="s">
        <v>50</v>
      </c>
      <c r="U112" s="4" t="s">
        <v>50</v>
      </c>
      <c r="W112" s="4" t="s">
        <v>51</v>
      </c>
      <c r="X112" s="3">
        <v>5</v>
      </c>
      <c r="Y112" s="6" t="str">
        <f t="shared" si="14"/>
        <v>LOT 1312 STILO CRES TRUGANINA VIC 3029</v>
      </c>
      <c r="Z112" s="4" t="s">
        <v>53</v>
      </c>
      <c r="AA112" s="4" t="s">
        <v>54</v>
      </c>
      <c r="AB112" s="8">
        <f t="shared" si="16"/>
        <v>1312</v>
      </c>
      <c r="AF112" s="2" t="str" cm="1">
        <f t="array" ref="AF112">IF(D112="","",PROPER(MID(D112,FIND(" ",D112,FIND(" ",D112)+1)+1,(FIND(INDEX(Abbreviation!$A$2:$A$125,MATCH(_xlfn.AGGREGATE(15,6,SEARCH(Abbreviation!$A$2:$A$125,D112),1),SEARCH(Abbreviation!$A$2:$A$125,D112),0)),D112)-1)-FIND(" ",D112,FIND(" ",D112)+1)+1)))</f>
        <v xml:space="preserve">Stilo </v>
      </c>
      <c r="AG112" s="6" t="str" cm="1">
        <f t="array" ref="AG112">IF(D112="","",PROPER(VLOOKUP(INDEX(Abbreviation!$A$2:$A$125,MATCH(_xlfn.AGGREGATE(15,6,SEARCH(Abbreviation!$A$2:$A$125,D112),1),SEARCH(Abbreviation!$A$2:$A$125,D112),0)),Abbreviation!A:C,3,FALSE)))</f>
        <v>Crescent</v>
      </c>
      <c r="AH112" s="6" t="str">
        <f t="shared" si="19"/>
        <v>Truganina</v>
      </c>
      <c r="AI112" s="7">
        <f t="shared" si="18"/>
        <v>3029</v>
      </c>
      <c r="AJ112" s="4" t="s">
        <v>45</v>
      </c>
      <c r="AK112" s="4" t="s">
        <v>56</v>
      </c>
      <c r="AL112" s="9" t="s">
        <v>57</v>
      </c>
      <c r="AM112" s="5" t="s">
        <v>546</v>
      </c>
      <c r="AN112" s="5" t="s">
        <v>547</v>
      </c>
      <c r="AP112" s="2" t="s">
        <v>548</v>
      </c>
      <c r="AQ112" s="4" t="s">
        <v>58</v>
      </c>
    </row>
    <row r="113" spans="1:43" x14ac:dyDescent="0.25">
      <c r="A113" s="4" t="s">
        <v>42</v>
      </c>
      <c r="B113" s="4">
        <v>93981000</v>
      </c>
      <c r="C113" s="2" t="s">
        <v>43</v>
      </c>
      <c r="D113" s="5" t="s">
        <v>549</v>
      </c>
      <c r="F113" s="6" t="str">
        <f t="shared" si="15"/>
        <v>Lot 1313 Stilo Cres</v>
      </c>
      <c r="G113" s="6" t="str" cm="1">
        <f t="array" ref="G113">IF(D113="","",PROPER(MID(D113,(FIND(INDEX(Abbreviation!$A$2:$A$125,MATCH(_xlfn.AGGREGATE(15,6,SEARCH(Abbreviation!$A$2:$A$125,D113),1),SEARCH(Abbreviation!$A$2:$A$125,D113),0)),D113))+LEN((INDEX(Abbreviation!$A$2:$A$125,MATCH(_xlfn.AGGREGATE(15,6,SEARCH(Abbreviation!$A$2:$A$125,D113),1),SEARCH(Abbreviation!$A$2:$A$125,D113),0)))),FIND("VIC",D113,1)-(FIND(INDEX(Abbreviation!$A$2:$A$125,MATCH(_xlfn.AGGREGATE(15,6,SEARCH(Abbreviation!$A$2:$A$125,D113),1),SEARCH(Abbreviation!$A$2:$A$125,D113),0)),D113)+LEN((INDEX(Abbreviation!$A$2:$A$125,MATCH(_xlfn.AGGREGATE(15,6,SEARCH(Abbreviation!$A$2:$A$125,D113),1),SEARCH(Abbreviation!$A$2:$A$125,D113),0)))))-1)))</f>
        <v>Truganina</v>
      </c>
      <c r="H113" s="4" t="s">
        <v>45</v>
      </c>
      <c r="I113" s="7">
        <f t="shared" si="17"/>
        <v>3029</v>
      </c>
      <c r="J113" s="4" t="s">
        <v>46</v>
      </c>
      <c r="K113" s="4" t="s">
        <v>46</v>
      </c>
      <c r="L113" s="4" t="s">
        <v>46</v>
      </c>
      <c r="M113" s="4" t="s">
        <v>46</v>
      </c>
      <c r="N113" s="4" t="s">
        <v>46</v>
      </c>
      <c r="O113" s="4" t="s">
        <v>47</v>
      </c>
      <c r="P113" s="4">
        <v>25</v>
      </c>
      <c r="Q113" s="4">
        <v>80</v>
      </c>
      <c r="R113" s="4" t="s">
        <v>48</v>
      </c>
      <c r="S113" s="4" t="s">
        <v>49</v>
      </c>
      <c r="T113" s="4" t="s">
        <v>50</v>
      </c>
      <c r="U113" s="4" t="s">
        <v>50</v>
      </c>
      <c r="W113" s="4" t="s">
        <v>51</v>
      </c>
      <c r="X113" s="3">
        <v>5</v>
      </c>
      <c r="Y113" s="6" t="str">
        <f t="shared" si="14"/>
        <v>LOT 1313 STILO CRES TRUGANINA VIC 3029</v>
      </c>
      <c r="Z113" s="4" t="s">
        <v>53</v>
      </c>
      <c r="AA113" s="4" t="s">
        <v>54</v>
      </c>
      <c r="AB113" s="8">
        <f t="shared" si="16"/>
        <v>1313</v>
      </c>
      <c r="AF113" s="2" t="str" cm="1">
        <f t="array" ref="AF113">IF(D113="","",PROPER(MID(D113,FIND(" ",D113,FIND(" ",D113)+1)+1,(FIND(INDEX(Abbreviation!$A$2:$A$125,MATCH(_xlfn.AGGREGATE(15,6,SEARCH(Abbreviation!$A$2:$A$125,D113),1),SEARCH(Abbreviation!$A$2:$A$125,D113),0)),D113)-1)-FIND(" ",D113,FIND(" ",D113)+1)+1)))</f>
        <v xml:space="preserve">Stilo </v>
      </c>
      <c r="AG113" s="6" t="str" cm="1">
        <f t="array" ref="AG113">IF(D113="","",PROPER(VLOOKUP(INDEX(Abbreviation!$A$2:$A$125,MATCH(_xlfn.AGGREGATE(15,6,SEARCH(Abbreviation!$A$2:$A$125,D113),1),SEARCH(Abbreviation!$A$2:$A$125,D113),0)),Abbreviation!A:C,3,FALSE)))</f>
        <v>Crescent</v>
      </c>
      <c r="AH113" s="6" t="str">
        <f t="shared" si="19"/>
        <v>Truganina</v>
      </c>
      <c r="AI113" s="7">
        <f t="shared" si="18"/>
        <v>3029</v>
      </c>
      <c r="AJ113" s="4" t="s">
        <v>45</v>
      </c>
      <c r="AK113" s="4" t="s">
        <v>56</v>
      </c>
      <c r="AL113" s="9" t="s">
        <v>57</v>
      </c>
      <c r="AM113" s="5" t="s">
        <v>550</v>
      </c>
      <c r="AN113" s="5" t="s">
        <v>551</v>
      </c>
      <c r="AP113" s="2" t="s">
        <v>552</v>
      </c>
      <c r="AQ113" s="4" t="s">
        <v>58</v>
      </c>
    </row>
    <row r="114" spans="1:43" x14ac:dyDescent="0.25">
      <c r="A114" s="4" t="s">
        <v>42</v>
      </c>
      <c r="B114" s="4">
        <v>93981000</v>
      </c>
      <c r="C114" s="2" t="s">
        <v>43</v>
      </c>
      <c r="D114" s="5" t="s">
        <v>553</v>
      </c>
      <c r="F114" s="6" t="str">
        <f t="shared" si="15"/>
        <v>Lot 1661 Canadian Way</v>
      </c>
      <c r="G114" s="6" t="str" cm="1">
        <f t="array" ref="G114">IF(D114="","",PROPER(MID(D114,(FIND(INDEX(Abbreviation!$A$2:$A$125,MATCH(_xlfn.AGGREGATE(15,6,SEARCH(Abbreviation!$A$2:$A$125,D114),1),SEARCH(Abbreviation!$A$2:$A$125,D114),0)),D114))+LEN((INDEX(Abbreviation!$A$2:$A$125,MATCH(_xlfn.AGGREGATE(15,6,SEARCH(Abbreviation!$A$2:$A$125,D114),1),SEARCH(Abbreviation!$A$2:$A$125,D114),0)))),FIND("VIC",D114,1)-(FIND(INDEX(Abbreviation!$A$2:$A$125,MATCH(_xlfn.AGGREGATE(15,6,SEARCH(Abbreviation!$A$2:$A$125,D114),1),SEARCH(Abbreviation!$A$2:$A$125,D114),0)),D114)+LEN((INDEX(Abbreviation!$A$2:$A$125,MATCH(_xlfn.AGGREGATE(15,6,SEARCH(Abbreviation!$A$2:$A$125,D114),1),SEARCH(Abbreviation!$A$2:$A$125,D114),0)))))-1)))</f>
        <v>Werribee</v>
      </c>
      <c r="H114" s="4" t="s">
        <v>45</v>
      </c>
      <c r="I114" s="7">
        <f t="shared" si="17"/>
        <v>3030</v>
      </c>
      <c r="J114" s="4" t="s">
        <v>46</v>
      </c>
      <c r="K114" s="4" t="s">
        <v>46</v>
      </c>
      <c r="L114" s="4" t="s">
        <v>46</v>
      </c>
      <c r="M114" s="4" t="s">
        <v>46</v>
      </c>
      <c r="N114" s="4" t="s">
        <v>46</v>
      </c>
      <c r="O114" s="4" t="s">
        <v>47</v>
      </c>
      <c r="P114" s="4">
        <v>25</v>
      </c>
      <c r="Q114" s="4">
        <v>80</v>
      </c>
      <c r="R114" s="4" t="s">
        <v>48</v>
      </c>
      <c r="S114" s="4" t="s">
        <v>49</v>
      </c>
      <c r="T114" s="4" t="s">
        <v>50</v>
      </c>
      <c r="U114" s="4" t="s">
        <v>50</v>
      </c>
      <c r="W114" s="4" t="s">
        <v>51</v>
      </c>
      <c r="X114" s="3">
        <v>5</v>
      </c>
      <c r="Y114" s="6" t="str">
        <f t="shared" si="14"/>
        <v>LOT 1661 CANADIAN WAY WERRIBEE VIC 3030</v>
      </c>
      <c r="Z114" s="4" t="s">
        <v>53</v>
      </c>
      <c r="AA114" s="4" t="s">
        <v>54</v>
      </c>
      <c r="AB114" s="8">
        <f t="shared" si="16"/>
        <v>1661</v>
      </c>
      <c r="AF114" s="2" t="str" cm="1">
        <f t="array" ref="AF114">IF(D114="","",PROPER(MID(D114,FIND(" ",D114,FIND(" ",D114)+1)+1,(FIND(INDEX(Abbreviation!$A$2:$A$125,MATCH(_xlfn.AGGREGATE(15,6,SEARCH(Abbreviation!$A$2:$A$125,D114),1),SEARCH(Abbreviation!$A$2:$A$125,D114),0)),D114)-1)-FIND(" ",D114,FIND(" ",D114)+1)+1)))</f>
        <v xml:space="preserve">Canadian </v>
      </c>
      <c r="AG114" s="6" t="str" cm="1">
        <f t="array" ref="AG114">IF(D114="","",PROPER(VLOOKUP(INDEX(Abbreviation!$A$2:$A$125,MATCH(_xlfn.AGGREGATE(15,6,SEARCH(Abbreviation!$A$2:$A$125,D114),1),SEARCH(Abbreviation!$A$2:$A$125,D114),0)),Abbreviation!A:C,3,FALSE)))</f>
        <v>Way</v>
      </c>
      <c r="AH114" s="6" t="str">
        <f t="shared" si="19"/>
        <v>Werribee</v>
      </c>
      <c r="AI114" s="7">
        <f t="shared" si="18"/>
        <v>3030</v>
      </c>
      <c r="AJ114" s="4" t="s">
        <v>45</v>
      </c>
      <c r="AK114" s="4" t="s">
        <v>56</v>
      </c>
      <c r="AL114" s="9" t="s">
        <v>57</v>
      </c>
      <c r="AM114" s="5" t="s">
        <v>554</v>
      </c>
      <c r="AN114" s="5" t="s">
        <v>555</v>
      </c>
      <c r="AP114" s="2" t="s">
        <v>556</v>
      </c>
      <c r="AQ114" s="4" t="s">
        <v>58</v>
      </c>
    </row>
    <row r="115" spans="1:43" x14ac:dyDescent="0.25">
      <c r="A115" s="4" t="s">
        <v>42</v>
      </c>
      <c r="B115" s="4">
        <v>93981000</v>
      </c>
      <c r="C115" s="2" t="s">
        <v>43</v>
      </c>
      <c r="D115" s="5" t="s">
        <v>557</v>
      </c>
      <c r="F115" s="6" t="str">
        <f t="shared" si="15"/>
        <v>Lot 1020 Traverse Ave</v>
      </c>
      <c r="G115" s="6" t="str" cm="1">
        <f t="array" ref="G115">IF(D115="","",PROPER(MID(D115,(FIND(INDEX(Abbreviation!$A$2:$A$125,MATCH(_xlfn.AGGREGATE(15,6,SEARCH(Abbreviation!$A$2:$A$125,D115),1),SEARCH(Abbreviation!$A$2:$A$125,D115),0)),D115))+LEN((INDEX(Abbreviation!$A$2:$A$125,MATCH(_xlfn.AGGREGATE(15,6,SEARCH(Abbreviation!$A$2:$A$125,D115),1),SEARCH(Abbreviation!$A$2:$A$125,D115),0)))),FIND("VIC",D115,1)-(FIND(INDEX(Abbreviation!$A$2:$A$125,MATCH(_xlfn.AGGREGATE(15,6,SEARCH(Abbreviation!$A$2:$A$125,D115),1),SEARCH(Abbreviation!$A$2:$A$125,D115),0)),D115)+LEN((INDEX(Abbreviation!$A$2:$A$125,MATCH(_xlfn.AGGREGATE(15,6,SEARCH(Abbreviation!$A$2:$A$125,D115),1),SEARCH(Abbreviation!$A$2:$A$125,D115),0)))))-1)))</f>
        <v>Tarneit</v>
      </c>
      <c r="H115" s="4" t="s">
        <v>45</v>
      </c>
      <c r="I115" s="7">
        <f t="shared" si="17"/>
        <v>3029</v>
      </c>
      <c r="J115" s="4" t="s">
        <v>46</v>
      </c>
      <c r="K115" s="4" t="s">
        <v>46</v>
      </c>
      <c r="L115" s="4" t="s">
        <v>46</v>
      </c>
      <c r="M115" s="4" t="s">
        <v>46</v>
      </c>
      <c r="N115" s="4" t="s">
        <v>46</v>
      </c>
      <c r="O115" s="4" t="s">
        <v>47</v>
      </c>
      <c r="P115" s="4">
        <v>25</v>
      </c>
      <c r="Q115" s="4">
        <v>80</v>
      </c>
      <c r="R115" s="4" t="s">
        <v>48</v>
      </c>
      <c r="S115" s="4" t="s">
        <v>49</v>
      </c>
      <c r="T115" s="4" t="s">
        <v>50</v>
      </c>
      <c r="U115" s="4" t="s">
        <v>50</v>
      </c>
      <c r="W115" s="4" t="s">
        <v>51</v>
      </c>
      <c r="X115" s="3">
        <v>5</v>
      </c>
      <c r="Y115" s="6" t="str">
        <f t="shared" si="14"/>
        <v>LOT 1020 TRAVERSE AVE TARNEIT VIC 3029</v>
      </c>
      <c r="Z115" s="4" t="s">
        <v>53</v>
      </c>
      <c r="AA115" s="4" t="s">
        <v>54</v>
      </c>
      <c r="AB115" s="8">
        <f t="shared" si="16"/>
        <v>1020</v>
      </c>
      <c r="AF115" s="2" t="str" cm="1">
        <f t="array" ref="AF115">IF(D115="","",PROPER(MID(D115,FIND(" ",D115,FIND(" ",D115)+1)+1,(FIND(INDEX(Abbreviation!$A$2:$A$125,MATCH(_xlfn.AGGREGATE(15,6,SEARCH(Abbreviation!$A$2:$A$125,D115),1),SEARCH(Abbreviation!$A$2:$A$125,D115),0)),D115)-1)-FIND(" ",D115,FIND(" ",D115)+1)+1)))</f>
        <v xml:space="preserve">Traverse </v>
      </c>
      <c r="AG115" s="6" t="str" cm="1">
        <f t="array" ref="AG115">IF(D115="","",PROPER(VLOOKUP(INDEX(Abbreviation!$A$2:$A$125,MATCH(_xlfn.AGGREGATE(15,6,SEARCH(Abbreviation!$A$2:$A$125,D115),1),SEARCH(Abbreviation!$A$2:$A$125,D115),0)),Abbreviation!A:C,3,FALSE)))</f>
        <v>Avenue</v>
      </c>
      <c r="AH115" s="6" t="str">
        <f t="shared" si="19"/>
        <v>Tarneit</v>
      </c>
      <c r="AI115" s="7">
        <f t="shared" si="18"/>
        <v>3029</v>
      </c>
      <c r="AJ115" s="4" t="s">
        <v>45</v>
      </c>
      <c r="AK115" s="4" t="s">
        <v>56</v>
      </c>
      <c r="AL115" s="9" t="s">
        <v>57</v>
      </c>
      <c r="AM115" s="5" t="s">
        <v>558</v>
      </c>
      <c r="AN115" s="5" t="s">
        <v>559</v>
      </c>
      <c r="AP115" s="2" t="s">
        <v>560</v>
      </c>
      <c r="AQ115" s="4" t="s">
        <v>58</v>
      </c>
    </row>
    <row r="116" spans="1:43" x14ac:dyDescent="0.25">
      <c r="A116" s="4" t="s">
        <v>42</v>
      </c>
      <c r="B116" s="4">
        <v>93981000</v>
      </c>
      <c r="C116" s="2" t="s">
        <v>43</v>
      </c>
      <c r="D116" s="5" t="s">
        <v>561</v>
      </c>
      <c r="F116" s="6" t="str">
        <f t="shared" si="15"/>
        <v>Lot 2868 Liberation St</v>
      </c>
      <c r="G116" s="6" t="str" cm="1">
        <f t="array" ref="G116">IF(D116="","",PROPER(MID(D116,(FIND(INDEX(Abbreviation!$A$2:$A$125,MATCH(_xlfn.AGGREGATE(15,6,SEARCH(Abbreviation!$A$2:$A$125,D116),1),SEARCH(Abbreviation!$A$2:$A$125,D116),0)),D116))+LEN((INDEX(Abbreviation!$A$2:$A$125,MATCH(_xlfn.AGGREGATE(15,6,SEARCH(Abbreviation!$A$2:$A$125,D116),1),SEARCH(Abbreviation!$A$2:$A$125,D116),0)))),FIND("VIC",D116,1)-(FIND(INDEX(Abbreviation!$A$2:$A$125,MATCH(_xlfn.AGGREGATE(15,6,SEARCH(Abbreviation!$A$2:$A$125,D116),1),SEARCH(Abbreviation!$A$2:$A$125,D116),0)),D116)+LEN((INDEX(Abbreviation!$A$2:$A$125,MATCH(_xlfn.AGGREGATE(15,6,SEARCH(Abbreviation!$A$2:$A$125,D116),1),SEARCH(Abbreviation!$A$2:$A$125,D116),0)))))-1)))</f>
        <v>Werribee</v>
      </c>
      <c r="H116" s="4" t="s">
        <v>45</v>
      </c>
      <c r="I116" s="7">
        <f t="shared" si="17"/>
        <v>3030</v>
      </c>
      <c r="J116" s="4" t="s">
        <v>46</v>
      </c>
      <c r="K116" s="4" t="s">
        <v>46</v>
      </c>
      <c r="L116" s="4" t="s">
        <v>46</v>
      </c>
      <c r="M116" s="4" t="s">
        <v>46</v>
      </c>
      <c r="N116" s="4" t="s">
        <v>46</v>
      </c>
      <c r="O116" s="4" t="s">
        <v>47</v>
      </c>
      <c r="P116" s="4">
        <v>25</v>
      </c>
      <c r="Q116" s="4">
        <v>80</v>
      </c>
      <c r="R116" s="4" t="s">
        <v>48</v>
      </c>
      <c r="S116" s="4" t="s">
        <v>49</v>
      </c>
      <c r="T116" s="4" t="s">
        <v>50</v>
      </c>
      <c r="U116" s="4" t="s">
        <v>50</v>
      </c>
      <c r="W116" s="4" t="s">
        <v>51</v>
      </c>
      <c r="X116" s="3">
        <v>5</v>
      </c>
      <c r="Y116" s="6" t="str">
        <f t="shared" ref="Y116:Y147" si="20">D116</f>
        <v>LOT 2868 LIBERATION ST WERRIBEE VIC 3030</v>
      </c>
      <c r="Z116" s="4" t="s">
        <v>53</v>
      </c>
      <c r="AA116" s="4" t="s">
        <v>54</v>
      </c>
      <c r="AB116" s="8">
        <f t="shared" si="16"/>
        <v>2868</v>
      </c>
      <c r="AF116" s="2" t="str" cm="1">
        <f t="array" ref="AF116">IF(D116="","",PROPER(MID(D116,FIND(" ",D116,FIND(" ",D116)+1)+1,(FIND(INDEX(Abbreviation!$A$2:$A$125,MATCH(_xlfn.AGGREGATE(15,6,SEARCH(Abbreviation!$A$2:$A$125,D116),1),SEARCH(Abbreviation!$A$2:$A$125,D116),0)),D116)-1)-FIND(" ",D116,FIND(" ",D116)+1)+1)))</f>
        <v xml:space="preserve">Liberation </v>
      </c>
      <c r="AG116" s="6" t="str" cm="1">
        <f t="array" ref="AG116">IF(D116="","",PROPER(VLOOKUP(INDEX(Abbreviation!$A$2:$A$125,MATCH(_xlfn.AGGREGATE(15,6,SEARCH(Abbreviation!$A$2:$A$125,D116),1),SEARCH(Abbreviation!$A$2:$A$125,D116),0)),Abbreviation!A:C,3,FALSE)))</f>
        <v>Street</v>
      </c>
      <c r="AH116" s="6" t="str">
        <f t="shared" si="19"/>
        <v>Werribee</v>
      </c>
      <c r="AI116" s="7">
        <f t="shared" si="18"/>
        <v>3030</v>
      </c>
      <c r="AJ116" s="4" t="s">
        <v>45</v>
      </c>
      <c r="AK116" s="4" t="s">
        <v>56</v>
      </c>
      <c r="AL116" s="9" t="s">
        <v>57</v>
      </c>
      <c r="AM116" s="5" t="s">
        <v>562</v>
      </c>
      <c r="AN116" s="5" t="s">
        <v>563</v>
      </c>
      <c r="AP116" s="2" t="s">
        <v>564</v>
      </c>
      <c r="AQ116" s="4" t="s">
        <v>58</v>
      </c>
    </row>
    <row r="117" spans="1:43" x14ac:dyDescent="0.25">
      <c r="A117" s="4" t="s">
        <v>42</v>
      </c>
      <c r="B117" s="4">
        <v>93981000</v>
      </c>
      <c r="C117" s="2" t="s">
        <v>43</v>
      </c>
      <c r="D117" s="5" t="s">
        <v>565</v>
      </c>
      <c r="F117" s="6" t="str">
        <f t="shared" si="15"/>
        <v>Lot 60 Market St</v>
      </c>
      <c r="G117" s="6" t="str" cm="1">
        <f t="array" ref="G117">IF(D117="","",PROPER(MID(D117,(FIND(INDEX(Abbreviation!$A$2:$A$125,MATCH(_xlfn.AGGREGATE(15,6,SEARCH(Abbreviation!$A$2:$A$125,D117),1),SEARCH(Abbreviation!$A$2:$A$125,D117),0)),D117))+LEN((INDEX(Abbreviation!$A$2:$A$125,MATCH(_xlfn.AGGREGATE(15,6,SEARCH(Abbreviation!$A$2:$A$125,D117),1),SEARCH(Abbreviation!$A$2:$A$125,D117),0)))),FIND("VIC",D117,1)-(FIND(INDEX(Abbreviation!$A$2:$A$125,MATCH(_xlfn.AGGREGATE(15,6,SEARCH(Abbreviation!$A$2:$A$125,D117),1),SEARCH(Abbreviation!$A$2:$A$125,D117),0)),D117)+LEN((INDEX(Abbreviation!$A$2:$A$125,MATCH(_xlfn.AGGREGATE(15,6,SEARCH(Abbreviation!$A$2:$A$125,D117),1),SEARCH(Abbreviation!$A$2:$A$125,D117),0)))))-1)))</f>
        <v>(#76) Newport</v>
      </c>
      <c r="H117" s="4" t="s">
        <v>45</v>
      </c>
      <c r="I117" s="7">
        <f t="shared" si="17"/>
        <v>3015</v>
      </c>
      <c r="J117" s="4" t="s">
        <v>46</v>
      </c>
      <c r="K117" s="4" t="s">
        <v>46</v>
      </c>
      <c r="L117" s="4" t="s">
        <v>46</v>
      </c>
      <c r="M117" s="4" t="s">
        <v>46</v>
      </c>
      <c r="N117" s="4" t="s">
        <v>46</v>
      </c>
      <c r="O117" s="4" t="s">
        <v>47</v>
      </c>
      <c r="P117" s="4">
        <v>25</v>
      </c>
      <c r="Q117" s="4">
        <v>80</v>
      </c>
      <c r="R117" s="4" t="s">
        <v>48</v>
      </c>
      <c r="S117" s="4" t="s">
        <v>49</v>
      </c>
      <c r="T117" s="4" t="s">
        <v>50</v>
      </c>
      <c r="U117" s="4" t="s">
        <v>50</v>
      </c>
      <c r="W117" s="4" t="s">
        <v>51</v>
      </c>
      <c r="X117" s="3">
        <v>5</v>
      </c>
      <c r="Y117" s="6" t="str">
        <f t="shared" si="20"/>
        <v>LOT 60 MARKET ST (#76) NEWPORT VIC 3015</v>
      </c>
      <c r="Z117" s="4" t="s">
        <v>53</v>
      </c>
      <c r="AA117" s="4" t="s">
        <v>54</v>
      </c>
      <c r="AB117" s="8">
        <f t="shared" si="16"/>
        <v>60</v>
      </c>
      <c r="AF117" s="2" t="str" cm="1">
        <f t="array" ref="AF117">IF(D117="","",PROPER(MID(D117,FIND(" ",D117,FIND(" ",D117)+1)+1,(FIND(INDEX(Abbreviation!$A$2:$A$125,MATCH(_xlfn.AGGREGATE(15,6,SEARCH(Abbreviation!$A$2:$A$125,D117),1),SEARCH(Abbreviation!$A$2:$A$125,D117),0)),D117)-1)-FIND(" ",D117,FIND(" ",D117)+1)+1)))</f>
        <v xml:space="preserve">Market </v>
      </c>
      <c r="AG117" s="6" t="str" cm="1">
        <f t="array" ref="AG117">IF(D117="","",PROPER(VLOOKUP(INDEX(Abbreviation!$A$2:$A$125,MATCH(_xlfn.AGGREGATE(15,6,SEARCH(Abbreviation!$A$2:$A$125,D117),1),SEARCH(Abbreviation!$A$2:$A$125,D117),0)),Abbreviation!A:C,3,FALSE)))</f>
        <v>Street</v>
      </c>
      <c r="AH117" s="6" t="str">
        <f t="shared" si="19"/>
        <v>(#76) Newport</v>
      </c>
      <c r="AI117" s="7">
        <f t="shared" si="18"/>
        <v>3015</v>
      </c>
      <c r="AJ117" s="4" t="s">
        <v>45</v>
      </c>
      <c r="AK117" s="4" t="s">
        <v>56</v>
      </c>
      <c r="AL117" s="9" t="s">
        <v>57</v>
      </c>
      <c r="AM117" s="5" t="s">
        <v>566</v>
      </c>
      <c r="AN117" s="5" t="s">
        <v>567</v>
      </c>
      <c r="AP117" s="2" t="s">
        <v>568</v>
      </c>
      <c r="AQ117" s="4" t="s">
        <v>58</v>
      </c>
    </row>
    <row r="118" spans="1:43" x14ac:dyDescent="0.25">
      <c r="A118" s="4" t="s">
        <v>42</v>
      </c>
      <c r="B118" s="4">
        <v>93981000</v>
      </c>
      <c r="C118" s="2" t="s">
        <v>43</v>
      </c>
      <c r="D118" s="5" t="s">
        <v>569</v>
      </c>
      <c r="F118" s="6" t="str">
        <f t="shared" si="15"/>
        <v>Lot 1145 Oldbridge Blvd</v>
      </c>
      <c r="G118" s="6" t="str" cm="1">
        <f t="array" ref="G118">IF(D118="","",PROPER(MID(D118,(FIND(INDEX(Abbreviation!$A$2:$A$125,MATCH(_xlfn.AGGREGATE(15,6,SEARCH(Abbreviation!$A$2:$A$125,D118),1),SEARCH(Abbreviation!$A$2:$A$125,D118),0)),D118))+LEN((INDEX(Abbreviation!$A$2:$A$125,MATCH(_xlfn.AGGREGATE(15,6,SEARCH(Abbreviation!$A$2:$A$125,D118),1),SEARCH(Abbreviation!$A$2:$A$125,D118),0)))),FIND("VIC",D118,1)-(FIND(INDEX(Abbreviation!$A$2:$A$125,MATCH(_xlfn.AGGREGATE(15,6,SEARCH(Abbreviation!$A$2:$A$125,D118),1),SEARCH(Abbreviation!$A$2:$A$125,D118),0)),D118)+LEN((INDEX(Abbreviation!$A$2:$A$125,MATCH(_xlfn.AGGREGATE(15,6,SEARCH(Abbreviation!$A$2:$A$125,D118),1),SEARCH(Abbreviation!$A$2:$A$125,D118),0)))))-1)))</f>
        <v>Weir Views</v>
      </c>
      <c r="H118" s="4" t="s">
        <v>45</v>
      </c>
      <c r="I118" s="7">
        <f t="shared" si="17"/>
        <v>3338</v>
      </c>
      <c r="J118" s="4" t="s">
        <v>46</v>
      </c>
      <c r="K118" s="4" t="s">
        <v>46</v>
      </c>
      <c r="L118" s="4" t="s">
        <v>46</v>
      </c>
      <c r="M118" s="4" t="s">
        <v>46</v>
      </c>
      <c r="N118" s="4" t="s">
        <v>46</v>
      </c>
      <c r="O118" s="4" t="s">
        <v>47</v>
      </c>
      <c r="P118" s="4">
        <v>25</v>
      </c>
      <c r="Q118" s="4">
        <v>80</v>
      </c>
      <c r="R118" s="4" t="s">
        <v>48</v>
      </c>
      <c r="S118" s="4" t="s">
        <v>49</v>
      </c>
      <c r="T118" s="4" t="s">
        <v>50</v>
      </c>
      <c r="U118" s="4" t="s">
        <v>50</v>
      </c>
      <c r="W118" s="4" t="s">
        <v>51</v>
      </c>
      <c r="X118" s="3">
        <v>5</v>
      </c>
      <c r="Y118" s="6" t="str">
        <f t="shared" si="20"/>
        <v>LOT 1145 OLDBRIDGE BLVD WEIR VIEWS VIC 3338</v>
      </c>
      <c r="Z118" s="4" t="s">
        <v>53</v>
      </c>
      <c r="AA118" s="4" t="s">
        <v>54</v>
      </c>
      <c r="AB118" s="8">
        <f t="shared" si="16"/>
        <v>1145</v>
      </c>
      <c r="AF118" s="2" t="str" cm="1">
        <f t="array" ref="AF118">IF(D118="","",PROPER(MID(D118,FIND(" ",D118,FIND(" ",D118)+1)+1,(FIND(INDEX(Abbreviation!$A$2:$A$125,MATCH(_xlfn.AGGREGATE(15,6,SEARCH(Abbreviation!$A$2:$A$125,D118),1),SEARCH(Abbreviation!$A$2:$A$125,D118),0)),D118)-1)-FIND(" ",D118,FIND(" ",D118)+1)+1)))</f>
        <v xml:space="preserve">Oldbridge </v>
      </c>
      <c r="AG118" s="6" t="str" cm="1">
        <f t="array" ref="AG118">IF(D118="","",PROPER(VLOOKUP(INDEX(Abbreviation!$A$2:$A$125,MATCH(_xlfn.AGGREGATE(15,6,SEARCH(Abbreviation!$A$2:$A$125,D118),1),SEARCH(Abbreviation!$A$2:$A$125,D118),0)),Abbreviation!A:C,3,FALSE)))</f>
        <v>Boulevard</v>
      </c>
      <c r="AH118" s="6" t="str">
        <f t="shared" si="19"/>
        <v>Weir Views</v>
      </c>
      <c r="AI118" s="7">
        <f t="shared" si="18"/>
        <v>3338</v>
      </c>
      <c r="AJ118" s="4" t="s">
        <v>45</v>
      </c>
      <c r="AK118" s="4" t="s">
        <v>56</v>
      </c>
      <c r="AL118" s="9" t="s">
        <v>57</v>
      </c>
      <c r="AM118" s="5" t="s">
        <v>570</v>
      </c>
      <c r="AN118" s="5" t="s">
        <v>571</v>
      </c>
      <c r="AP118" s="2" t="s">
        <v>572</v>
      </c>
      <c r="AQ118" s="4" t="s">
        <v>58</v>
      </c>
    </row>
    <row r="119" spans="1:43" x14ac:dyDescent="0.25">
      <c r="A119" s="4" t="s">
        <v>42</v>
      </c>
      <c r="B119" s="4">
        <v>93981000</v>
      </c>
      <c r="C119" s="2" t="s">
        <v>43</v>
      </c>
      <c r="D119" s="5" t="s">
        <v>573</v>
      </c>
      <c r="F119" s="6" t="str">
        <f t="shared" si="15"/>
        <v>Lot 1303 Aliana Cl</v>
      </c>
      <c r="G119" s="6" t="str" cm="1">
        <f t="array" ref="G119">IF(D119="","",PROPER(MID(D119,(FIND(INDEX(Abbreviation!$A$2:$A$125,MATCH(_xlfn.AGGREGATE(15,6,SEARCH(Abbreviation!$A$2:$A$125,D119),1),SEARCH(Abbreviation!$A$2:$A$125,D119),0)),D119))+LEN((INDEX(Abbreviation!$A$2:$A$125,MATCH(_xlfn.AGGREGATE(15,6,SEARCH(Abbreviation!$A$2:$A$125,D119),1),SEARCH(Abbreviation!$A$2:$A$125,D119),0)))),FIND("VIC",D119,1)-(FIND(INDEX(Abbreviation!$A$2:$A$125,MATCH(_xlfn.AGGREGATE(15,6,SEARCH(Abbreviation!$A$2:$A$125,D119),1),SEARCH(Abbreviation!$A$2:$A$125,D119),0)),D119)+LEN((INDEX(Abbreviation!$A$2:$A$125,MATCH(_xlfn.AGGREGATE(15,6,SEARCH(Abbreviation!$A$2:$A$125,D119),1),SEARCH(Abbreviation!$A$2:$A$125,D119),0)))))-1)))</f>
        <v>Truganina</v>
      </c>
      <c r="H119" s="4" t="s">
        <v>45</v>
      </c>
      <c r="I119" s="7">
        <f t="shared" si="17"/>
        <v>3029</v>
      </c>
      <c r="J119" s="4" t="s">
        <v>46</v>
      </c>
      <c r="K119" s="4" t="s">
        <v>46</v>
      </c>
      <c r="L119" s="4" t="s">
        <v>46</v>
      </c>
      <c r="M119" s="4" t="s">
        <v>46</v>
      </c>
      <c r="N119" s="4" t="s">
        <v>46</v>
      </c>
      <c r="O119" s="4" t="s">
        <v>47</v>
      </c>
      <c r="P119" s="4">
        <v>25</v>
      </c>
      <c r="Q119" s="4">
        <v>80</v>
      </c>
      <c r="R119" s="4" t="s">
        <v>48</v>
      </c>
      <c r="S119" s="4" t="s">
        <v>49</v>
      </c>
      <c r="T119" s="4" t="s">
        <v>50</v>
      </c>
      <c r="U119" s="4" t="s">
        <v>50</v>
      </c>
      <c r="W119" s="4" t="s">
        <v>51</v>
      </c>
      <c r="X119" s="3">
        <v>5</v>
      </c>
      <c r="Y119" s="6" t="str">
        <f t="shared" si="20"/>
        <v>LOT 1303 ALIANA CL TRUGANINA VIC 3029</v>
      </c>
      <c r="Z119" s="4" t="s">
        <v>53</v>
      </c>
      <c r="AA119" s="4" t="s">
        <v>54</v>
      </c>
      <c r="AB119" s="8">
        <f t="shared" si="16"/>
        <v>1303</v>
      </c>
      <c r="AF119" s="2" t="str" cm="1">
        <f t="array" ref="AF119">IF(D119="","",PROPER(MID(D119,FIND(" ",D119,FIND(" ",D119)+1)+1,(FIND(INDEX(Abbreviation!$A$2:$A$125,MATCH(_xlfn.AGGREGATE(15,6,SEARCH(Abbreviation!$A$2:$A$125,D119),1),SEARCH(Abbreviation!$A$2:$A$125,D119),0)),D119)-1)-FIND(" ",D119,FIND(" ",D119)+1)+1)))</f>
        <v xml:space="preserve">Aliana </v>
      </c>
      <c r="AG119" s="6" t="str" cm="1">
        <f t="array" ref="AG119">IF(D119="","",PROPER(VLOOKUP(INDEX(Abbreviation!$A$2:$A$125,MATCH(_xlfn.AGGREGATE(15,6,SEARCH(Abbreviation!$A$2:$A$125,D119),1),SEARCH(Abbreviation!$A$2:$A$125,D119),0)),Abbreviation!A:C,3,FALSE)))</f>
        <v>Close</v>
      </c>
      <c r="AH119" s="6" t="str">
        <f t="shared" si="19"/>
        <v>Truganina</v>
      </c>
      <c r="AI119" s="7">
        <f t="shared" si="18"/>
        <v>3029</v>
      </c>
      <c r="AJ119" s="4" t="s">
        <v>45</v>
      </c>
      <c r="AK119" s="4" t="s">
        <v>56</v>
      </c>
      <c r="AL119" s="9" t="s">
        <v>57</v>
      </c>
      <c r="AM119" s="5" t="s">
        <v>574</v>
      </c>
      <c r="AN119" s="5" t="s">
        <v>575</v>
      </c>
      <c r="AP119" s="2" t="s">
        <v>576</v>
      </c>
      <c r="AQ119" s="4" t="s">
        <v>58</v>
      </c>
    </row>
    <row r="120" spans="1:43" x14ac:dyDescent="0.25">
      <c r="A120" s="4" t="s">
        <v>42</v>
      </c>
      <c r="B120" s="4">
        <v>93981000</v>
      </c>
      <c r="C120" s="2" t="s">
        <v>43</v>
      </c>
      <c r="D120" s="5" t="s">
        <v>577</v>
      </c>
      <c r="F120" s="6" t="str">
        <f t="shared" si="15"/>
        <v>Lot 1014 Pollux Dve</v>
      </c>
      <c r="G120" s="6" t="str" cm="1">
        <f t="array" ref="G120">IF(D120="","",PROPER(MID(D120,(FIND(INDEX(Abbreviation!$A$2:$A$125,MATCH(_xlfn.AGGREGATE(15,6,SEARCH(Abbreviation!$A$2:$A$125,D120),1),SEARCH(Abbreviation!$A$2:$A$125,D120),0)),D120))+LEN((INDEX(Abbreviation!$A$2:$A$125,MATCH(_xlfn.AGGREGATE(15,6,SEARCH(Abbreviation!$A$2:$A$125,D120),1),SEARCH(Abbreviation!$A$2:$A$125,D120),0)))),FIND("VIC",D120,1)-(FIND(INDEX(Abbreviation!$A$2:$A$125,MATCH(_xlfn.AGGREGATE(15,6,SEARCH(Abbreviation!$A$2:$A$125,D120),1),SEARCH(Abbreviation!$A$2:$A$125,D120),0)),D120)+LEN((INDEX(Abbreviation!$A$2:$A$125,MATCH(_xlfn.AGGREGATE(15,6,SEARCH(Abbreviation!$A$2:$A$125,D120),1),SEARCH(Abbreviation!$A$2:$A$125,D120),0)))))-1)))</f>
        <v>Williams Landing</v>
      </c>
      <c r="H120" s="4" t="s">
        <v>45</v>
      </c>
      <c r="I120" s="7">
        <f t="shared" si="17"/>
        <v>3027</v>
      </c>
      <c r="J120" s="4" t="s">
        <v>46</v>
      </c>
      <c r="K120" s="4" t="s">
        <v>46</v>
      </c>
      <c r="L120" s="4" t="s">
        <v>46</v>
      </c>
      <c r="M120" s="4" t="s">
        <v>46</v>
      </c>
      <c r="N120" s="4" t="s">
        <v>46</v>
      </c>
      <c r="O120" s="4" t="s">
        <v>47</v>
      </c>
      <c r="P120" s="4">
        <v>25</v>
      </c>
      <c r="Q120" s="4">
        <v>80</v>
      </c>
      <c r="R120" s="4" t="s">
        <v>48</v>
      </c>
      <c r="S120" s="4" t="s">
        <v>49</v>
      </c>
      <c r="T120" s="4" t="s">
        <v>50</v>
      </c>
      <c r="U120" s="4" t="s">
        <v>50</v>
      </c>
      <c r="W120" s="4" t="s">
        <v>51</v>
      </c>
      <c r="X120" s="3">
        <v>5</v>
      </c>
      <c r="Y120" s="6" t="str">
        <f t="shared" si="20"/>
        <v>LOT 1014 POLLUX DVE WILLIAMS LANDING VIC 3027</v>
      </c>
      <c r="Z120" s="4" t="s">
        <v>53</v>
      </c>
      <c r="AA120" s="4" t="s">
        <v>54</v>
      </c>
      <c r="AB120" s="8">
        <f t="shared" si="16"/>
        <v>1014</v>
      </c>
      <c r="AF120" s="2" t="str" cm="1">
        <f t="array" ref="AF120">IF(D120="","",PROPER(MID(D120,FIND(" ",D120,FIND(" ",D120)+1)+1,(FIND(INDEX(Abbreviation!$A$2:$A$125,MATCH(_xlfn.AGGREGATE(15,6,SEARCH(Abbreviation!$A$2:$A$125,D120),1),SEARCH(Abbreviation!$A$2:$A$125,D120),0)),D120)-1)-FIND(" ",D120,FIND(" ",D120)+1)+1)))</f>
        <v xml:space="preserve">Pollux </v>
      </c>
      <c r="AG120" s="6" t="str" cm="1">
        <f t="array" ref="AG120">IF(D120="","",PROPER(VLOOKUP(INDEX(Abbreviation!$A$2:$A$125,MATCH(_xlfn.AGGREGATE(15,6,SEARCH(Abbreviation!$A$2:$A$125,D120),1),SEARCH(Abbreviation!$A$2:$A$125,D120),0)),Abbreviation!A:C,3,FALSE)))</f>
        <v>Drive</v>
      </c>
      <c r="AH120" s="6" t="str">
        <f t="shared" si="19"/>
        <v>Williams Landing</v>
      </c>
      <c r="AI120" s="7">
        <f t="shared" si="18"/>
        <v>3027</v>
      </c>
      <c r="AJ120" s="4" t="s">
        <v>45</v>
      </c>
      <c r="AK120" s="4" t="s">
        <v>56</v>
      </c>
      <c r="AL120" s="9" t="s">
        <v>57</v>
      </c>
      <c r="AM120" s="5" t="s">
        <v>578</v>
      </c>
      <c r="AN120" s="5" t="s">
        <v>579</v>
      </c>
      <c r="AP120" s="2" t="s">
        <v>580</v>
      </c>
      <c r="AQ120" s="4" t="s">
        <v>58</v>
      </c>
    </row>
    <row r="121" spans="1:43" x14ac:dyDescent="0.25">
      <c r="A121" s="4" t="s">
        <v>330</v>
      </c>
      <c r="B121" s="4">
        <v>86775562</v>
      </c>
      <c r="D121" s="5" t="s">
        <v>581</v>
      </c>
      <c r="F121" s="6" t="str">
        <f t="shared" si="15"/>
        <v>Lot 216 Charles St</v>
      </c>
      <c r="G121" s="6" t="str" cm="1">
        <f t="array" ref="G121">IF(D121="","",PROPER(MID(D121,(FIND(INDEX(Abbreviation!$A$2:$A$125,MATCH(_xlfn.AGGREGATE(15,6,SEARCH(Abbreviation!$A$2:$A$125,D121),1),SEARCH(Abbreviation!$A$2:$A$125,D121),0)),D121))+LEN((INDEX(Abbreviation!$A$2:$A$125,MATCH(_xlfn.AGGREGATE(15,6,SEARCH(Abbreviation!$A$2:$A$125,D121),1),SEARCH(Abbreviation!$A$2:$A$125,D121),0)))),FIND("VIC",D121,1)-(FIND(INDEX(Abbreviation!$A$2:$A$125,MATCH(_xlfn.AGGREGATE(15,6,SEARCH(Abbreviation!$A$2:$A$125,D121),1),SEARCH(Abbreviation!$A$2:$A$125,D121),0)),D121)+LEN((INDEX(Abbreviation!$A$2:$A$125,MATCH(_xlfn.AGGREGATE(15,6,SEARCH(Abbreviation!$A$2:$A$125,D121),1),SEARCH(Abbreviation!$A$2:$A$125,D121),0)))))-1)))</f>
        <v>Wallan</v>
      </c>
      <c r="H121" s="4" t="s">
        <v>45</v>
      </c>
      <c r="I121" s="7">
        <f t="shared" si="17"/>
        <v>3756</v>
      </c>
      <c r="J121" s="4" t="s">
        <v>46</v>
      </c>
      <c r="K121" s="4" t="s">
        <v>46</v>
      </c>
      <c r="L121" s="4" t="s">
        <v>46</v>
      </c>
      <c r="M121" s="4" t="s">
        <v>46</v>
      </c>
      <c r="N121" s="4" t="s">
        <v>46</v>
      </c>
      <c r="O121" s="4" t="s">
        <v>47</v>
      </c>
      <c r="P121" s="4">
        <v>25</v>
      </c>
      <c r="Q121" s="4">
        <v>80</v>
      </c>
      <c r="R121" s="4" t="s">
        <v>48</v>
      </c>
      <c r="S121" s="4" t="s">
        <v>49</v>
      </c>
      <c r="T121" s="4" t="s">
        <v>50</v>
      </c>
      <c r="U121" s="4" t="s">
        <v>50</v>
      </c>
      <c r="W121" s="4" t="s">
        <v>51</v>
      </c>
      <c r="X121" s="3">
        <v>5</v>
      </c>
      <c r="Y121" s="6" t="str">
        <f t="shared" si="20"/>
        <v>LOT 216 CHARLES ST WALLAN VIC 3756</v>
      </c>
      <c r="Z121" s="4" t="s">
        <v>53</v>
      </c>
      <c r="AA121" s="4" t="s">
        <v>54</v>
      </c>
      <c r="AB121" s="8">
        <f t="shared" si="16"/>
        <v>216</v>
      </c>
      <c r="AF121" s="2" t="str" cm="1">
        <f t="array" ref="AF121">IF(D121="","",PROPER(MID(D121,FIND(" ",D121,FIND(" ",D121)+1)+1,(FIND(INDEX(Abbreviation!$A$2:$A$125,MATCH(_xlfn.AGGREGATE(15,6,SEARCH(Abbreviation!$A$2:$A$125,D121),1),SEARCH(Abbreviation!$A$2:$A$125,D121),0)),D121)-1)-FIND(" ",D121,FIND(" ",D121)+1)+1)))</f>
        <v xml:space="preserve">Charles </v>
      </c>
      <c r="AG121" s="6" t="str" cm="1">
        <f t="array" ref="AG121">IF(D121="","",PROPER(VLOOKUP(INDEX(Abbreviation!$A$2:$A$125,MATCH(_xlfn.AGGREGATE(15,6,SEARCH(Abbreviation!$A$2:$A$125,D121),1),SEARCH(Abbreviation!$A$2:$A$125,D121),0)),Abbreviation!A:C,3,FALSE)))</f>
        <v>Street</v>
      </c>
      <c r="AH121" s="6" t="str">
        <f t="shared" si="19"/>
        <v>Wallan</v>
      </c>
      <c r="AI121" s="7">
        <f t="shared" si="18"/>
        <v>3756</v>
      </c>
      <c r="AJ121" s="4" t="s">
        <v>45</v>
      </c>
      <c r="AK121" s="4" t="s">
        <v>56</v>
      </c>
      <c r="AL121" s="9" t="s">
        <v>57</v>
      </c>
      <c r="AM121" s="5" t="s">
        <v>582</v>
      </c>
      <c r="AN121" s="5" t="s">
        <v>583</v>
      </c>
      <c r="AP121" s="2" t="s">
        <v>584</v>
      </c>
      <c r="AQ121" s="4" t="s">
        <v>58</v>
      </c>
    </row>
    <row r="122" spans="1:43" x14ac:dyDescent="0.25">
      <c r="A122" s="4" t="s">
        <v>330</v>
      </c>
      <c r="B122" s="4">
        <v>86775562</v>
      </c>
      <c r="D122" s="5" t="s">
        <v>585</v>
      </c>
      <c r="F122" s="6" t="str">
        <f t="shared" si="15"/>
        <v>Lot 34 Waterhole Ave</v>
      </c>
      <c r="G122" s="6" t="str" cm="1">
        <f t="array" ref="G122">IF(D122="","",PROPER(MID(D122,(FIND(INDEX(Abbreviation!$A$2:$A$125,MATCH(_xlfn.AGGREGATE(15,6,SEARCH(Abbreviation!$A$2:$A$125,D122),1),SEARCH(Abbreviation!$A$2:$A$125,D122),0)),D122))+LEN((INDEX(Abbreviation!$A$2:$A$125,MATCH(_xlfn.AGGREGATE(15,6,SEARCH(Abbreviation!$A$2:$A$125,D122),1),SEARCH(Abbreviation!$A$2:$A$125,D122),0)))),FIND("VIC",D122,1)-(FIND(INDEX(Abbreviation!$A$2:$A$125,MATCH(_xlfn.AGGREGATE(15,6,SEARCH(Abbreviation!$A$2:$A$125,D122),1),SEARCH(Abbreviation!$A$2:$A$125,D122),0)),D122)+LEN((INDEX(Abbreviation!$A$2:$A$125,MATCH(_xlfn.AGGREGATE(15,6,SEARCH(Abbreviation!$A$2:$A$125,D122),1),SEARCH(Abbreviation!$A$2:$A$125,D122),0)))))-1)))</f>
        <v>Wollert</v>
      </c>
      <c r="H122" s="4" t="s">
        <v>45</v>
      </c>
      <c r="I122" s="7">
        <f t="shared" si="17"/>
        <v>3750</v>
      </c>
      <c r="J122" s="4" t="s">
        <v>46</v>
      </c>
      <c r="K122" s="4" t="s">
        <v>46</v>
      </c>
      <c r="L122" s="4" t="s">
        <v>46</v>
      </c>
      <c r="M122" s="4" t="s">
        <v>46</v>
      </c>
      <c r="N122" s="4" t="s">
        <v>46</v>
      </c>
      <c r="O122" s="4" t="s">
        <v>47</v>
      </c>
      <c r="P122" s="4">
        <v>25</v>
      </c>
      <c r="Q122" s="4">
        <v>80</v>
      </c>
      <c r="R122" s="4" t="s">
        <v>48</v>
      </c>
      <c r="S122" s="4" t="s">
        <v>49</v>
      </c>
      <c r="T122" s="4" t="s">
        <v>50</v>
      </c>
      <c r="U122" s="4" t="s">
        <v>50</v>
      </c>
      <c r="W122" s="4" t="s">
        <v>51</v>
      </c>
      <c r="X122" s="3">
        <v>5</v>
      </c>
      <c r="Y122" s="6" t="str">
        <f t="shared" si="20"/>
        <v>LOT 34 WATERHOLE AVE WOLLERT VIC 3750</v>
      </c>
      <c r="Z122" s="4" t="s">
        <v>53</v>
      </c>
      <c r="AA122" s="4" t="s">
        <v>54</v>
      </c>
      <c r="AB122" s="8">
        <f t="shared" si="16"/>
        <v>34</v>
      </c>
      <c r="AF122" s="2" t="str" cm="1">
        <f t="array" ref="AF122">IF(D122="","",PROPER(MID(D122,FIND(" ",D122,FIND(" ",D122)+1)+1,(FIND(INDEX(Abbreviation!$A$2:$A$125,MATCH(_xlfn.AGGREGATE(15,6,SEARCH(Abbreviation!$A$2:$A$125,D122),1),SEARCH(Abbreviation!$A$2:$A$125,D122),0)),D122)-1)-FIND(" ",D122,FIND(" ",D122)+1)+1)))</f>
        <v xml:space="preserve">Waterhole </v>
      </c>
      <c r="AG122" s="6" t="str" cm="1">
        <f t="array" ref="AG122">IF(D122="","",PROPER(VLOOKUP(INDEX(Abbreviation!$A$2:$A$125,MATCH(_xlfn.AGGREGATE(15,6,SEARCH(Abbreviation!$A$2:$A$125,D122),1),SEARCH(Abbreviation!$A$2:$A$125,D122),0)),Abbreviation!A:C,3,FALSE)))</f>
        <v>Avenue</v>
      </c>
      <c r="AH122" s="6" t="str">
        <f t="shared" si="19"/>
        <v>Wollert</v>
      </c>
      <c r="AI122" s="7">
        <f t="shared" si="18"/>
        <v>3750</v>
      </c>
      <c r="AJ122" s="4" t="s">
        <v>45</v>
      </c>
      <c r="AK122" s="4" t="s">
        <v>56</v>
      </c>
      <c r="AL122" s="9" t="s">
        <v>57</v>
      </c>
      <c r="AM122" s="5" t="s">
        <v>586</v>
      </c>
      <c r="AN122" s="5" t="s">
        <v>587</v>
      </c>
      <c r="AP122" s="2" t="s">
        <v>588</v>
      </c>
      <c r="AQ122" s="4" t="s">
        <v>58</v>
      </c>
    </row>
    <row r="123" spans="1:43" x14ac:dyDescent="0.25">
      <c r="A123" s="4" t="s">
        <v>330</v>
      </c>
      <c r="B123" s="4">
        <v>86775562</v>
      </c>
      <c r="D123" s="5" t="s">
        <v>589</v>
      </c>
      <c r="F123" s="6" t="str">
        <f t="shared" si="15"/>
        <v>Lot 105 Newbridge Blvd</v>
      </c>
      <c r="G123" s="6" t="str" cm="1">
        <f t="array" ref="G123">IF(D123="","",PROPER(MID(D123,(FIND(INDEX(Abbreviation!$A$2:$A$125,MATCH(_xlfn.AGGREGATE(15,6,SEARCH(Abbreviation!$A$2:$A$125,D123),1),SEARCH(Abbreviation!$A$2:$A$125,D123),0)),D123))+LEN((INDEX(Abbreviation!$A$2:$A$125,MATCH(_xlfn.AGGREGATE(15,6,SEARCH(Abbreviation!$A$2:$A$125,D123),1),SEARCH(Abbreviation!$A$2:$A$125,D123),0)))),FIND("VIC",D123,1)-(FIND(INDEX(Abbreviation!$A$2:$A$125,MATCH(_xlfn.AGGREGATE(15,6,SEARCH(Abbreviation!$A$2:$A$125,D123),1),SEARCH(Abbreviation!$A$2:$A$125,D123),0)),D123)+LEN((INDEX(Abbreviation!$A$2:$A$125,MATCH(_xlfn.AGGREGATE(15,6,SEARCH(Abbreviation!$A$2:$A$125,D123),1),SEARCH(Abbreviation!$A$2:$A$125,D123),0)))))-1)))</f>
        <v>Wallan</v>
      </c>
      <c r="H123" s="4" t="s">
        <v>45</v>
      </c>
      <c r="I123" s="7">
        <f t="shared" si="17"/>
        <v>3756</v>
      </c>
      <c r="J123" s="4" t="s">
        <v>46</v>
      </c>
      <c r="K123" s="4" t="s">
        <v>46</v>
      </c>
      <c r="L123" s="4" t="s">
        <v>46</v>
      </c>
      <c r="M123" s="4" t="s">
        <v>46</v>
      </c>
      <c r="N123" s="4" t="s">
        <v>46</v>
      </c>
      <c r="O123" s="4" t="s">
        <v>47</v>
      </c>
      <c r="P123" s="4">
        <v>25</v>
      </c>
      <c r="Q123" s="4">
        <v>80</v>
      </c>
      <c r="R123" s="4" t="s">
        <v>48</v>
      </c>
      <c r="S123" s="4" t="s">
        <v>49</v>
      </c>
      <c r="T123" s="4" t="s">
        <v>50</v>
      </c>
      <c r="U123" s="4" t="s">
        <v>50</v>
      </c>
      <c r="W123" s="4" t="s">
        <v>51</v>
      </c>
      <c r="X123" s="3">
        <v>5</v>
      </c>
      <c r="Y123" s="6" t="str">
        <f t="shared" si="20"/>
        <v>LOT 105 NEWBRIDGE BLVD WALLAN VIC 3756</v>
      </c>
      <c r="Z123" s="4" t="s">
        <v>53</v>
      </c>
      <c r="AA123" s="4" t="s">
        <v>54</v>
      </c>
      <c r="AB123" s="8">
        <f t="shared" si="16"/>
        <v>105</v>
      </c>
      <c r="AF123" s="2" t="str" cm="1">
        <f t="array" ref="AF123">IF(D123="","",PROPER(MID(D123,FIND(" ",D123,FIND(" ",D123)+1)+1,(FIND(INDEX(Abbreviation!$A$2:$A$125,MATCH(_xlfn.AGGREGATE(15,6,SEARCH(Abbreviation!$A$2:$A$125,D123),1),SEARCH(Abbreviation!$A$2:$A$125,D123),0)),D123)-1)-FIND(" ",D123,FIND(" ",D123)+1)+1)))</f>
        <v xml:space="preserve">Newbridge </v>
      </c>
      <c r="AG123" s="6" t="str" cm="1">
        <f t="array" ref="AG123">IF(D123="","",PROPER(VLOOKUP(INDEX(Abbreviation!$A$2:$A$125,MATCH(_xlfn.AGGREGATE(15,6,SEARCH(Abbreviation!$A$2:$A$125,D123),1),SEARCH(Abbreviation!$A$2:$A$125,D123),0)),Abbreviation!A:C,3,FALSE)))</f>
        <v>Boulevard</v>
      </c>
      <c r="AH123" s="6" t="str">
        <f t="shared" si="19"/>
        <v>Wallan</v>
      </c>
      <c r="AI123" s="7">
        <f t="shared" si="18"/>
        <v>3756</v>
      </c>
      <c r="AJ123" s="4" t="s">
        <v>45</v>
      </c>
      <c r="AK123" s="4" t="s">
        <v>56</v>
      </c>
      <c r="AL123" s="9" t="s">
        <v>57</v>
      </c>
      <c r="AM123" s="5" t="s">
        <v>590</v>
      </c>
      <c r="AN123" s="5" t="s">
        <v>591</v>
      </c>
      <c r="AP123" s="2" t="s">
        <v>592</v>
      </c>
      <c r="AQ123" s="4" t="s">
        <v>58</v>
      </c>
    </row>
    <row r="124" spans="1:43" x14ac:dyDescent="0.25">
      <c r="A124" s="4" t="s">
        <v>330</v>
      </c>
      <c r="B124" s="4">
        <v>86775562</v>
      </c>
      <c r="D124" s="5" t="s">
        <v>593</v>
      </c>
      <c r="F124" s="6" t="str">
        <f t="shared" si="15"/>
        <v>Lot 122 Solitaire Way</v>
      </c>
      <c r="G124" s="6" t="str" cm="1">
        <f t="array" ref="G124">IF(D124="","",PROPER(MID(D124,(FIND(INDEX(Abbreviation!$A$2:$A$125,MATCH(_xlfn.AGGREGATE(15,6,SEARCH(Abbreviation!$A$2:$A$125,D124),1),SEARCH(Abbreviation!$A$2:$A$125,D124),0)),D124))+LEN((INDEX(Abbreviation!$A$2:$A$125,MATCH(_xlfn.AGGREGATE(15,6,SEARCH(Abbreviation!$A$2:$A$125,D124),1),SEARCH(Abbreviation!$A$2:$A$125,D124),0)))),FIND("VIC",D124,1)-(FIND(INDEX(Abbreviation!$A$2:$A$125,MATCH(_xlfn.AGGREGATE(15,6,SEARCH(Abbreviation!$A$2:$A$125,D124),1),SEARCH(Abbreviation!$A$2:$A$125,D124),0)),D124)+LEN((INDEX(Abbreviation!$A$2:$A$125,MATCH(_xlfn.AGGREGATE(15,6,SEARCH(Abbreviation!$A$2:$A$125,D124),1),SEARCH(Abbreviation!$A$2:$A$125,D124),0)))))-1)))</f>
        <v>Wallan</v>
      </c>
      <c r="H124" s="4" t="s">
        <v>45</v>
      </c>
      <c r="I124" s="7">
        <f t="shared" si="17"/>
        <v>3756</v>
      </c>
      <c r="J124" s="4" t="s">
        <v>46</v>
      </c>
      <c r="K124" s="4" t="s">
        <v>46</v>
      </c>
      <c r="L124" s="4" t="s">
        <v>46</v>
      </c>
      <c r="M124" s="4" t="s">
        <v>46</v>
      </c>
      <c r="N124" s="4" t="s">
        <v>46</v>
      </c>
      <c r="O124" s="4" t="s">
        <v>47</v>
      </c>
      <c r="P124" s="4">
        <v>25</v>
      </c>
      <c r="Q124" s="4">
        <v>80</v>
      </c>
      <c r="R124" s="4" t="s">
        <v>48</v>
      </c>
      <c r="S124" s="4" t="s">
        <v>49</v>
      </c>
      <c r="T124" s="4" t="s">
        <v>50</v>
      </c>
      <c r="U124" s="4" t="s">
        <v>50</v>
      </c>
      <c r="W124" s="4" t="s">
        <v>51</v>
      </c>
      <c r="X124" s="3">
        <v>5</v>
      </c>
      <c r="Y124" s="6" t="str">
        <f t="shared" si="20"/>
        <v>LOT 122 SOLITAIRE WAY WALLAN VIC 3756</v>
      </c>
      <c r="Z124" s="4" t="s">
        <v>53</v>
      </c>
      <c r="AA124" s="4" t="s">
        <v>54</v>
      </c>
      <c r="AB124" s="8">
        <f t="shared" si="16"/>
        <v>122</v>
      </c>
      <c r="AF124" s="2" t="str" cm="1">
        <f t="array" ref="AF124">IF(D124="","",PROPER(MID(D124,FIND(" ",D124,FIND(" ",D124)+1)+1,(FIND(INDEX(Abbreviation!$A$2:$A$125,MATCH(_xlfn.AGGREGATE(15,6,SEARCH(Abbreviation!$A$2:$A$125,D124),1),SEARCH(Abbreviation!$A$2:$A$125,D124),0)),D124)-1)-FIND(" ",D124,FIND(" ",D124)+1)+1)))</f>
        <v xml:space="preserve">Solitaire </v>
      </c>
      <c r="AG124" s="6" t="str" cm="1">
        <f t="array" ref="AG124">IF(D124="","",PROPER(VLOOKUP(INDEX(Abbreviation!$A$2:$A$125,MATCH(_xlfn.AGGREGATE(15,6,SEARCH(Abbreviation!$A$2:$A$125,D124),1),SEARCH(Abbreviation!$A$2:$A$125,D124),0)),Abbreviation!A:C,3,FALSE)))</f>
        <v>Way</v>
      </c>
      <c r="AH124" s="6" t="str">
        <f t="shared" si="19"/>
        <v>Wallan</v>
      </c>
      <c r="AI124" s="7">
        <f t="shared" si="18"/>
        <v>3756</v>
      </c>
      <c r="AJ124" s="4" t="s">
        <v>45</v>
      </c>
      <c r="AK124" s="4" t="s">
        <v>56</v>
      </c>
      <c r="AL124" s="9" t="s">
        <v>57</v>
      </c>
      <c r="AM124" s="5" t="s">
        <v>594</v>
      </c>
      <c r="AN124" s="5" t="s">
        <v>595</v>
      </c>
      <c r="AP124" s="2" t="s">
        <v>596</v>
      </c>
      <c r="AQ124" s="4" t="s">
        <v>58</v>
      </c>
    </row>
    <row r="125" spans="1:43" x14ac:dyDescent="0.25">
      <c r="A125" s="4" t="s">
        <v>330</v>
      </c>
      <c r="B125" s="4">
        <v>86775562</v>
      </c>
      <c r="D125" s="5" t="s">
        <v>597</v>
      </c>
      <c r="F125" s="6" t="str">
        <f t="shared" si="15"/>
        <v>Lot 32 Waterhole Ave</v>
      </c>
      <c r="G125" s="6" t="str" cm="1">
        <f t="array" ref="G125">IF(D125="","",PROPER(MID(D125,(FIND(INDEX(Abbreviation!$A$2:$A$125,MATCH(_xlfn.AGGREGATE(15,6,SEARCH(Abbreviation!$A$2:$A$125,D125),1),SEARCH(Abbreviation!$A$2:$A$125,D125),0)),D125))+LEN((INDEX(Abbreviation!$A$2:$A$125,MATCH(_xlfn.AGGREGATE(15,6,SEARCH(Abbreviation!$A$2:$A$125,D125),1),SEARCH(Abbreviation!$A$2:$A$125,D125),0)))),FIND("VIC",D125,1)-(FIND(INDEX(Abbreviation!$A$2:$A$125,MATCH(_xlfn.AGGREGATE(15,6,SEARCH(Abbreviation!$A$2:$A$125,D125),1),SEARCH(Abbreviation!$A$2:$A$125,D125),0)),D125)+LEN((INDEX(Abbreviation!$A$2:$A$125,MATCH(_xlfn.AGGREGATE(15,6,SEARCH(Abbreviation!$A$2:$A$125,D125),1),SEARCH(Abbreviation!$A$2:$A$125,D125),0)))))-1)))</f>
        <v>Wollert</v>
      </c>
      <c r="H125" s="4" t="s">
        <v>45</v>
      </c>
      <c r="I125" s="7">
        <f t="shared" si="17"/>
        <v>3750</v>
      </c>
      <c r="J125" s="4" t="s">
        <v>46</v>
      </c>
      <c r="K125" s="4" t="s">
        <v>46</v>
      </c>
      <c r="L125" s="4" t="s">
        <v>46</v>
      </c>
      <c r="M125" s="4" t="s">
        <v>46</v>
      </c>
      <c r="N125" s="4" t="s">
        <v>46</v>
      </c>
      <c r="O125" s="4" t="s">
        <v>47</v>
      </c>
      <c r="P125" s="4">
        <v>25</v>
      </c>
      <c r="Q125" s="4">
        <v>80</v>
      </c>
      <c r="R125" s="4" t="s">
        <v>48</v>
      </c>
      <c r="S125" s="4" t="s">
        <v>49</v>
      </c>
      <c r="T125" s="4" t="s">
        <v>50</v>
      </c>
      <c r="U125" s="4" t="s">
        <v>50</v>
      </c>
      <c r="W125" s="4" t="s">
        <v>51</v>
      </c>
      <c r="X125" s="3">
        <v>5</v>
      </c>
      <c r="Y125" s="6" t="str">
        <f t="shared" si="20"/>
        <v>LOT 32 WATERHOLE AVE WOLLERT VIC 3750</v>
      </c>
      <c r="Z125" s="4" t="s">
        <v>53</v>
      </c>
      <c r="AA125" s="4" t="s">
        <v>54</v>
      </c>
      <c r="AB125" s="8">
        <f t="shared" si="16"/>
        <v>32</v>
      </c>
      <c r="AF125" s="2" t="str" cm="1">
        <f t="array" ref="AF125">IF(D125="","",PROPER(MID(D125,FIND(" ",D125,FIND(" ",D125)+1)+1,(FIND(INDEX(Abbreviation!$A$2:$A$125,MATCH(_xlfn.AGGREGATE(15,6,SEARCH(Abbreviation!$A$2:$A$125,D125),1),SEARCH(Abbreviation!$A$2:$A$125,D125),0)),D125)-1)-FIND(" ",D125,FIND(" ",D125)+1)+1)))</f>
        <v xml:space="preserve">Waterhole </v>
      </c>
      <c r="AG125" s="6" t="str" cm="1">
        <f t="array" ref="AG125">IF(D125="","",PROPER(VLOOKUP(INDEX(Abbreviation!$A$2:$A$125,MATCH(_xlfn.AGGREGATE(15,6,SEARCH(Abbreviation!$A$2:$A$125,D125),1),SEARCH(Abbreviation!$A$2:$A$125,D125),0)),Abbreviation!A:C,3,FALSE)))</f>
        <v>Avenue</v>
      </c>
      <c r="AH125" s="6" t="str">
        <f t="shared" si="19"/>
        <v>Wollert</v>
      </c>
      <c r="AI125" s="7">
        <f t="shared" si="18"/>
        <v>3750</v>
      </c>
      <c r="AJ125" s="4" t="s">
        <v>45</v>
      </c>
      <c r="AK125" s="4" t="s">
        <v>56</v>
      </c>
      <c r="AL125" s="9" t="s">
        <v>57</v>
      </c>
      <c r="AM125" s="5" t="s">
        <v>598</v>
      </c>
      <c r="AN125" s="5" t="s">
        <v>599</v>
      </c>
      <c r="AP125" s="2" t="s">
        <v>600</v>
      </c>
      <c r="AQ125" s="4" t="s">
        <v>58</v>
      </c>
    </row>
    <row r="126" spans="1:43" x14ac:dyDescent="0.25">
      <c r="A126" s="4" t="s">
        <v>330</v>
      </c>
      <c r="B126" s="4">
        <v>86775562</v>
      </c>
      <c r="D126" s="5" t="s">
        <v>601</v>
      </c>
      <c r="F126" s="6" t="str">
        <f t="shared" si="15"/>
        <v>Lot 223 Foxtail Cct</v>
      </c>
      <c r="G126" s="6" t="str" cm="1">
        <f t="array" ref="G126">IF(D126="","",PROPER(MID(D126,(FIND(INDEX(Abbreviation!$A$2:$A$125,MATCH(_xlfn.AGGREGATE(15,6,SEARCH(Abbreviation!$A$2:$A$125,D126),1),SEARCH(Abbreviation!$A$2:$A$125,D126),0)),D126))+LEN((INDEX(Abbreviation!$A$2:$A$125,MATCH(_xlfn.AGGREGATE(15,6,SEARCH(Abbreviation!$A$2:$A$125,D126),1),SEARCH(Abbreviation!$A$2:$A$125,D126),0)))),FIND("VIC",D126,1)-(FIND(INDEX(Abbreviation!$A$2:$A$125,MATCH(_xlfn.AGGREGATE(15,6,SEARCH(Abbreviation!$A$2:$A$125,D126),1),SEARCH(Abbreviation!$A$2:$A$125,D126),0)),D126)+LEN((INDEX(Abbreviation!$A$2:$A$125,MATCH(_xlfn.AGGREGATE(15,6,SEARCH(Abbreviation!$A$2:$A$125,D126),1),SEARCH(Abbreviation!$A$2:$A$125,D126),0)))))-1)))</f>
        <v>Wallan</v>
      </c>
      <c r="H126" s="4" t="s">
        <v>45</v>
      </c>
      <c r="I126" s="7">
        <f t="shared" si="17"/>
        <v>3756</v>
      </c>
      <c r="J126" s="4" t="s">
        <v>46</v>
      </c>
      <c r="K126" s="4" t="s">
        <v>46</v>
      </c>
      <c r="L126" s="4" t="s">
        <v>46</v>
      </c>
      <c r="M126" s="4" t="s">
        <v>46</v>
      </c>
      <c r="N126" s="4" t="s">
        <v>46</v>
      </c>
      <c r="O126" s="4" t="s">
        <v>47</v>
      </c>
      <c r="P126" s="4">
        <v>25</v>
      </c>
      <c r="Q126" s="4">
        <v>80</v>
      </c>
      <c r="R126" s="4" t="s">
        <v>48</v>
      </c>
      <c r="S126" s="4" t="s">
        <v>49</v>
      </c>
      <c r="T126" s="4" t="s">
        <v>50</v>
      </c>
      <c r="U126" s="4" t="s">
        <v>50</v>
      </c>
      <c r="W126" s="4" t="s">
        <v>51</v>
      </c>
      <c r="X126" s="3">
        <v>5</v>
      </c>
      <c r="Y126" s="6" t="str">
        <f t="shared" si="20"/>
        <v>LOT 223 FOXTAIL CCT WALLAN VIC 3756</v>
      </c>
      <c r="Z126" s="4" t="s">
        <v>53</v>
      </c>
      <c r="AA126" s="4" t="s">
        <v>54</v>
      </c>
      <c r="AB126" s="8">
        <f t="shared" si="16"/>
        <v>223</v>
      </c>
      <c r="AF126" s="2" t="str" cm="1">
        <f t="array" ref="AF126">IF(D126="","",PROPER(MID(D126,FIND(" ",D126,FIND(" ",D126)+1)+1,(FIND(INDEX(Abbreviation!$A$2:$A$125,MATCH(_xlfn.AGGREGATE(15,6,SEARCH(Abbreviation!$A$2:$A$125,D126),1),SEARCH(Abbreviation!$A$2:$A$125,D126),0)),D126)-1)-FIND(" ",D126,FIND(" ",D126)+1)+1)))</f>
        <v xml:space="preserve">Foxtail </v>
      </c>
      <c r="AG126" s="6" t="str" cm="1">
        <f t="array" ref="AG126">IF(D126="","",PROPER(VLOOKUP(INDEX(Abbreviation!$A$2:$A$125,MATCH(_xlfn.AGGREGATE(15,6,SEARCH(Abbreviation!$A$2:$A$125,D126),1),SEARCH(Abbreviation!$A$2:$A$125,D126),0)),Abbreviation!A:C,3,FALSE)))</f>
        <v>Circuit</v>
      </c>
      <c r="AH126" s="6" t="str">
        <f t="shared" si="19"/>
        <v>Wallan</v>
      </c>
      <c r="AI126" s="7">
        <f t="shared" si="18"/>
        <v>3756</v>
      </c>
      <c r="AJ126" s="4" t="s">
        <v>45</v>
      </c>
      <c r="AK126" s="4" t="s">
        <v>56</v>
      </c>
      <c r="AL126" s="9" t="s">
        <v>57</v>
      </c>
      <c r="AM126" s="5" t="s">
        <v>602</v>
      </c>
      <c r="AN126" s="5" t="s">
        <v>603</v>
      </c>
      <c r="AP126" s="2" t="s">
        <v>604</v>
      </c>
      <c r="AQ126" s="4" t="s">
        <v>58</v>
      </c>
    </row>
    <row r="127" spans="1:43" x14ac:dyDescent="0.25">
      <c r="A127" s="4" t="s">
        <v>330</v>
      </c>
      <c r="B127" s="4">
        <v>86775562</v>
      </c>
      <c r="D127" s="5" t="s">
        <v>605</v>
      </c>
      <c r="F127" s="6" t="str">
        <f t="shared" si="15"/>
        <v>Lot 212 Foxtail Cct</v>
      </c>
      <c r="G127" s="6" t="str" cm="1">
        <f t="array" ref="G127">IF(D127="","",PROPER(MID(D127,(FIND(INDEX(Abbreviation!$A$2:$A$125,MATCH(_xlfn.AGGREGATE(15,6,SEARCH(Abbreviation!$A$2:$A$125,D127),1),SEARCH(Abbreviation!$A$2:$A$125,D127),0)),D127))+LEN((INDEX(Abbreviation!$A$2:$A$125,MATCH(_xlfn.AGGREGATE(15,6,SEARCH(Abbreviation!$A$2:$A$125,D127),1),SEARCH(Abbreviation!$A$2:$A$125,D127),0)))),FIND("VIC",D127,1)-(FIND(INDEX(Abbreviation!$A$2:$A$125,MATCH(_xlfn.AGGREGATE(15,6,SEARCH(Abbreviation!$A$2:$A$125,D127),1),SEARCH(Abbreviation!$A$2:$A$125,D127),0)),D127)+LEN((INDEX(Abbreviation!$A$2:$A$125,MATCH(_xlfn.AGGREGATE(15,6,SEARCH(Abbreviation!$A$2:$A$125,D127),1),SEARCH(Abbreviation!$A$2:$A$125,D127),0)))))-1)))</f>
        <v>Wallan</v>
      </c>
      <c r="H127" s="4" t="s">
        <v>45</v>
      </c>
      <c r="I127" s="7">
        <f t="shared" si="17"/>
        <v>3756</v>
      </c>
      <c r="J127" s="4" t="s">
        <v>46</v>
      </c>
      <c r="K127" s="4" t="s">
        <v>46</v>
      </c>
      <c r="L127" s="4" t="s">
        <v>46</v>
      </c>
      <c r="M127" s="4" t="s">
        <v>46</v>
      </c>
      <c r="N127" s="4" t="s">
        <v>46</v>
      </c>
      <c r="O127" s="4" t="s">
        <v>47</v>
      </c>
      <c r="P127" s="4">
        <v>25</v>
      </c>
      <c r="Q127" s="4">
        <v>80</v>
      </c>
      <c r="R127" s="4" t="s">
        <v>48</v>
      </c>
      <c r="S127" s="4" t="s">
        <v>49</v>
      </c>
      <c r="T127" s="4" t="s">
        <v>50</v>
      </c>
      <c r="U127" s="4" t="s">
        <v>50</v>
      </c>
      <c r="W127" s="4" t="s">
        <v>51</v>
      </c>
      <c r="X127" s="3">
        <v>5</v>
      </c>
      <c r="Y127" s="6" t="str">
        <f t="shared" si="20"/>
        <v>LOT 212 FOXTAIL CCT WALLAN VIC 3756</v>
      </c>
      <c r="Z127" s="4" t="s">
        <v>53</v>
      </c>
      <c r="AA127" s="4" t="s">
        <v>54</v>
      </c>
      <c r="AB127" s="8">
        <f t="shared" si="16"/>
        <v>212</v>
      </c>
      <c r="AF127" s="2" t="str" cm="1">
        <f t="array" ref="AF127">IF(D127="","",PROPER(MID(D127,FIND(" ",D127,FIND(" ",D127)+1)+1,(FIND(INDEX(Abbreviation!$A$2:$A$125,MATCH(_xlfn.AGGREGATE(15,6,SEARCH(Abbreviation!$A$2:$A$125,D127),1),SEARCH(Abbreviation!$A$2:$A$125,D127),0)),D127)-1)-FIND(" ",D127,FIND(" ",D127)+1)+1)))</f>
        <v xml:space="preserve">Foxtail </v>
      </c>
      <c r="AG127" s="6" t="str" cm="1">
        <f t="array" ref="AG127">IF(D127="","",PROPER(VLOOKUP(INDEX(Abbreviation!$A$2:$A$125,MATCH(_xlfn.AGGREGATE(15,6,SEARCH(Abbreviation!$A$2:$A$125,D127),1),SEARCH(Abbreviation!$A$2:$A$125,D127),0)),Abbreviation!A:C,3,FALSE)))</f>
        <v>Circuit</v>
      </c>
      <c r="AH127" s="6" t="str">
        <f t="shared" si="19"/>
        <v>Wallan</v>
      </c>
      <c r="AI127" s="7">
        <f t="shared" si="18"/>
        <v>3756</v>
      </c>
      <c r="AJ127" s="4" t="s">
        <v>45</v>
      </c>
      <c r="AK127" s="4" t="s">
        <v>56</v>
      </c>
      <c r="AL127" s="9" t="s">
        <v>57</v>
      </c>
      <c r="AM127" s="5" t="s">
        <v>606</v>
      </c>
      <c r="AN127" s="5" t="s">
        <v>607</v>
      </c>
      <c r="AP127" s="2" t="s">
        <v>608</v>
      </c>
      <c r="AQ127" s="4" t="s">
        <v>58</v>
      </c>
    </row>
    <row r="128" spans="1:43" x14ac:dyDescent="0.25">
      <c r="A128" s="4" t="s">
        <v>330</v>
      </c>
      <c r="B128" s="4">
        <v>86775562</v>
      </c>
      <c r="D128" s="5" t="s">
        <v>609</v>
      </c>
      <c r="F128" s="6" t="str">
        <f t="shared" si="15"/>
        <v>Lot 5077 Vecchio Pkw</v>
      </c>
      <c r="G128" s="6" t="str" cm="1">
        <f t="array" ref="G128">IF(D128="","",PROPER(MID(D128,(FIND(INDEX(Abbreviation!$A$2:$A$125,MATCH(_xlfn.AGGREGATE(15,6,SEARCH(Abbreviation!$A$2:$A$125,D128),1),SEARCH(Abbreviation!$A$2:$A$125,D128),0)),D128))+LEN((INDEX(Abbreviation!$A$2:$A$125,MATCH(_xlfn.AGGREGATE(15,6,SEARCH(Abbreviation!$A$2:$A$125,D128),1),SEARCH(Abbreviation!$A$2:$A$125,D128),0)))),FIND("VIC",D128,1)-(FIND(INDEX(Abbreviation!$A$2:$A$125,MATCH(_xlfn.AGGREGATE(15,6,SEARCH(Abbreviation!$A$2:$A$125,D128),1),SEARCH(Abbreviation!$A$2:$A$125,D128),0)),D128)+LEN((INDEX(Abbreviation!$A$2:$A$125,MATCH(_xlfn.AGGREGATE(15,6,SEARCH(Abbreviation!$A$2:$A$125,D128),1),SEARCH(Abbreviation!$A$2:$A$125,D128),0)))))-1)))</f>
        <v>Wallan</v>
      </c>
      <c r="H128" s="4" t="s">
        <v>45</v>
      </c>
      <c r="I128" s="7">
        <f t="shared" si="17"/>
        <v>3756</v>
      </c>
      <c r="J128" s="4" t="s">
        <v>46</v>
      </c>
      <c r="K128" s="4" t="s">
        <v>46</v>
      </c>
      <c r="L128" s="4" t="s">
        <v>46</v>
      </c>
      <c r="M128" s="4" t="s">
        <v>46</v>
      </c>
      <c r="N128" s="4" t="s">
        <v>46</v>
      </c>
      <c r="O128" s="4" t="s">
        <v>47</v>
      </c>
      <c r="P128" s="4">
        <v>25</v>
      </c>
      <c r="Q128" s="4">
        <v>80</v>
      </c>
      <c r="R128" s="4" t="s">
        <v>48</v>
      </c>
      <c r="S128" s="4" t="s">
        <v>49</v>
      </c>
      <c r="T128" s="4" t="s">
        <v>50</v>
      </c>
      <c r="U128" s="4" t="s">
        <v>50</v>
      </c>
      <c r="W128" s="4" t="s">
        <v>51</v>
      </c>
      <c r="X128" s="3">
        <v>5</v>
      </c>
      <c r="Y128" s="6" t="str">
        <f t="shared" si="20"/>
        <v>LOT 5077 VECCHIO PKW WALLAN VIC 3756</v>
      </c>
      <c r="Z128" s="4" t="s">
        <v>53</v>
      </c>
      <c r="AA128" s="4" t="s">
        <v>54</v>
      </c>
      <c r="AB128" s="8">
        <f t="shared" si="16"/>
        <v>5077</v>
      </c>
      <c r="AF128" s="2" t="str" cm="1">
        <f t="array" ref="AF128">IF(D128="","",PROPER(MID(D128,FIND(" ",D128,FIND(" ",D128)+1)+1,(FIND(INDEX(Abbreviation!$A$2:$A$125,MATCH(_xlfn.AGGREGATE(15,6,SEARCH(Abbreviation!$A$2:$A$125,D128),1),SEARCH(Abbreviation!$A$2:$A$125,D128),0)),D128)-1)-FIND(" ",D128,FIND(" ",D128)+1)+1)))</f>
        <v xml:space="preserve">Vecchio </v>
      </c>
      <c r="AG128" s="6" t="str" cm="1">
        <f t="array" ref="AG128">IF(D128="","",PROPER(VLOOKUP(INDEX(Abbreviation!$A$2:$A$125,MATCH(_xlfn.AGGREGATE(15,6,SEARCH(Abbreviation!$A$2:$A$125,D128),1),SEARCH(Abbreviation!$A$2:$A$125,D128),0)),Abbreviation!A:C,3,FALSE)))</f>
        <v>Parkway</v>
      </c>
      <c r="AH128" s="6" t="str">
        <f t="shared" si="19"/>
        <v>Wallan</v>
      </c>
      <c r="AI128" s="7">
        <f t="shared" si="18"/>
        <v>3756</v>
      </c>
      <c r="AJ128" s="4" t="s">
        <v>45</v>
      </c>
      <c r="AK128" s="4" t="s">
        <v>56</v>
      </c>
      <c r="AL128" s="9" t="s">
        <v>57</v>
      </c>
      <c r="AM128" s="5" t="s">
        <v>610</v>
      </c>
      <c r="AN128" s="5" t="s">
        <v>611</v>
      </c>
      <c r="AP128" s="2" t="s">
        <v>612</v>
      </c>
      <c r="AQ128" s="4" t="s">
        <v>58</v>
      </c>
    </row>
    <row r="129" spans="1:43" x14ac:dyDescent="0.25">
      <c r="A129" s="4" t="s">
        <v>330</v>
      </c>
      <c r="B129" s="4">
        <v>86775562</v>
      </c>
      <c r="D129" s="5" t="s">
        <v>613</v>
      </c>
      <c r="F129" s="6" t="str">
        <f t="shared" si="15"/>
        <v>Lot 235 Newbridge Blvd</v>
      </c>
      <c r="G129" s="6" t="str" cm="1">
        <f t="array" ref="G129">IF(D129="","",PROPER(MID(D129,(FIND(INDEX(Abbreviation!$A$2:$A$125,MATCH(_xlfn.AGGREGATE(15,6,SEARCH(Abbreviation!$A$2:$A$125,D129),1),SEARCH(Abbreviation!$A$2:$A$125,D129),0)),D129))+LEN((INDEX(Abbreviation!$A$2:$A$125,MATCH(_xlfn.AGGREGATE(15,6,SEARCH(Abbreviation!$A$2:$A$125,D129),1),SEARCH(Abbreviation!$A$2:$A$125,D129),0)))),FIND("VIC",D129,1)-(FIND(INDEX(Abbreviation!$A$2:$A$125,MATCH(_xlfn.AGGREGATE(15,6,SEARCH(Abbreviation!$A$2:$A$125,D129),1),SEARCH(Abbreviation!$A$2:$A$125,D129),0)),D129)+LEN((INDEX(Abbreviation!$A$2:$A$125,MATCH(_xlfn.AGGREGATE(15,6,SEARCH(Abbreviation!$A$2:$A$125,D129),1),SEARCH(Abbreviation!$A$2:$A$125,D129),0)))))-1)))</f>
        <v>Wallan</v>
      </c>
      <c r="H129" s="4" t="s">
        <v>45</v>
      </c>
      <c r="I129" s="7">
        <f t="shared" si="17"/>
        <v>3756</v>
      </c>
      <c r="J129" s="4" t="s">
        <v>46</v>
      </c>
      <c r="K129" s="4" t="s">
        <v>46</v>
      </c>
      <c r="L129" s="4" t="s">
        <v>46</v>
      </c>
      <c r="M129" s="4" t="s">
        <v>46</v>
      </c>
      <c r="N129" s="4" t="s">
        <v>46</v>
      </c>
      <c r="O129" s="4" t="s">
        <v>47</v>
      </c>
      <c r="P129" s="4">
        <v>25</v>
      </c>
      <c r="Q129" s="4">
        <v>80</v>
      </c>
      <c r="R129" s="4" t="s">
        <v>48</v>
      </c>
      <c r="S129" s="4" t="s">
        <v>49</v>
      </c>
      <c r="T129" s="4" t="s">
        <v>50</v>
      </c>
      <c r="U129" s="4" t="s">
        <v>50</v>
      </c>
      <c r="W129" s="4" t="s">
        <v>51</v>
      </c>
      <c r="X129" s="3">
        <v>5</v>
      </c>
      <c r="Y129" s="6" t="str">
        <f t="shared" si="20"/>
        <v>LOT 235 NEWBRIDGE BLVD WALLAN VIC 3756</v>
      </c>
      <c r="Z129" s="4" t="s">
        <v>53</v>
      </c>
      <c r="AA129" s="4" t="s">
        <v>54</v>
      </c>
      <c r="AB129" s="8">
        <f t="shared" si="16"/>
        <v>235</v>
      </c>
      <c r="AF129" s="2" t="str" cm="1">
        <f t="array" ref="AF129">IF(D129="","",PROPER(MID(D129,FIND(" ",D129,FIND(" ",D129)+1)+1,(FIND(INDEX(Abbreviation!$A$2:$A$125,MATCH(_xlfn.AGGREGATE(15,6,SEARCH(Abbreviation!$A$2:$A$125,D129),1),SEARCH(Abbreviation!$A$2:$A$125,D129),0)),D129)-1)-FIND(" ",D129,FIND(" ",D129)+1)+1)))</f>
        <v xml:space="preserve">Newbridge </v>
      </c>
      <c r="AG129" s="6" t="str" cm="1">
        <f t="array" ref="AG129">IF(D129="","",PROPER(VLOOKUP(INDEX(Abbreviation!$A$2:$A$125,MATCH(_xlfn.AGGREGATE(15,6,SEARCH(Abbreviation!$A$2:$A$125,D129),1),SEARCH(Abbreviation!$A$2:$A$125,D129),0)),Abbreviation!A:C,3,FALSE)))</f>
        <v>Boulevard</v>
      </c>
      <c r="AH129" s="6" t="str">
        <f t="shared" si="19"/>
        <v>Wallan</v>
      </c>
      <c r="AI129" s="7">
        <f t="shared" si="18"/>
        <v>3756</v>
      </c>
      <c r="AJ129" s="4" t="s">
        <v>45</v>
      </c>
      <c r="AK129" s="4" t="s">
        <v>56</v>
      </c>
      <c r="AL129" s="9" t="s">
        <v>57</v>
      </c>
      <c r="AM129" s="5" t="s">
        <v>614</v>
      </c>
      <c r="AN129" s="5" t="s">
        <v>615</v>
      </c>
      <c r="AP129" s="2" t="s">
        <v>616</v>
      </c>
      <c r="AQ129" s="4" t="s">
        <v>58</v>
      </c>
    </row>
    <row r="130" spans="1:43" x14ac:dyDescent="0.25">
      <c r="A130" s="4" t="s">
        <v>330</v>
      </c>
      <c r="B130" s="4">
        <v>86775562</v>
      </c>
      <c r="D130" s="5" t="s">
        <v>617</v>
      </c>
      <c r="F130" s="6" t="str">
        <f t="shared" ref="F130:F161" si="21">IF(D130="","",PROPER(LEFT(D130,FIND(UPPER(G130),D130,1)-2)))</f>
        <v>Lot 5110 Vecchio Pkw</v>
      </c>
      <c r="G130" s="6" t="str" cm="1">
        <f t="array" ref="G130">IF(D130="","",PROPER(MID(D130,(FIND(INDEX(Abbreviation!$A$2:$A$125,MATCH(_xlfn.AGGREGATE(15,6,SEARCH(Abbreviation!$A$2:$A$125,D130),1),SEARCH(Abbreviation!$A$2:$A$125,D130),0)),D130))+LEN((INDEX(Abbreviation!$A$2:$A$125,MATCH(_xlfn.AGGREGATE(15,6,SEARCH(Abbreviation!$A$2:$A$125,D130),1),SEARCH(Abbreviation!$A$2:$A$125,D130),0)))),FIND("VIC",D130,1)-(FIND(INDEX(Abbreviation!$A$2:$A$125,MATCH(_xlfn.AGGREGATE(15,6,SEARCH(Abbreviation!$A$2:$A$125,D130),1),SEARCH(Abbreviation!$A$2:$A$125,D130),0)),D130)+LEN((INDEX(Abbreviation!$A$2:$A$125,MATCH(_xlfn.AGGREGATE(15,6,SEARCH(Abbreviation!$A$2:$A$125,D130),1),SEARCH(Abbreviation!$A$2:$A$125,D130),0)))))-1)))</f>
        <v>Wallan</v>
      </c>
      <c r="H130" s="4" t="s">
        <v>45</v>
      </c>
      <c r="I130" s="7">
        <f t="shared" si="17"/>
        <v>3756</v>
      </c>
      <c r="J130" s="4" t="s">
        <v>46</v>
      </c>
      <c r="K130" s="4" t="s">
        <v>46</v>
      </c>
      <c r="L130" s="4" t="s">
        <v>46</v>
      </c>
      <c r="M130" s="4" t="s">
        <v>46</v>
      </c>
      <c r="N130" s="4" t="s">
        <v>46</v>
      </c>
      <c r="O130" s="4" t="s">
        <v>47</v>
      </c>
      <c r="P130" s="4">
        <v>25</v>
      </c>
      <c r="Q130" s="4">
        <v>80</v>
      </c>
      <c r="R130" s="4" t="s">
        <v>48</v>
      </c>
      <c r="S130" s="4" t="s">
        <v>49</v>
      </c>
      <c r="T130" s="4" t="s">
        <v>50</v>
      </c>
      <c r="U130" s="4" t="s">
        <v>50</v>
      </c>
      <c r="W130" s="4" t="s">
        <v>51</v>
      </c>
      <c r="X130" s="3">
        <v>5</v>
      </c>
      <c r="Y130" s="6" t="str">
        <f t="shared" si="20"/>
        <v>LOT 5110 VECCHIO PKW WALLAN VIC 3756</v>
      </c>
      <c r="Z130" s="4" t="s">
        <v>53</v>
      </c>
      <c r="AA130" s="4" t="s">
        <v>54</v>
      </c>
      <c r="AB130" s="8">
        <f t="shared" ref="AB130:AB161" si="22">IF(D130="","",VALUE(MID(D130,FIND(" ",D130)+1,FIND(" ",D130,FIND(" ",D130)+1)-FIND(" ",D130))))</f>
        <v>5110</v>
      </c>
      <c r="AF130" s="2" t="str" cm="1">
        <f t="array" ref="AF130">IF(D130="","",PROPER(MID(D130,FIND(" ",D130,FIND(" ",D130)+1)+1,(FIND(INDEX(Abbreviation!$A$2:$A$125,MATCH(_xlfn.AGGREGATE(15,6,SEARCH(Abbreviation!$A$2:$A$125,D130),1),SEARCH(Abbreviation!$A$2:$A$125,D130),0)),D130)-1)-FIND(" ",D130,FIND(" ",D130)+1)+1)))</f>
        <v xml:space="preserve">Vecchio </v>
      </c>
      <c r="AG130" s="6" t="str" cm="1">
        <f t="array" ref="AG130">IF(D130="","",PROPER(VLOOKUP(INDEX(Abbreviation!$A$2:$A$125,MATCH(_xlfn.AGGREGATE(15,6,SEARCH(Abbreviation!$A$2:$A$125,D130),1),SEARCH(Abbreviation!$A$2:$A$125,D130),0)),Abbreviation!A:C,3,FALSE)))</f>
        <v>Parkway</v>
      </c>
      <c r="AH130" s="6" t="str">
        <f t="shared" si="19"/>
        <v>Wallan</v>
      </c>
      <c r="AI130" s="7">
        <f t="shared" si="18"/>
        <v>3756</v>
      </c>
      <c r="AJ130" s="4" t="s">
        <v>45</v>
      </c>
      <c r="AK130" s="4" t="s">
        <v>56</v>
      </c>
      <c r="AL130" s="9" t="s">
        <v>57</v>
      </c>
      <c r="AM130" s="5" t="s">
        <v>618</v>
      </c>
      <c r="AN130" s="5" t="s">
        <v>619</v>
      </c>
      <c r="AP130" s="2" t="s">
        <v>620</v>
      </c>
      <c r="AQ130" s="4" t="s">
        <v>58</v>
      </c>
    </row>
    <row r="131" spans="1:43" x14ac:dyDescent="0.25">
      <c r="A131" s="4" t="s">
        <v>330</v>
      </c>
      <c r="B131" s="4">
        <v>86775562</v>
      </c>
      <c r="D131" s="5" t="s">
        <v>621</v>
      </c>
      <c r="F131" s="6" t="str">
        <f t="shared" si="21"/>
        <v>Lot 5047 Vecchio Pkw</v>
      </c>
      <c r="G131" s="6" t="str" cm="1">
        <f t="array" ref="G131">IF(D131="","",PROPER(MID(D131,(FIND(INDEX(Abbreviation!$A$2:$A$125,MATCH(_xlfn.AGGREGATE(15,6,SEARCH(Abbreviation!$A$2:$A$125,D131),1),SEARCH(Abbreviation!$A$2:$A$125,D131),0)),D131))+LEN((INDEX(Abbreviation!$A$2:$A$125,MATCH(_xlfn.AGGREGATE(15,6,SEARCH(Abbreviation!$A$2:$A$125,D131),1),SEARCH(Abbreviation!$A$2:$A$125,D131),0)))),FIND("VIC",D131,1)-(FIND(INDEX(Abbreviation!$A$2:$A$125,MATCH(_xlfn.AGGREGATE(15,6,SEARCH(Abbreviation!$A$2:$A$125,D131),1),SEARCH(Abbreviation!$A$2:$A$125,D131),0)),D131)+LEN((INDEX(Abbreviation!$A$2:$A$125,MATCH(_xlfn.AGGREGATE(15,6,SEARCH(Abbreviation!$A$2:$A$125,D131),1),SEARCH(Abbreviation!$A$2:$A$125,D131),0)))))-1)))</f>
        <v>Wallan</v>
      </c>
      <c r="H131" s="4" t="s">
        <v>45</v>
      </c>
      <c r="I131" s="7">
        <f t="shared" si="17"/>
        <v>3756</v>
      </c>
      <c r="J131" s="4" t="s">
        <v>46</v>
      </c>
      <c r="K131" s="4" t="s">
        <v>46</v>
      </c>
      <c r="L131" s="4" t="s">
        <v>46</v>
      </c>
      <c r="M131" s="4" t="s">
        <v>46</v>
      </c>
      <c r="N131" s="4" t="s">
        <v>46</v>
      </c>
      <c r="O131" s="4" t="s">
        <v>47</v>
      </c>
      <c r="P131" s="4">
        <v>25</v>
      </c>
      <c r="Q131" s="4">
        <v>80</v>
      </c>
      <c r="R131" s="4" t="s">
        <v>48</v>
      </c>
      <c r="S131" s="4" t="s">
        <v>49</v>
      </c>
      <c r="T131" s="4" t="s">
        <v>50</v>
      </c>
      <c r="U131" s="4" t="s">
        <v>50</v>
      </c>
      <c r="W131" s="4" t="s">
        <v>51</v>
      </c>
      <c r="X131" s="3">
        <v>5</v>
      </c>
      <c r="Y131" s="6" t="str">
        <f t="shared" si="20"/>
        <v>LOT 5047 VECCHIO PKW WALLAN VIC 3756</v>
      </c>
      <c r="Z131" s="4" t="s">
        <v>53</v>
      </c>
      <c r="AA131" s="4" t="s">
        <v>54</v>
      </c>
      <c r="AB131" s="8">
        <f t="shared" si="22"/>
        <v>5047</v>
      </c>
      <c r="AF131" s="2" t="str" cm="1">
        <f t="array" ref="AF131">IF(D131="","",PROPER(MID(D131,FIND(" ",D131,FIND(" ",D131)+1)+1,(FIND(INDEX(Abbreviation!$A$2:$A$125,MATCH(_xlfn.AGGREGATE(15,6,SEARCH(Abbreviation!$A$2:$A$125,D131),1),SEARCH(Abbreviation!$A$2:$A$125,D131),0)),D131)-1)-FIND(" ",D131,FIND(" ",D131)+1)+1)))</f>
        <v xml:space="preserve">Vecchio </v>
      </c>
      <c r="AG131" s="6" t="str" cm="1">
        <f t="array" ref="AG131">IF(D131="","",PROPER(VLOOKUP(INDEX(Abbreviation!$A$2:$A$125,MATCH(_xlfn.AGGREGATE(15,6,SEARCH(Abbreviation!$A$2:$A$125,D131),1),SEARCH(Abbreviation!$A$2:$A$125,D131),0)),Abbreviation!A:C,3,FALSE)))</f>
        <v>Parkway</v>
      </c>
      <c r="AH131" s="6" t="str">
        <f t="shared" si="19"/>
        <v>Wallan</v>
      </c>
      <c r="AI131" s="7">
        <f t="shared" si="18"/>
        <v>3756</v>
      </c>
      <c r="AJ131" s="4" t="s">
        <v>45</v>
      </c>
      <c r="AK131" s="4" t="s">
        <v>56</v>
      </c>
      <c r="AL131" s="9" t="s">
        <v>57</v>
      </c>
      <c r="AM131" s="5" t="s">
        <v>622</v>
      </c>
      <c r="AN131" s="5" t="s">
        <v>623</v>
      </c>
      <c r="AP131" s="2" t="s">
        <v>624</v>
      </c>
      <c r="AQ131" s="4" t="s">
        <v>58</v>
      </c>
    </row>
    <row r="132" spans="1:43" x14ac:dyDescent="0.25">
      <c r="A132" s="4" t="s">
        <v>330</v>
      </c>
      <c r="B132" s="4">
        <v>86775562</v>
      </c>
      <c r="D132" s="5" t="s">
        <v>625</v>
      </c>
      <c r="F132" s="6" t="str">
        <f t="shared" si="21"/>
        <v>Lot 208 Foxtail Cct</v>
      </c>
      <c r="G132" s="6" t="str" cm="1">
        <f t="array" ref="G132">IF(D132="","",PROPER(MID(D132,(FIND(INDEX(Abbreviation!$A$2:$A$125,MATCH(_xlfn.AGGREGATE(15,6,SEARCH(Abbreviation!$A$2:$A$125,D132),1),SEARCH(Abbreviation!$A$2:$A$125,D132),0)),D132))+LEN((INDEX(Abbreviation!$A$2:$A$125,MATCH(_xlfn.AGGREGATE(15,6,SEARCH(Abbreviation!$A$2:$A$125,D132),1),SEARCH(Abbreviation!$A$2:$A$125,D132),0)))),FIND("VIC",D132,1)-(FIND(INDEX(Abbreviation!$A$2:$A$125,MATCH(_xlfn.AGGREGATE(15,6,SEARCH(Abbreviation!$A$2:$A$125,D132),1),SEARCH(Abbreviation!$A$2:$A$125,D132),0)),D132)+LEN((INDEX(Abbreviation!$A$2:$A$125,MATCH(_xlfn.AGGREGATE(15,6,SEARCH(Abbreviation!$A$2:$A$125,D132),1),SEARCH(Abbreviation!$A$2:$A$125,D132),0)))))-1)))</f>
        <v>Wallan</v>
      </c>
      <c r="H132" s="4" t="s">
        <v>45</v>
      </c>
      <c r="I132" s="7">
        <f t="shared" si="17"/>
        <v>3756</v>
      </c>
      <c r="J132" s="4" t="s">
        <v>46</v>
      </c>
      <c r="K132" s="4" t="s">
        <v>46</v>
      </c>
      <c r="L132" s="4" t="s">
        <v>46</v>
      </c>
      <c r="M132" s="4" t="s">
        <v>46</v>
      </c>
      <c r="N132" s="4" t="s">
        <v>46</v>
      </c>
      <c r="O132" s="4" t="s">
        <v>47</v>
      </c>
      <c r="P132" s="4">
        <v>25</v>
      </c>
      <c r="Q132" s="4">
        <v>80</v>
      </c>
      <c r="R132" s="4" t="s">
        <v>48</v>
      </c>
      <c r="S132" s="4" t="s">
        <v>49</v>
      </c>
      <c r="T132" s="4" t="s">
        <v>50</v>
      </c>
      <c r="U132" s="4" t="s">
        <v>50</v>
      </c>
      <c r="W132" s="4" t="s">
        <v>51</v>
      </c>
      <c r="X132" s="3">
        <v>5</v>
      </c>
      <c r="Y132" s="6" t="str">
        <f t="shared" si="20"/>
        <v>LOT 208 FOXTAIL CCT WALLAN VIC 3756</v>
      </c>
      <c r="Z132" s="4" t="s">
        <v>53</v>
      </c>
      <c r="AA132" s="4" t="s">
        <v>54</v>
      </c>
      <c r="AB132" s="8">
        <f t="shared" si="22"/>
        <v>208</v>
      </c>
      <c r="AF132" s="2" t="str" cm="1">
        <f t="array" ref="AF132">IF(D132="","",PROPER(MID(D132,FIND(" ",D132,FIND(" ",D132)+1)+1,(FIND(INDEX(Abbreviation!$A$2:$A$125,MATCH(_xlfn.AGGREGATE(15,6,SEARCH(Abbreviation!$A$2:$A$125,D132),1),SEARCH(Abbreviation!$A$2:$A$125,D132),0)),D132)-1)-FIND(" ",D132,FIND(" ",D132)+1)+1)))</f>
        <v xml:space="preserve">Foxtail </v>
      </c>
      <c r="AG132" s="6" t="str" cm="1">
        <f t="array" ref="AG132">IF(D132="","",PROPER(VLOOKUP(INDEX(Abbreviation!$A$2:$A$125,MATCH(_xlfn.AGGREGATE(15,6,SEARCH(Abbreviation!$A$2:$A$125,D132),1),SEARCH(Abbreviation!$A$2:$A$125,D132),0)),Abbreviation!A:C,3,FALSE)))</f>
        <v>Circuit</v>
      </c>
      <c r="AH132" s="6" t="str">
        <f t="shared" si="19"/>
        <v>Wallan</v>
      </c>
      <c r="AI132" s="7">
        <f t="shared" si="18"/>
        <v>3756</v>
      </c>
      <c r="AJ132" s="4" t="s">
        <v>45</v>
      </c>
      <c r="AK132" s="4" t="s">
        <v>56</v>
      </c>
      <c r="AL132" s="9" t="s">
        <v>57</v>
      </c>
      <c r="AM132" s="5" t="s">
        <v>626</v>
      </c>
      <c r="AN132" s="5" t="s">
        <v>627</v>
      </c>
      <c r="AP132" s="2" t="s">
        <v>628</v>
      </c>
      <c r="AQ132" s="4" t="s">
        <v>58</v>
      </c>
    </row>
    <row r="133" spans="1:43" x14ac:dyDescent="0.25">
      <c r="A133" s="4" t="s">
        <v>330</v>
      </c>
      <c r="B133" s="4">
        <v>86775562</v>
      </c>
      <c r="D133" s="5" t="s">
        <v>629</v>
      </c>
      <c r="F133" s="6" t="str">
        <f t="shared" si="21"/>
        <v>Lot 5081 Ross Pde</v>
      </c>
      <c r="G133" s="6" t="str" cm="1">
        <f t="array" ref="G133">IF(D133="","",PROPER(MID(D133,(FIND(INDEX(Abbreviation!$A$2:$A$125,MATCH(_xlfn.AGGREGATE(15,6,SEARCH(Abbreviation!$A$2:$A$125,D133),1),SEARCH(Abbreviation!$A$2:$A$125,D133),0)),D133))+LEN((INDEX(Abbreviation!$A$2:$A$125,MATCH(_xlfn.AGGREGATE(15,6,SEARCH(Abbreviation!$A$2:$A$125,D133),1),SEARCH(Abbreviation!$A$2:$A$125,D133),0)))),FIND("VIC",D133,1)-(FIND(INDEX(Abbreviation!$A$2:$A$125,MATCH(_xlfn.AGGREGATE(15,6,SEARCH(Abbreviation!$A$2:$A$125,D133),1),SEARCH(Abbreviation!$A$2:$A$125,D133),0)),D133)+LEN((INDEX(Abbreviation!$A$2:$A$125,MATCH(_xlfn.AGGREGATE(15,6,SEARCH(Abbreviation!$A$2:$A$125,D133),1),SEARCH(Abbreviation!$A$2:$A$125,D133),0)))))-1)))</f>
        <v>Wallan</v>
      </c>
      <c r="H133" s="4" t="s">
        <v>45</v>
      </c>
      <c r="I133" s="7">
        <f t="shared" si="17"/>
        <v>3756</v>
      </c>
      <c r="J133" s="4" t="s">
        <v>46</v>
      </c>
      <c r="K133" s="4" t="s">
        <v>46</v>
      </c>
      <c r="L133" s="4" t="s">
        <v>46</v>
      </c>
      <c r="M133" s="4" t="s">
        <v>46</v>
      </c>
      <c r="N133" s="4" t="s">
        <v>46</v>
      </c>
      <c r="O133" s="4" t="s">
        <v>47</v>
      </c>
      <c r="P133" s="4">
        <v>25</v>
      </c>
      <c r="Q133" s="4">
        <v>80</v>
      </c>
      <c r="R133" s="4" t="s">
        <v>48</v>
      </c>
      <c r="S133" s="4" t="s">
        <v>49</v>
      </c>
      <c r="T133" s="4" t="s">
        <v>50</v>
      </c>
      <c r="U133" s="4" t="s">
        <v>50</v>
      </c>
      <c r="W133" s="4" t="s">
        <v>51</v>
      </c>
      <c r="X133" s="3">
        <v>5</v>
      </c>
      <c r="Y133" s="6" t="str">
        <f t="shared" si="20"/>
        <v>LOT 5081 ROSS PDE WALLAN VIC 3756</v>
      </c>
      <c r="Z133" s="4" t="s">
        <v>53</v>
      </c>
      <c r="AA133" s="4" t="s">
        <v>54</v>
      </c>
      <c r="AB133" s="8">
        <f t="shared" si="22"/>
        <v>5081</v>
      </c>
      <c r="AF133" s="2" t="str" cm="1">
        <f t="array" ref="AF133">IF(D133="","",PROPER(MID(D133,FIND(" ",D133,FIND(" ",D133)+1)+1,(FIND(INDEX(Abbreviation!$A$2:$A$125,MATCH(_xlfn.AGGREGATE(15,6,SEARCH(Abbreviation!$A$2:$A$125,D133),1),SEARCH(Abbreviation!$A$2:$A$125,D133),0)),D133)-1)-FIND(" ",D133,FIND(" ",D133)+1)+1)))</f>
        <v xml:space="preserve">Ross </v>
      </c>
      <c r="AG133" s="6" t="str" cm="1">
        <f t="array" ref="AG133">IF(D133="","",PROPER(VLOOKUP(INDEX(Abbreviation!$A$2:$A$125,MATCH(_xlfn.AGGREGATE(15,6,SEARCH(Abbreviation!$A$2:$A$125,D133),1),SEARCH(Abbreviation!$A$2:$A$125,D133),0)),Abbreviation!A:C,3,FALSE)))</f>
        <v>Parade</v>
      </c>
      <c r="AH133" s="6" t="str">
        <f t="shared" si="19"/>
        <v>Wallan</v>
      </c>
      <c r="AI133" s="7">
        <f t="shared" si="18"/>
        <v>3756</v>
      </c>
      <c r="AJ133" s="4" t="s">
        <v>45</v>
      </c>
      <c r="AK133" s="4" t="s">
        <v>56</v>
      </c>
      <c r="AL133" s="9" t="s">
        <v>57</v>
      </c>
      <c r="AM133" s="5" t="s">
        <v>630</v>
      </c>
      <c r="AN133" s="5" t="s">
        <v>631</v>
      </c>
      <c r="AP133" s="2" t="s">
        <v>632</v>
      </c>
      <c r="AQ133" s="4" t="s">
        <v>58</v>
      </c>
    </row>
    <row r="134" spans="1:43" x14ac:dyDescent="0.25">
      <c r="A134" s="4" t="s">
        <v>330</v>
      </c>
      <c r="B134" s="4">
        <v>86775562</v>
      </c>
      <c r="D134" s="5" t="s">
        <v>633</v>
      </c>
      <c r="F134" s="6" t="str">
        <f t="shared" si="21"/>
        <v>Lot 5053 Rochester Cres</v>
      </c>
      <c r="G134" s="6" t="str" cm="1">
        <f t="array" ref="G134">IF(D134="","",PROPER(MID(D134,(FIND(INDEX(Abbreviation!$A$2:$A$125,MATCH(_xlfn.AGGREGATE(15,6,SEARCH(Abbreviation!$A$2:$A$125,D134),1),SEARCH(Abbreviation!$A$2:$A$125,D134),0)),D134))+LEN((INDEX(Abbreviation!$A$2:$A$125,MATCH(_xlfn.AGGREGATE(15,6,SEARCH(Abbreviation!$A$2:$A$125,D134),1),SEARCH(Abbreviation!$A$2:$A$125,D134),0)))),FIND("VIC",D134,1)-(FIND(INDEX(Abbreviation!$A$2:$A$125,MATCH(_xlfn.AGGREGATE(15,6,SEARCH(Abbreviation!$A$2:$A$125,D134),1),SEARCH(Abbreviation!$A$2:$A$125,D134),0)),D134)+LEN((INDEX(Abbreviation!$A$2:$A$125,MATCH(_xlfn.AGGREGATE(15,6,SEARCH(Abbreviation!$A$2:$A$125,D134),1),SEARCH(Abbreviation!$A$2:$A$125,D134),0)))))-1)))</f>
        <v>Eynesbury</v>
      </c>
      <c r="H134" s="4" t="s">
        <v>45</v>
      </c>
      <c r="I134" s="7">
        <f t="shared" si="17"/>
        <v>3338</v>
      </c>
      <c r="J134" s="4" t="s">
        <v>46</v>
      </c>
      <c r="K134" s="4" t="s">
        <v>46</v>
      </c>
      <c r="L134" s="4" t="s">
        <v>46</v>
      </c>
      <c r="M134" s="4" t="s">
        <v>46</v>
      </c>
      <c r="N134" s="4" t="s">
        <v>46</v>
      </c>
      <c r="O134" s="4" t="s">
        <v>47</v>
      </c>
      <c r="P134" s="4">
        <v>25</v>
      </c>
      <c r="Q134" s="4">
        <v>80</v>
      </c>
      <c r="R134" s="4" t="s">
        <v>48</v>
      </c>
      <c r="S134" s="4" t="s">
        <v>49</v>
      </c>
      <c r="T134" s="4" t="s">
        <v>50</v>
      </c>
      <c r="U134" s="4" t="s">
        <v>50</v>
      </c>
      <c r="W134" s="4" t="s">
        <v>51</v>
      </c>
      <c r="X134" s="3">
        <v>5</v>
      </c>
      <c r="Y134" s="6" t="str">
        <f t="shared" si="20"/>
        <v>LOT 5053 ROCHESTER CRES EYNESBURY VIC 3338</v>
      </c>
      <c r="Z134" s="4" t="s">
        <v>53</v>
      </c>
      <c r="AA134" s="4" t="s">
        <v>54</v>
      </c>
      <c r="AB134" s="8">
        <f t="shared" si="22"/>
        <v>5053</v>
      </c>
      <c r="AF134" s="2" t="str" cm="1">
        <f t="array" ref="AF134">IF(D134="","",PROPER(MID(D134,FIND(" ",D134,FIND(" ",D134)+1)+1,(FIND(INDEX(Abbreviation!$A$2:$A$125,MATCH(_xlfn.AGGREGATE(15,6,SEARCH(Abbreviation!$A$2:$A$125,D134),1),SEARCH(Abbreviation!$A$2:$A$125,D134),0)),D134)-1)-FIND(" ",D134,FIND(" ",D134)+1)+1)))</f>
        <v xml:space="preserve">Rochester </v>
      </c>
      <c r="AG134" s="6" t="str" cm="1">
        <f t="array" ref="AG134">IF(D134="","",PROPER(VLOOKUP(INDEX(Abbreviation!$A$2:$A$125,MATCH(_xlfn.AGGREGATE(15,6,SEARCH(Abbreviation!$A$2:$A$125,D134),1),SEARCH(Abbreviation!$A$2:$A$125,D134),0)),Abbreviation!A:C,3,FALSE)))</f>
        <v>Crescent</v>
      </c>
      <c r="AH134" s="6" t="str">
        <f t="shared" si="19"/>
        <v>Eynesbury</v>
      </c>
      <c r="AI134" s="7">
        <f t="shared" si="18"/>
        <v>3338</v>
      </c>
      <c r="AJ134" s="4" t="s">
        <v>45</v>
      </c>
      <c r="AK134" s="4" t="s">
        <v>56</v>
      </c>
      <c r="AL134" s="9" t="s">
        <v>57</v>
      </c>
      <c r="AM134" s="5" t="s">
        <v>634</v>
      </c>
      <c r="AN134" s="5" t="s">
        <v>635</v>
      </c>
      <c r="AP134" s="2" t="s">
        <v>636</v>
      </c>
      <c r="AQ134" s="4" t="s">
        <v>58</v>
      </c>
    </row>
    <row r="135" spans="1:43" x14ac:dyDescent="0.25">
      <c r="A135" s="4" t="s">
        <v>330</v>
      </c>
      <c r="B135" s="4">
        <v>86775562</v>
      </c>
      <c r="D135" s="5" t="s">
        <v>637</v>
      </c>
      <c r="F135" s="6" t="str">
        <f t="shared" si="21"/>
        <v>Lot 5056 Echuca Ave</v>
      </c>
      <c r="G135" s="6" t="str" cm="1">
        <f t="array" ref="G135">IF(D135="","",PROPER(MID(D135,(FIND(INDEX(Abbreviation!$A$2:$A$125,MATCH(_xlfn.AGGREGATE(15,6,SEARCH(Abbreviation!$A$2:$A$125,D135),1),SEARCH(Abbreviation!$A$2:$A$125,D135),0)),D135))+LEN((INDEX(Abbreviation!$A$2:$A$125,MATCH(_xlfn.AGGREGATE(15,6,SEARCH(Abbreviation!$A$2:$A$125,D135),1),SEARCH(Abbreviation!$A$2:$A$125,D135),0)))),FIND("VIC",D135,1)-(FIND(INDEX(Abbreviation!$A$2:$A$125,MATCH(_xlfn.AGGREGATE(15,6,SEARCH(Abbreviation!$A$2:$A$125,D135),1),SEARCH(Abbreviation!$A$2:$A$125,D135),0)),D135)+LEN((INDEX(Abbreviation!$A$2:$A$125,MATCH(_xlfn.AGGREGATE(15,6,SEARCH(Abbreviation!$A$2:$A$125,D135),1),SEARCH(Abbreviation!$A$2:$A$125,D135),0)))))-1)))</f>
        <v>Eynesbury</v>
      </c>
      <c r="H135" s="4" t="s">
        <v>45</v>
      </c>
      <c r="I135" s="7">
        <f t="shared" si="17"/>
        <v>3338</v>
      </c>
      <c r="J135" s="4" t="s">
        <v>46</v>
      </c>
      <c r="K135" s="4" t="s">
        <v>46</v>
      </c>
      <c r="L135" s="4" t="s">
        <v>46</v>
      </c>
      <c r="M135" s="4" t="s">
        <v>46</v>
      </c>
      <c r="N135" s="4" t="s">
        <v>46</v>
      </c>
      <c r="O135" s="4" t="s">
        <v>47</v>
      </c>
      <c r="P135" s="4">
        <v>25</v>
      </c>
      <c r="Q135" s="4">
        <v>80</v>
      </c>
      <c r="R135" s="4" t="s">
        <v>48</v>
      </c>
      <c r="S135" s="4" t="s">
        <v>49</v>
      </c>
      <c r="T135" s="4" t="s">
        <v>50</v>
      </c>
      <c r="U135" s="4" t="s">
        <v>50</v>
      </c>
      <c r="W135" s="4" t="s">
        <v>51</v>
      </c>
      <c r="X135" s="3">
        <v>5</v>
      </c>
      <c r="Y135" s="6" t="str">
        <f t="shared" si="20"/>
        <v>LOT 5056 ECHUCA AVE EYNESBURY VIC 3338</v>
      </c>
      <c r="Z135" s="4" t="s">
        <v>53</v>
      </c>
      <c r="AA135" s="4" t="s">
        <v>54</v>
      </c>
      <c r="AB135" s="8">
        <f t="shared" si="22"/>
        <v>5056</v>
      </c>
      <c r="AF135" s="2" t="str" cm="1">
        <f t="array" ref="AF135">IF(D135="","",PROPER(MID(D135,FIND(" ",D135,FIND(" ",D135)+1)+1,(FIND(INDEX(Abbreviation!$A$2:$A$125,MATCH(_xlfn.AGGREGATE(15,6,SEARCH(Abbreviation!$A$2:$A$125,D135),1),SEARCH(Abbreviation!$A$2:$A$125,D135),0)),D135)-1)-FIND(" ",D135,FIND(" ",D135)+1)+1)))</f>
        <v xml:space="preserve">Echuca </v>
      </c>
      <c r="AG135" s="6" t="str" cm="1">
        <f t="array" ref="AG135">IF(D135="","",PROPER(VLOOKUP(INDEX(Abbreviation!$A$2:$A$125,MATCH(_xlfn.AGGREGATE(15,6,SEARCH(Abbreviation!$A$2:$A$125,D135),1),SEARCH(Abbreviation!$A$2:$A$125,D135),0)),Abbreviation!A:C,3,FALSE)))</f>
        <v>Avenue</v>
      </c>
      <c r="AH135" s="6" t="str">
        <f t="shared" si="19"/>
        <v>Eynesbury</v>
      </c>
      <c r="AI135" s="7">
        <f t="shared" si="18"/>
        <v>3338</v>
      </c>
      <c r="AJ135" s="4" t="s">
        <v>45</v>
      </c>
      <c r="AK135" s="4" t="s">
        <v>56</v>
      </c>
      <c r="AL135" s="9" t="s">
        <v>57</v>
      </c>
      <c r="AM135" s="5" t="s">
        <v>638</v>
      </c>
      <c r="AN135" s="5" t="s">
        <v>639</v>
      </c>
      <c r="AP135" s="2" t="s">
        <v>640</v>
      </c>
      <c r="AQ135" s="4" t="s">
        <v>58</v>
      </c>
    </row>
    <row r="136" spans="1:43" x14ac:dyDescent="0.25">
      <c r="A136" s="4" t="s">
        <v>330</v>
      </c>
      <c r="B136" s="4">
        <v>86775562</v>
      </c>
      <c r="D136" s="5" t="s">
        <v>641</v>
      </c>
      <c r="F136" s="6" t="str">
        <f t="shared" si="21"/>
        <v>Lot 5079 Ross Pde</v>
      </c>
      <c r="G136" s="6" t="str" cm="1">
        <f t="array" ref="G136">IF(D136="","",PROPER(MID(D136,(FIND(INDEX(Abbreviation!$A$2:$A$125,MATCH(_xlfn.AGGREGATE(15,6,SEARCH(Abbreviation!$A$2:$A$125,D136),1),SEARCH(Abbreviation!$A$2:$A$125,D136),0)),D136))+LEN((INDEX(Abbreviation!$A$2:$A$125,MATCH(_xlfn.AGGREGATE(15,6,SEARCH(Abbreviation!$A$2:$A$125,D136),1),SEARCH(Abbreviation!$A$2:$A$125,D136),0)))),FIND("VIC",D136,1)-(FIND(INDEX(Abbreviation!$A$2:$A$125,MATCH(_xlfn.AGGREGATE(15,6,SEARCH(Abbreviation!$A$2:$A$125,D136),1),SEARCH(Abbreviation!$A$2:$A$125,D136),0)),D136)+LEN((INDEX(Abbreviation!$A$2:$A$125,MATCH(_xlfn.AGGREGATE(15,6,SEARCH(Abbreviation!$A$2:$A$125,D136),1),SEARCH(Abbreviation!$A$2:$A$125,D136),0)))))-1)))</f>
        <v>Wallan</v>
      </c>
      <c r="H136" s="4" t="s">
        <v>45</v>
      </c>
      <c r="I136" s="7">
        <v>3756</v>
      </c>
      <c r="J136" s="4" t="s">
        <v>46</v>
      </c>
      <c r="K136" s="4" t="s">
        <v>46</v>
      </c>
      <c r="L136" s="4" t="s">
        <v>46</v>
      </c>
      <c r="M136" s="4" t="s">
        <v>46</v>
      </c>
      <c r="N136" s="4" t="s">
        <v>46</v>
      </c>
      <c r="O136" s="4" t="s">
        <v>47</v>
      </c>
      <c r="P136" s="4">
        <v>25</v>
      </c>
      <c r="Q136" s="4">
        <v>80</v>
      </c>
      <c r="R136" s="4" t="s">
        <v>48</v>
      </c>
      <c r="S136" s="4" t="s">
        <v>49</v>
      </c>
      <c r="T136" s="4" t="s">
        <v>50</v>
      </c>
      <c r="U136" s="4" t="s">
        <v>50</v>
      </c>
      <c r="W136" s="4" t="s">
        <v>51</v>
      </c>
      <c r="X136" s="3">
        <v>5</v>
      </c>
      <c r="Y136" s="6" t="str">
        <f t="shared" si="20"/>
        <v>LOT 5079 ROSS PDE WALLAN VIC 3756</v>
      </c>
      <c r="Z136" s="4" t="s">
        <v>53</v>
      </c>
      <c r="AA136" s="4" t="s">
        <v>54</v>
      </c>
      <c r="AB136" s="8">
        <f t="shared" si="22"/>
        <v>5079</v>
      </c>
      <c r="AF136" s="2" t="str" cm="1">
        <f t="array" ref="AF136">IF(D136="","",PROPER(MID(D136,FIND(" ",D136,FIND(" ",D136)+1)+1,(FIND(INDEX(Abbreviation!$A$2:$A$125,MATCH(_xlfn.AGGREGATE(15,6,SEARCH(Abbreviation!$A$2:$A$125,D136),1),SEARCH(Abbreviation!$A$2:$A$125,D136),0)),D136)-1)-FIND(" ",D136,FIND(" ",D136)+1)+1)))</f>
        <v xml:space="preserve">Ross </v>
      </c>
      <c r="AG136" s="6" t="str" cm="1">
        <f t="array" ref="AG136">IF(D136="","",PROPER(VLOOKUP(INDEX(Abbreviation!$A$2:$A$125,MATCH(_xlfn.AGGREGATE(15,6,SEARCH(Abbreviation!$A$2:$A$125,D136),1),SEARCH(Abbreviation!$A$2:$A$125,D136),0)),Abbreviation!A:C,3,FALSE)))</f>
        <v>Parade</v>
      </c>
      <c r="AH136" s="6" t="str">
        <f t="shared" si="19"/>
        <v>Wallan</v>
      </c>
      <c r="AI136" s="7">
        <f t="shared" ref="AI136:AI167" si="23">(I136)</f>
        <v>3756</v>
      </c>
      <c r="AJ136" s="4" t="s">
        <v>45</v>
      </c>
      <c r="AK136" s="4" t="s">
        <v>56</v>
      </c>
      <c r="AL136" s="9" t="s">
        <v>57</v>
      </c>
      <c r="AM136" s="5" t="s">
        <v>642</v>
      </c>
      <c r="AN136" s="5" t="s">
        <v>643</v>
      </c>
      <c r="AP136" s="2" t="s">
        <v>644</v>
      </c>
      <c r="AQ136" s="4" t="s">
        <v>58</v>
      </c>
    </row>
    <row r="137" spans="1:43" x14ac:dyDescent="0.25">
      <c r="A137" s="4" t="s">
        <v>330</v>
      </c>
      <c r="B137" s="4">
        <v>86775562</v>
      </c>
      <c r="D137" s="5" t="s">
        <v>645</v>
      </c>
      <c r="F137" s="6" t="str">
        <f t="shared" si="21"/>
        <v>Lot 5033 Alcantara Blvd</v>
      </c>
      <c r="G137" s="6" t="str" cm="1">
        <f t="array" ref="G137">IF(D137="","",PROPER(MID(D137,(FIND(INDEX(Abbreviation!$A$2:$A$125,MATCH(_xlfn.AGGREGATE(15,6,SEARCH(Abbreviation!$A$2:$A$125,D137),1),SEARCH(Abbreviation!$A$2:$A$125,D137),0)),D137))+LEN((INDEX(Abbreviation!$A$2:$A$125,MATCH(_xlfn.AGGREGATE(15,6,SEARCH(Abbreviation!$A$2:$A$125,D137),1),SEARCH(Abbreviation!$A$2:$A$125,D137),0)))),FIND("VIC",D137,1)-(FIND(INDEX(Abbreviation!$A$2:$A$125,MATCH(_xlfn.AGGREGATE(15,6,SEARCH(Abbreviation!$A$2:$A$125,D137),1),SEARCH(Abbreviation!$A$2:$A$125,D137),0)),D137)+LEN((INDEX(Abbreviation!$A$2:$A$125,MATCH(_xlfn.AGGREGATE(15,6,SEARCH(Abbreviation!$A$2:$A$125,D137),1),SEARCH(Abbreviation!$A$2:$A$125,D137),0)))))-1)))</f>
        <v>Wallan</v>
      </c>
      <c r="H137" s="4" t="s">
        <v>45</v>
      </c>
      <c r="I137" s="7">
        <v>3756</v>
      </c>
      <c r="J137" s="4" t="s">
        <v>46</v>
      </c>
      <c r="K137" s="4" t="s">
        <v>46</v>
      </c>
      <c r="L137" s="4" t="s">
        <v>46</v>
      </c>
      <c r="M137" s="4" t="s">
        <v>46</v>
      </c>
      <c r="N137" s="4" t="s">
        <v>46</v>
      </c>
      <c r="O137" s="4" t="s">
        <v>47</v>
      </c>
      <c r="P137" s="4">
        <v>25</v>
      </c>
      <c r="Q137" s="4">
        <v>80</v>
      </c>
      <c r="R137" s="4" t="s">
        <v>48</v>
      </c>
      <c r="S137" s="4" t="s">
        <v>49</v>
      </c>
      <c r="T137" s="4" t="s">
        <v>50</v>
      </c>
      <c r="U137" s="4" t="s">
        <v>50</v>
      </c>
      <c r="W137" s="4" t="s">
        <v>51</v>
      </c>
      <c r="X137" s="3">
        <v>5</v>
      </c>
      <c r="Y137" s="6" t="str">
        <f t="shared" si="20"/>
        <v>LOT 5033 ALCANTARA BLVD WALLAN VIC 3756</v>
      </c>
      <c r="Z137" s="4" t="s">
        <v>53</v>
      </c>
      <c r="AA137" s="4" t="s">
        <v>54</v>
      </c>
      <c r="AB137" s="8">
        <f t="shared" si="22"/>
        <v>5033</v>
      </c>
      <c r="AF137" s="2" t="str" cm="1">
        <f t="array" ref="AF137">IF(D137="","",PROPER(MID(D137,FIND(" ",D137,FIND(" ",D137)+1)+1,(FIND(INDEX(Abbreviation!$A$2:$A$125,MATCH(_xlfn.AGGREGATE(15,6,SEARCH(Abbreviation!$A$2:$A$125,D137),1),SEARCH(Abbreviation!$A$2:$A$125,D137),0)),D137)-1)-FIND(" ",D137,FIND(" ",D137)+1)+1)))</f>
        <v xml:space="preserve">Alcantara </v>
      </c>
      <c r="AG137" s="6" t="str" cm="1">
        <f t="array" ref="AG137">IF(D137="","",PROPER(VLOOKUP(INDEX(Abbreviation!$A$2:$A$125,MATCH(_xlfn.AGGREGATE(15,6,SEARCH(Abbreviation!$A$2:$A$125,D137),1),SEARCH(Abbreviation!$A$2:$A$125,D137),0)),Abbreviation!A:C,3,FALSE)))</f>
        <v>Boulevard</v>
      </c>
      <c r="AH137" s="6" t="str">
        <f t="shared" si="19"/>
        <v>Wallan</v>
      </c>
      <c r="AI137" s="7">
        <f t="shared" si="23"/>
        <v>3756</v>
      </c>
      <c r="AJ137" s="4" t="s">
        <v>45</v>
      </c>
      <c r="AK137" s="4" t="s">
        <v>56</v>
      </c>
      <c r="AL137" s="9" t="s">
        <v>57</v>
      </c>
      <c r="AM137" s="5" t="s">
        <v>646</v>
      </c>
      <c r="AN137" s="5" t="s">
        <v>647</v>
      </c>
      <c r="AP137" s="2" t="s">
        <v>648</v>
      </c>
      <c r="AQ137" s="4" t="s">
        <v>58</v>
      </c>
    </row>
    <row r="138" spans="1:43" x14ac:dyDescent="0.25">
      <c r="A138" s="4" t="s">
        <v>330</v>
      </c>
      <c r="B138" s="4">
        <v>86775562</v>
      </c>
      <c r="D138" s="5" t="s">
        <v>649</v>
      </c>
      <c r="F138" s="6" t="str">
        <f t="shared" si="21"/>
        <v>Lot 223 Splitters St</v>
      </c>
      <c r="G138" s="6" t="str" cm="1">
        <f t="array" ref="G138">IF(D138="","",PROPER(MID(D138,(FIND(INDEX(Abbreviation!$A$2:$A$125,MATCH(_xlfn.AGGREGATE(15,6,SEARCH(Abbreviation!$A$2:$A$125,D138),1),SEARCH(Abbreviation!$A$2:$A$125,D138),0)),D138))+LEN((INDEX(Abbreviation!$A$2:$A$125,MATCH(_xlfn.AGGREGATE(15,6,SEARCH(Abbreviation!$A$2:$A$125,D138),1),SEARCH(Abbreviation!$A$2:$A$125,D138),0)))),FIND("VIC",D138,1)-(FIND(INDEX(Abbreviation!$A$2:$A$125,MATCH(_xlfn.AGGREGATE(15,6,SEARCH(Abbreviation!$A$2:$A$125,D138),1),SEARCH(Abbreviation!$A$2:$A$125,D138),0)),D138)+LEN((INDEX(Abbreviation!$A$2:$A$125,MATCH(_xlfn.AGGREGATE(15,6,SEARCH(Abbreviation!$A$2:$A$125,D138),1),SEARCH(Abbreviation!$A$2:$A$125,D138),0)))))-1)))</f>
        <v>Mernda</v>
      </c>
      <c r="H138" s="4" t="s">
        <v>45</v>
      </c>
      <c r="I138" s="7">
        <f t="shared" ref="I138:I147" si="24">IFERROR(VALUE(TRIM(RIGHT(SUBSTITUTE(D138," ",REPT(" ",255)),255))),"")</f>
        <v>3754</v>
      </c>
      <c r="J138" s="4" t="s">
        <v>46</v>
      </c>
      <c r="K138" s="4" t="s">
        <v>46</v>
      </c>
      <c r="L138" s="4" t="s">
        <v>46</v>
      </c>
      <c r="M138" s="4" t="s">
        <v>46</v>
      </c>
      <c r="N138" s="4" t="s">
        <v>46</v>
      </c>
      <c r="O138" s="4" t="s">
        <v>47</v>
      </c>
      <c r="P138" s="4">
        <v>25</v>
      </c>
      <c r="Q138" s="4">
        <v>80</v>
      </c>
      <c r="R138" s="4" t="s">
        <v>48</v>
      </c>
      <c r="S138" s="4" t="s">
        <v>49</v>
      </c>
      <c r="T138" s="4" t="s">
        <v>50</v>
      </c>
      <c r="U138" s="4" t="s">
        <v>50</v>
      </c>
      <c r="W138" s="4" t="s">
        <v>51</v>
      </c>
      <c r="X138" s="3">
        <v>5</v>
      </c>
      <c r="Y138" s="6" t="str">
        <f t="shared" si="20"/>
        <v>LOT 223 SPLITTERS ST MERNDA VIC 3754</v>
      </c>
      <c r="Z138" s="4" t="s">
        <v>53</v>
      </c>
      <c r="AA138" s="4" t="s">
        <v>54</v>
      </c>
      <c r="AB138" s="8">
        <f t="shared" si="22"/>
        <v>223</v>
      </c>
      <c r="AF138" s="2" t="str" cm="1">
        <f t="array" ref="AF138">IF(D138="","",PROPER(MID(D138,FIND(" ",D138,FIND(" ",D138)+1)+1,(FIND(INDEX(Abbreviation!$A$2:$A$125,MATCH(_xlfn.AGGREGATE(15,6,SEARCH(Abbreviation!$A$2:$A$125,D138),1),SEARCH(Abbreviation!$A$2:$A$125,D138),0)),D138)-1)-FIND(" ",D138,FIND(" ",D138)+1)+1)))</f>
        <v xml:space="preserve">Splitters </v>
      </c>
      <c r="AG138" s="6" t="str" cm="1">
        <f t="array" ref="AG138">IF(D138="","",PROPER(VLOOKUP(INDEX(Abbreviation!$A$2:$A$125,MATCH(_xlfn.AGGREGATE(15,6,SEARCH(Abbreviation!$A$2:$A$125,D138),1),SEARCH(Abbreviation!$A$2:$A$125,D138),0)),Abbreviation!A:C,3,FALSE)))</f>
        <v>Street</v>
      </c>
      <c r="AH138" s="6" t="str">
        <f t="shared" si="19"/>
        <v>Mernda</v>
      </c>
      <c r="AI138" s="7">
        <f t="shared" si="23"/>
        <v>3754</v>
      </c>
      <c r="AJ138" s="4" t="s">
        <v>45</v>
      </c>
      <c r="AK138" s="4" t="s">
        <v>56</v>
      </c>
      <c r="AL138" s="9" t="s">
        <v>57</v>
      </c>
      <c r="AM138" s="5" t="s">
        <v>650</v>
      </c>
      <c r="AN138" s="5" t="s">
        <v>651</v>
      </c>
      <c r="AP138" s="2" t="s">
        <v>652</v>
      </c>
      <c r="AQ138" s="4" t="s">
        <v>58</v>
      </c>
    </row>
    <row r="139" spans="1:43" x14ac:dyDescent="0.25">
      <c r="A139" s="4" t="s">
        <v>330</v>
      </c>
      <c r="B139" s="4">
        <v>86775562</v>
      </c>
      <c r="D139" s="5" t="s">
        <v>653</v>
      </c>
      <c r="F139" s="6" t="str">
        <f t="shared" si="21"/>
        <v>Lot 209 Toolern Dve</v>
      </c>
      <c r="G139" s="6" t="str" cm="1">
        <f t="array" ref="G139">IF(D139="","",PROPER(MID(D139,(FIND(INDEX(Abbreviation!$A$2:$A$125,MATCH(_xlfn.AGGREGATE(15,6,SEARCH(Abbreviation!$A$2:$A$125,D139),1),SEARCH(Abbreviation!$A$2:$A$125,D139),0)),D139))+LEN((INDEX(Abbreviation!$A$2:$A$125,MATCH(_xlfn.AGGREGATE(15,6,SEARCH(Abbreviation!$A$2:$A$125,D139),1),SEARCH(Abbreviation!$A$2:$A$125,D139),0)))),FIND("VIC",D139,1)-(FIND(INDEX(Abbreviation!$A$2:$A$125,MATCH(_xlfn.AGGREGATE(15,6,SEARCH(Abbreviation!$A$2:$A$125,D139),1),SEARCH(Abbreviation!$A$2:$A$125,D139),0)),D139)+LEN((INDEX(Abbreviation!$A$2:$A$125,MATCH(_xlfn.AGGREGATE(15,6,SEARCH(Abbreviation!$A$2:$A$125,D139),1),SEARCH(Abbreviation!$A$2:$A$125,D139),0)))))-1)))</f>
        <v>Mernda</v>
      </c>
      <c r="H139" s="4" t="s">
        <v>45</v>
      </c>
      <c r="I139" s="7">
        <f t="shared" si="24"/>
        <v>3754</v>
      </c>
      <c r="J139" s="4" t="s">
        <v>46</v>
      </c>
      <c r="K139" s="4" t="s">
        <v>46</v>
      </c>
      <c r="L139" s="4" t="s">
        <v>46</v>
      </c>
      <c r="M139" s="4" t="s">
        <v>46</v>
      </c>
      <c r="N139" s="4" t="s">
        <v>46</v>
      </c>
      <c r="O139" s="4" t="s">
        <v>47</v>
      </c>
      <c r="P139" s="4">
        <v>25</v>
      </c>
      <c r="Q139" s="4">
        <v>80</v>
      </c>
      <c r="R139" s="4" t="s">
        <v>48</v>
      </c>
      <c r="S139" s="4" t="s">
        <v>49</v>
      </c>
      <c r="T139" s="4" t="s">
        <v>50</v>
      </c>
      <c r="U139" s="4" t="s">
        <v>50</v>
      </c>
      <c r="W139" s="4" t="s">
        <v>51</v>
      </c>
      <c r="X139" s="3">
        <v>5</v>
      </c>
      <c r="Y139" s="6" t="str">
        <f t="shared" si="20"/>
        <v>LOT 209 TOOLERN DVE MERNDA VIC 3754</v>
      </c>
      <c r="Z139" s="4" t="s">
        <v>53</v>
      </c>
      <c r="AA139" s="4" t="s">
        <v>54</v>
      </c>
      <c r="AB139" s="8">
        <f t="shared" si="22"/>
        <v>209</v>
      </c>
      <c r="AF139" s="2" t="str" cm="1">
        <f t="array" ref="AF139">IF(D139="","",PROPER(MID(D139,FIND(" ",D139,FIND(" ",D139)+1)+1,(FIND(INDEX(Abbreviation!$A$2:$A$125,MATCH(_xlfn.AGGREGATE(15,6,SEARCH(Abbreviation!$A$2:$A$125,D139),1),SEARCH(Abbreviation!$A$2:$A$125,D139),0)),D139)-1)-FIND(" ",D139,FIND(" ",D139)+1)+1)))</f>
        <v xml:space="preserve">Toolern </v>
      </c>
      <c r="AG139" s="6" t="str" cm="1">
        <f t="array" ref="AG139">IF(D139="","",PROPER(VLOOKUP(INDEX(Abbreviation!$A$2:$A$125,MATCH(_xlfn.AGGREGATE(15,6,SEARCH(Abbreviation!$A$2:$A$125,D139),1),SEARCH(Abbreviation!$A$2:$A$125,D139),0)),Abbreviation!A:C,3,FALSE)))</f>
        <v>Drive</v>
      </c>
      <c r="AH139" s="6" t="str">
        <f t="shared" si="19"/>
        <v>Mernda</v>
      </c>
      <c r="AI139" s="7">
        <f t="shared" si="23"/>
        <v>3754</v>
      </c>
      <c r="AJ139" s="4" t="s">
        <v>45</v>
      </c>
      <c r="AK139" s="4" t="s">
        <v>56</v>
      </c>
      <c r="AL139" s="9" t="s">
        <v>57</v>
      </c>
      <c r="AM139" s="5" t="s">
        <v>654</v>
      </c>
      <c r="AN139" s="5" t="s">
        <v>655</v>
      </c>
      <c r="AP139" s="2" t="s">
        <v>656</v>
      </c>
      <c r="AQ139" s="4" t="s">
        <v>58</v>
      </c>
    </row>
    <row r="140" spans="1:43" x14ac:dyDescent="0.25">
      <c r="A140" s="4" t="s">
        <v>330</v>
      </c>
      <c r="B140" s="4">
        <v>86775562</v>
      </c>
      <c r="D140" s="5" t="s">
        <v>657</v>
      </c>
      <c r="F140" s="6" t="str">
        <f t="shared" si="21"/>
        <v>Lot 228 Splitters St</v>
      </c>
      <c r="G140" s="6" t="str" cm="1">
        <f t="array" ref="G140">IF(D140="","",PROPER(MID(D140,(FIND(INDEX(Abbreviation!$A$2:$A$125,MATCH(_xlfn.AGGREGATE(15,6,SEARCH(Abbreviation!$A$2:$A$125,D140),1),SEARCH(Abbreviation!$A$2:$A$125,D140),0)),D140))+LEN((INDEX(Abbreviation!$A$2:$A$125,MATCH(_xlfn.AGGREGATE(15,6,SEARCH(Abbreviation!$A$2:$A$125,D140),1),SEARCH(Abbreviation!$A$2:$A$125,D140),0)))),FIND("VIC",D140,1)-(FIND(INDEX(Abbreviation!$A$2:$A$125,MATCH(_xlfn.AGGREGATE(15,6,SEARCH(Abbreviation!$A$2:$A$125,D140),1),SEARCH(Abbreviation!$A$2:$A$125,D140),0)),D140)+LEN((INDEX(Abbreviation!$A$2:$A$125,MATCH(_xlfn.AGGREGATE(15,6,SEARCH(Abbreviation!$A$2:$A$125,D140),1),SEARCH(Abbreviation!$A$2:$A$125,D140),0)))))-1)))</f>
        <v>Mernda</v>
      </c>
      <c r="H140" s="4" t="s">
        <v>45</v>
      </c>
      <c r="I140" s="7">
        <f t="shared" si="24"/>
        <v>3754</v>
      </c>
      <c r="J140" s="4" t="s">
        <v>46</v>
      </c>
      <c r="K140" s="4" t="s">
        <v>46</v>
      </c>
      <c r="L140" s="4" t="s">
        <v>46</v>
      </c>
      <c r="M140" s="4" t="s">
        <v>46</v>
      </c>
      <c r="N140" s="4" t="s">
        <v>46</v>
      </c>
      <c r="O140" s="4" t="s">
        <v>47</v>
      </c>
      <c r="P140" s="4">
        <v>25</v>
      </c>
      <c r="Q140" s="4">
        <v>80</v>
      </c>
      <c r="R140" s="4" t="s">
        <v>48</v>
      </c>
      <c r="S140" s="4" t="s">
        <v>49</v>
      </c>
      <c r="T140" s="4" t="s">
        <v>50</v>
      </c>
      <c r="U140" s="4" t="s">
        <v>50</v>
      </c>
      <c r="W140" s="4" t="s">
        <v>51</v>
      </c>
      <c r="X140" s="3">
        <v>5</v>
      </c>
      <c r="Y140" s="6" t="str">
        <f t="shared" si="20"/>
        <v>LOT 228 SPLITTERS ST MERNDA VIC 3754</v>
      </c>
      <c r="Z140" s="4" t="s">
        <v>53</v>
      </c>
      <c r="AA140" s="4" t="s">
        <v>54</v>
      </c>
      <c r="AB140" s="8">
        <f t="shared" si="22"/>
        <v>228</v>
      </c>
      <c r="AF140" s="2" t="str" cm="1">
        <f t="array" ref="AF140">IF(D140="","",PROPER(MID(D140,FIND(" ",D140,FIND(" ",D140)+1)+1,(FIND(INDEX(Abbreviation!$A$2:$A$125,MATCH(_xlfn.AGGREGATE(15,6,SEARCH(Abbreviation!$A$2:$A$125,D140),1),SEARCH(Abbreviation!$A$2:$A$125,D140),0)),D140)-1)-FIND(" ",D140,FIND(" ",D140)+1)+1)))</f>
        <v xml:space="preserve">Splitters </v>
      </c>
      <c r="AG140" s="6" t="str" cm="1">
        <f t="array" ref="AG140">IF(D140="","",PROPER(VLOOKUP(INDEX(Abbreviation!$A$2:$A$125,MATCH(_xlfn.AGGREGATE(15,6,SEARCH(Abbreviation!$A$2:$A$125,D140),1),SEARCH(Abbreviation!$A$2:$A$125,D140),0)),Abbreviation!A:C,3,FALSE)))</f>
        <v>Street</v>
      </c>
      <c r="AH140" s="6" t="str">
        <f t="shared" si="19"/>
        <v>Mernda</v>
      </c>
      <c r="AI140" s="7">
        <f t="shared" si="23"/>
        <v>3754</v>
      </c>
      <c r="AJ140" s="4" t="s">
        <v>45</v>
      </c>
      <c r="AK140" s="4" t="s">
        <v>56</v>
      </c>
      <c r="AL140" s="9" t="s">
        <v>57</v>
      </c>
      <c r="AM140" s="5" t="s">
        <v>658</v>
      </c>
      <c r="AN140" s="5" t="s">
        <v>659</v>
      </c>
      <c r="AP140" s="2" t="s">
        <v>660</v>
      </c>
      <c r="AQ140" s="4" t="s">
        <v>58</v>
      </c>
    </row>
    <row r="141" spans="1:43" x14ac:dyDescent="0.25">
      <c r="A141" s="4" t="s">
        <v>330</v>
      </c>
      <c r="B141" s="4">
        <v>86775562</v>
      </c>
      <c r="D141" s="5" t="s">
        <v>661</v>
      </c>
      <c r="F141" s="6" t="str">
        <f t="shared" si="21"/>
        <v>Lot 252 Bidwell St</v>
      </c>
      <c r="G141" s="6" t="str" cm="1">
        <f t="array" ref="G141">IF(D141="","",PROPER(MID(D141,(FIND(INDEX(Abbreviation!$A$2:$A$125,MATCH(_xlfn.AGGREGATE(15,6,SEARCH(Abbreviation!$A$2:$A$125,D141),1),SEARCH(Abbreviation!$A$2:$A$125,D141),0)),D141))+LEN((INDEX(Abbreviation!$A$2:$A$125,MATCH(_xlfn.AGGREGATE(15,6,SEARCH(Abbreviation!$A$2:$A$125,D141),1),SEARCH(Abbreviation!$A$2:$A$125,D141),0)))),FIND("VIC",D141,1)-(FIND(INDEX(Abbreviation!$A$2:$A$125,MATCH(_xlfn.AGGREGATE(15,6,SEARCH(Abbreviation!$A$2:$A$125,D141),1),SEARCH(Abbreviation!$A$2:$A$125,D141),0)),D141)+LEN((INDEX(Abbreviation!$A$2:$A$125,MATCH(_xlfn.AGGREGATE(15,6,SEARCH(Abbreviation!$A$2:$A$125,D141),1),SEARCH(Abbreviation!$A$2:$A$125,D141),0)))))-1)))</f>
        <v>Mernda</v>
      </c>
      <c r="H141" s="4" t="s">
        <v>45</v>
      </c>
      <c r="I141" s="7">
        <f t="shared" si="24"/>
        <v>3754</v>
      </c>
      <c r="J141" s="4" t="s">
        <v>46</v>
      </c>
      <c r="K141" s="4" t="s">
        <v>46</v>
      </c>
      <c r="L141" s="4" t="s">
        <v>46</v>
      </c>
      <c r="M141" s="4" t="s">
        <v>46</v>
      </c>
      <c r="N141" s="4" t="s">
        <v>46</v>
      </c>
      <c r="O141" s="4" t="s">
        <v>47</v>
      </c>
      <c r="P141" s="4">
        <v>25</v>
      </c>
      <c r="Q141" s="4">
        <v>80</v>
      </c>
      <c r="R141" s="4" t="s">
        <v>48</v>
      </c>
      <c r="S141" s="4" t="s">
        <v>49</v>
      </c>
      <c r="T141" s="4" t="s">
        <v>50</v>
      </c>
      <c r="U141" s="4" t="s">
        <v>50</v>
      </c>
      <c r="W141" s="4" t="s">
        <v>51</v>
      </c>
      <c r="X141" s="3">
        <v>5</v>
      </c>
      <c r="Y141" s="6" t="str">
        <f t="shared" si="20"/>
        <v>LOT 252 BIDWELL ST MERNDA VIC 3754</v>
      </c>
      <c r="Z141" s="4" t="s">
        <v>53</v>
      </c>
      <c r="AA141" s="4" t="s">
        <v>54</v>
      </c>
      <c r="AB141" s="8">
        <f t="shared" si="22"/>
        <v>252</v>
      </c>
      <c r="AF141" s="2" t="str" cm="1">
        <f t="array" ref="AF141">IF(D141="","",PROPER(MID(D141,FIND(" ",D141,FIND(" ",D141)+1)+1,(FIND(INDEX(Abbreviation!$A$2:$A$125,MATCH(_xlfn.AGGREGATE(15,6,SEARCH(Abbreviation!$A$2:$A$125,D141),1),SEARCH(Abbreviation!$A$2:$A$125,D141),0)),D141)-1)-FIND(" ",D141,FIND(" ",D141)+1)+1)))</f>
        <v xml:space="preserve">Bidwell </v>
      </c>
      <c r="AG141" s="6" t="str" cm="1">
        <f t="array" ref="AG141">IF(D141="","",PROPER(VLOOKUP(INDEX(Abbreviation!$A$2:$A$125,MATCH(_xlfn.AGGREGATE(15,6,SEARCH(Abbreviation!$A$2:$A$125,D141),1),SEARCH(Abbreviation!$A$2:$A$125,D141),0)),Abbreviation!A:C,3,FALSE)))</f>
        <v>Street</v>
      </c>
      <c r="AH141" s="6" t="str">
        <f t="shared" si="19"/>
        <v>Mernda</v>
      </c>
      <c r="AI141" s="7">
        <f t="shared" si="23"/>
        <v>3754</v>
      </c>
      <c r="AJ141" s="4" t="s">
        <v>45</v>
      </c>
      <c r="AK141" s="4" t="s">
        <v>56</v>
      </c>
      <c r="AL141" s="9" t="s">
        <v>57</v>
      </c>
      <c r="AM141" s="5" t="s">
        <v>662</v>
      </c>
      <c r="AN141" s="5" t="s">
        <v>663</v>
      </c>
      <c r="AP141" s="2" t="s">
        <v>664</v>
      </c>
      <c r="AQ141" s="4" t="s">
        <v>58</v>
      </c>
    </row>
    <row r="142" spans="1:43" x14ac:dyDescent="0.25">
      <c r="A142" s="4" t="s">
        <v>330</v>
      </c>
      <c r="B142" s="4">
        <v>86775562</v>
      </c>
      <c r="D142" s="5" t="s">
        <v>665</v>
      </c>
      <c r="F142" s="6" t="str">
        <f t="shared" si="21"/>
        <v>Lot 134 Eastgate St</v>
      </c>
      <c r="G142" s="6" t="str" cm="1">
        <f t="array" ref="G142">IF(D142="","",PROPER(MID(D142,(FIND(INDEX(Abbreviation!$A$2:$A$125,MATCH(_xlfn.AGGREGATE(15,6,SEARCH(Abbreviation!$A$2:$A$125,D142),1),SEARCH(Abbreviation!$A$2:$A$125,D142),0)),D142))+LEN((INDEX(Abbreviation!$A$2:$A$125,MATCH(_xlfn.AGGREGATE(15,6,SEARCH(Abbreviation!$A$2:$A$125,D142),1),SEARCH(Abbreviation!$A$2:$A$125,D142),0)))),FIND("VIC",D142,1)-(FIND(INDEX(Abbreviation!$A$2:$A$125,MATCH(_xlfn.AGGREGATE(15,6,SEARCH(Abbreviation!$A$2:$A$125,D142),1),SEARCH(Abbreviation!$A$2:$A$125,D142),0)),D142)+LEN((INDEX(Abbreviation!$A$2:$A$125,MATCH(_xlfn.AGGREGATE(15,6,SEARCH(Abbreviation!$A$2:$A$125,D142),1),SEARCH(Abbreviation!$A$2:$A$125,D142),0)))))-1)))</f>
        <v>Fraser Rise</v>
      </c>
      <c r="H142" s="4" t="s">
        <v>45</v>
      </c>
      <c r="I142" s="7">
        <f t="shared" si="24"/>
        <v>3336</v>
      </c>
      <c r="J142" s="4" t="s">
        <v>46</v>
      </c>
      <c r="K142" s="4" t="s">
        <v>46</v>
      </c>
      <c r="L142" s="4" t="s">
        <v>46</v>
      </c>
      <c r="M142" s="4" t="s">
        <v>46</v>
      </c>
      <c r="N142" s="4" t="s">
        <v>46</v>
      </c>
      <c r="O142" s="4" t="s">
        <v>47</v>
      </c>
      <c r="P142" s="4">
        <v>25</v>
      </c>
      <c r="Q142" s="4">
        <v>80</v>
      </c>
      <c r="R142" s="4" t="s">
        <v>48</v>
      </c>
      <c r="S142" s="4" t="s">
        <v>49</v>
      </c>
      <c r="T142" s="4" t="s">
        <v>50</v>
      </c>
      <c r="U142" s="4" t="s">
        <v>50</v>
      </c>
      <c r="W142" s="4" t="s">
        <v>51</v>
      </c>
      <c r="X142" s="3">
        <v>5</v>
      </c>
      <c r="Y142" s="6" t="str">
        <f t="shared" si="20"/>
        <v>LOT 134 EASTGATE ST FRASER RISE VIC 3336</v>
      </c>
      <c r="Z142" s="4" t="s">
        <v>53</v>
      </c>
      <c r="AA142" s="4" t="s">
        <v>54</v>
      </c>
      <c r="AB142" s="8">
        <f t="shared" si="22"/>
        <v>134</v>
      </c>
      <c r="AF142" s="2" t="str" cm="1">
        <f t="array" ref="AF142">IF(D142="","",PROPER(MID(D142,FIND(" ",D142,FIND(" ",D142)+1)+1,(FIND(INDEX(Abbreviation!$A$2:$A$125,MATCH(_xlfn.AGGREGATE(15,6,SEARCH(Abbreviation!$A$2:$A$125,D142),1),SEARCH(Abbreviation!$A$2:$A$125,D142),0)),D142)-1)-FIND(" ",D142,FIND(" ",D142)+1)+1)))</f>
        <v xml:space="preserve">Eastgate </v>
      </c>
      <c r="AG142" s="6" t="str" cm="1">
        <f t="array" ref="AG142">IF(D142="","",PROPER(VLOOKUP(INDEX(Abbreviation!$A$2:$A$125,MATCH(_xlfn.AGGREGATE(15,6,SEARCH(Abbreviation!$A$2:$A$125,D142),1),SEARCH(Abbreviation!$A$2:$A$125,D142),0)),Abbreviation!A:C,3,FALSE)))</f>
        <v>Street</v>
      </c>
      <c r="AH142" s="6" t="str">
        <f t="shared" ref="AH142:AH173" si="25">(G142)</f>
        <v>Fraser Rise</v>
      </c>
      <c r="AI142" s="7">
        <f t="shared" si="23"/>
        <v>3336</v>
      </c>
      <c r="AJ142" s="4" t="s">
        <v>45</v>
      </c>
      <c r="AK142" s="4" t="s">
        <v>56</v>
      </c>
      <c r="AL142" s="9" t="s">
        <v>57</v>
      </c>
      <c r="AM142" s="5" t="s">
        <v>666</v>
      </c>
      <c r="AN142" s="5" t="s">
        <v>667</v>
      </c>
      <c r="AP142" s="2" t="s">
        <v>668</v>
      </c>
      <c r="AQ142" s="4" t="s">
        <v>58</v>
      </c>
    </row>
    <row r="143" spans="1:43" x14ac:dyDescent="0.25">
      <c r="A143" s="4" t="s">
        <v>330</v>
      </c>
      <c r="B143" s="4">
        <v>86775562</v>
      </c>
      <c r="D143" s="5" t="s">
        <v>669</v>
      </c>
      <c r="F143" s="6" t="str">
        <f t="shared" si="21"/>
        <v>Lot 204 Bidwell St</v>
      </c>
      <c r="G143" s="6" t="str" cm="1">
        <f t="array" ref="G143">IF(D143="","",PROPER(MID(D143,(FIND(INDEX(Abbreviation!$A$2:$A$125,MATCH(_xlfn.AGGREGATE(15,6,SEARCH(Abbreviation!$A$2:$A$125,D143),1),SEARCH(Abbreviation!$A$2:$A$125,D143),0)),D143))+LEN((INDEX(Abbreviation!$A$2:$A$125,MATCH(_xlfn.AGGREGATE(15,6,SEARCH(Abbreviation!$A$2:$A$125,D143),1),SEARCH(Abbreviation!$A$2:$A$125,D143),0)))),FIND("VIC",D143,1)-(FIND(INDEX(Abbreviation!$A$2:$A$125,MATCH(_xlfn.AGGREGATE(15,6,SEARCH(Abbreviation!$A$2:$A$125,D143),1),SEARCH(Abbreviation!$A$2:$A$125,D143),0)),D143)+LEN((INDEX(Abbreviation!$A$2:$A$125,MATCH(_xlfn.AGGREGATE(15,6,SEARCH(Abbreviation!$A$2:$A$125,D143),1),SEARCH(Abbreviation!$A$2:$A$125,D143),0)))))-1)))</f>
        <v>Mernda</v>
      </c>
      <c r="H143" s="4" t="s">
        <v>45</v>
      </c>
      <c r="I143" s="7">
        <f t="shared" si="24"/>
        <v>3754</v>
      </c>
      <c r="J143" s="4" t="s">
        <v>46</v>
      </c>
      <c r="K143" s="4" t="s">
        <v>46</v>
      </c>
      <c r="L143" s="4" t="s">
        <v>46</v>
      </c>
      <c r="M143" s="4" t="s">
        <v>46</v>
      </c>
      <c r="N143" s="4" t="s">
        <v>46</v>
      </c>
      <c r="O143" s="4" t="s">
        <v>47</v>
      </c>
      <c r="P143" s="4">
        <v>25</v>
      </c>
      <c r="Q143" s="4">
        <v>80</v>
      </c>
      <c r="R143" s="4" t="s">
        <v>48</v>
      </c>
      <c r="S143" s="4" t="s">
        <v>49</v>
      </c>
      <c r="T143" s="4" t="s">
        <v>50</v>
      </c>
      <c r="U143" s="4" t="s">
        <v>50</v>
      </c>
      <c r="W143" s="4" t="s">
        <v>51</v>
      </c>
      <c r="X143" s="3">
        <v>5</v>
      </c>
      <c r="Y143" s="6" t="str">
        <f t="shared" si="20"/>
        <v>LOT 204 BIDWELL ST MERNDA VIC 3754</v>
      </c>
      <c r="Z143" s="4" t="s">
        <v>53</v>
      </c>
      <c r="AA143" s="4" t="s">
        <v>54</v>
      </c>
      <c r="AB143" s="8">
        <f t="shared" si="22"/>
        <v>204</v>
      </c>
      <c r="AF143" s="2" t="str" cm="1">
        <f t="array" ref="AF143">IF(D143="","",PROPER(MID(D143,FIND(" ",D143,FIND(" ",D143)+1)+1,(FIND(INDEX(Abbreviation!$A$2:$A$125,MATCH(_xlfn.AGGREGATE(15,6,SEARCH(Abbreviation!$A$2:$A$125,D143),1),SEARCH(Abbreviation!$A$2:$A$125,D143),0)),D143)-1)-FIND(" ",D143,FIND(" ",D143)+1)+1)))</f>
        <v xml:space="preserve">Bidwell </v>
      </c>
      <c r="AG143" s="6" t="str" cm="1">
        <f t="array" ref="AG143">IF(D143="","",PROPER(VLOOKUP(INDEX(Abbreviation!$A$2:$A$125,MATCH(_xlfn.AGGREGATE(15,6,SEARCH(Abbreviation!$A$2:$A$125,D143),1),SEARCH(Abbreviation!$A$2:$A$125,D143),0)),Abbreviation!A:C,3,FALSE)))</f>
        <v>Street</v>
      </c>
      <c r="AH143" s="6" t="str">
        <f t="shared" si="25"/>
        <v>Mernda</v>
      </c>
      <c r="AI143" s="7">
        <f t="shared" si="23"/>
        <v>3754</v>
      </c>
      <c r="AJ143" s="4" t="s">
        <v>45</v>
      </c>
      <c r="AK143" s="4" t="s">
        <v>56</v>
      </c>
      <c r="AL143" s="9" t="s">
        <v>57</v>
      </c>
      <c r="AM143" s="5" t="s">
        <v>670</v>
      </c>
      <c r="AN143" s="5" t="s">
        <v>671</v>
      </c>
      <c r="AP143" s="2" t="s">
        <v>672</v>
      </c>
      <c r="AQ143" s="4" t="s">
        <v>58</v>
      </c>
    </row>
    <row r="144" spans="1:43" x14ac:dyDescent="0.25">
      <c r="A144" s="4" t="s">
        <v>330</v>
      </c>
      <c r="B144" s="4">
        <v>86775562</v>
      </c>
      <c r="D144" s="5" t="s">
        <v>673</v>
      </c>
      <c r="F144" s="6" t="str">
        <f t="shared" si="21"/>
        <v>Lot 218 Toolern Dve</v>
      </c>
      <c r="G144" s="6" t="str" cm="1">
        <f t="array" ref="G144">IF(D144="","",PROPER(MID(D144,(FIND(INDEX(Abbreviation!$A$2:$A$125,MATCH(_xlfn.AGGREGATE(15,6,SEARCH(Abbreviation!$A$2:$A$125,D144),1),SEARCH(Abbreviation!$A$2:$A$125,D144),0)),D144))+LEN((INDEX(Abbreviation!$A$2:$A$125,MATCH(_xlfn.AGGREGATE(15,6,SEARCH(Abbreviation!$A$2:$A$125,D144),1),SEARCH(Abbreviation!$A$2:$A$125,D144),0)))),FIND("VIC",D144,1)-(FIND(INDEX(Abbreviation!$A$2:$A$125,MATCH(_xlfn.AGGREGATE(15,6,SEARCH(Abbreviation!$A$2:$A$125,D144),1),SEARCH(Abbreviation!$A$2:$A$125,D144),0)),D144)+LEN((INDEX(Abbreviation!$A$2:$A$125,MATCH(_xlfn.AGGREGATE(15,6,SEARCH(Abbreviation!$A$2:$A$125,D144),1),SEARCH(Abbreviation!$A$2:$A$125,D144),0)))))-1)))</f>
        <v>Mernda</v>
      </c>
      <c r="H144" s="4" t="s">
        <v>45</v>
      </c>
      <c r="I144" s="7">
        <f t="shared" si="24"/>
        <v>3754</v>
      </c>
      <c r="J144" s="4" t="s">
        <v>46</v>
      </c>
      <c r="K144" s="4" t="s">
        <v>46</v>
      </c>
      <c r="L144" s="4" t="s">
        <v>46</v>
      </c>
      <c r="M144" s="4" t="s">
        <v>46</v>
      </c>
      <c r="N144" s="4" t="s">
        <v>46</v>
      </c>
      <c r="O144" s="4" t="s">
        <v>47</v>
      </c>
      <c r="P144" s="4">
        <v>25</v>
      </c>
      <c r="Q144" s="4">
        <v>80</v>
      </c>
      <c r="R144" s="4" t="s">
        <v>48</v>
      </c>
      <c r="S144" s="4" t="s">
        <v>49</v>
      </c>
      <c r="T144" s="4" t="s">
        <v>50</v>
      </c>
      <c r="U144" s="4" t="s">
        <v>50</v>
      </c>
      <c r="W144" s="4" t="s">
        <v>51</v>
      </c>
      <c r="X144" s="3">
        <v>5</v>
      </c>
      <c r="Y144" s="6" t="str">
        <f t="shared" si="20"/>
        <v>LOT 218 TOOLERN DVE MERNDA VIC 3754</v>
      </c>
      <c r="Z144" s="4" t="s">
        <v>53</v>
      </c>
      <c r="AA144" s="4" t="s">
        <v>54</v>
      </c>
      <c r="AB144" s="8">
        <f t="shared" si="22"/>
        <v>218</v>
      </c>
      <c r="AF144" s="2" t="str" cm="1">
        <f t="array" ref="AF144">IF(D144="","",PROPER(MID(D144,FIND(" ",D144,FIND(" ",D144)+1)+1,(FIND(INDEX(Abbreviation!$A$2:$A$125,MATCH(_xlfn.AGGREGATE(15,6,SEARCH(Abbreviation!$A$2:$A$125,D144),1),SEARCH(Abbreviation!$A$2:$A$125,D144),0)),D144)-1)-FIND(" ",D144,FIND(" ",D144)+1)+1)))</f>
        <v xml:space="preserve">Toolern </v>
      </c>
      <c r="AG144" s="6" t="str" cm="1">
        <f t="array" ref="AG144">IF(D144="","",PROPER(VLOOKUP(INDEX(Abbreviation!$A$2:$A$125,MATCH(_xlfn.AGGREGATE(15,6,SEARCH(Abbreviation!$A$2:$A$125,D144),1),SEARCH(Abbreviation!$A$2:$A$125,D144),0)),Abbreviation!A:C,3,FALSE)))</f>
        <v>Drive</v>
      </c>
      <c r="AH144" s="6" t="str">
        <f t="shared" si="25"/>
        <v>Mernda</v>
      </c>
      <c r="AI144" s="7">
        <f t="shared" si="23"/>
        <v>3754</v>
      </c>
      <c r="AJ144" s="4" t="s">
        <v>45</v>
      </c>
      <c r="AK144" s="4" t="s">
        <v>56</v>
      </c>
      <c r="AL144" s="9" t="s">
        <v>57</v>
      </c>
      <c r="AM144" s="5" t="s">
        <v>674</v>
      </c>
      <c r="AN144" s="5" t="s">
        <v>675</v>
      </c>
      <c r="AP144" s="2" t="s">
        <v>676</v>
      </c>
      <c r="AQ144" s="4" t="s">
        <v>58</v>
      </c>
    </row>
    <row r="145" spans="1:43" x14ac:dyDescent="0.25">
      <c r="A145" s="4" t="s">
        <v>330</v>
      </c>
      <c r="B145" s="4">
        <v>86775562</v>
      </c>
      <c r="D145" s="5" t="s">
        <v>677</v>
      </c>
      <c r="F145" s="6" t="str">
        <f t="shared" si="21"/>
        <v>Lot 226 Splitters St</v>
      </c>
      <c r="G145" s="6" t="str" cm="1">
        <f t="array" ref="G145">IF(D145="","",PROPER(MID(D145,(FIND(INDEX(Abbreviation!$A$2:$A$125,MATCH(_xlfn.AGGREGATE(15,6,SEARCH(Abbreviation!$A$2:$A$125,D145),1),SEARCH(Abbreviation!$A$2:$A$125,D145),0)),D145))+LEN((INDEX(Abbreviation!$A$2:$A$125,MATCH(_xlfn.AGGREGATE(15,6,SEARCH(Abbreviation!$A$2:$A$125,D145),1),SEARCH(Abbreviation!$A$2:$A$125,D145),0)))),FIND("VIC",D145,1)-(FIND(INDEX(Abbreviation!$A$2:$A$125,MATCH(_xlfn.AGGREGATE(15,6,SEARCH(Abbreviation!$A$2:$A$125,D145),1),SEARCH(Abbreviation!$A$2:$A$125,D145),0)),D145)+LEN((INDEX(Abbreviation!$A$2:$A$125,MATCH(_xlfn.AGGREGATE(15,6,SEARCH(Abbreviation!$A$2:$A$125,D145),1),SEARCH(Abbreviation!$A$2:$A$125,D145),0)))))-1)))</f>
        <v>Mernda</v>
      </c>
      <c r="H145" s="4" t="s">
        <v>45</v>
      </c>
      <c r="I145" s="7">
        <f t="shared" si="24"/>
        <v>3754</v>
      </c>
      <c r="J145" s="4" t="s">
        <v>46</v>
      </c>
      <c r="K145" s="4" t="s">
        <v>46</v>
      </c>
      <c r="L145" s="4" t="s">
        <v>46</v>
      </c>
      <c r="M145" s="4" t="s">
        <v>46</v>
      </c>
      <c r="N145" s="4" t="s">
        <v>46</v>
      </c>
      <c r="O145" s="4" t="s">
        <v>47</v>
      </c>
      <c r="P145" s="4">
        <v>25</v>
      </c>
      <c r="Q145" s="4">
        <v>80</v>
      </c>
      <c r="R145" s="4" t="s">
        <v>48</v>
      </c>
      <c r="S145" s="4" t="s">
        <v>49</v>
      </c>
      <c r="T145" s="4" t="s">
        <v>50</v>
      </c>
      <c r="U145" s="4" t="s">
        <v>50</v>
      </c>
      <c r="W145" s="4" t="s">
        <v>51</v>
      </c>
      <c r="X145" s="3">
        <v>5</v>
      </c>
      <c r="Y145" s="6" t="str">
        <f t="shared" si="20"/>
        <v>LOT 226 SPLITTERS ST MERNDA VIC 3754</v>
      </c>
      <c r="Z145" s="4" t="s">
        <v>53</v>
      </c>
      <c r="AA145" s="4" t="s">
        <v>54</v>
      </c>
      <c r="AB145" s="8">
        <f t="shared" si="22"/>
        <v>226</v>
      </c>
      <c r="AF145" s="2" t="str" cm="1">
        <f t="array" ref="AF145">IF(D145="","",PROPER(MID(D145,FIND(" ",D145,FIND(" ",D145)+1)+1,(FIND(INDEX(Abbreviation!$A$2:$A$125,MATCH(_xlfn.AGGREGATE(15,6,SEARCH(Abbreviation!$A$2:$A$125,D145),1),SEARCH(Abbreviation!$A$2:$A$125,D145),0)),D145)-1)-FIND(" ",D145,FIND(" ",D145)+1)+1)))</f>
        <v xml:space="preserve">Splitters </v>
      </c>
      <c r="AG145" s="6" t="str" cm="1">
        <f t="array" ref="AG145">IF(D145="","",PROPER(VLOOKUP(INDEX(Abbreviation!$A$2:$A$125,MATCH(_xlfn.AGGREGATE(15,6,SEARCH(Abbreviation!$A$2:$A$125,D145),1),SEARCH(Abbreviation!$A$2:$A$125,D145),0)),Abbreviation!A:C,3,FALSE)))</f>
        <v>Street</v>
      </c>
      <c r="AH145" s="6" t="str">
        <f t="shared" si="25"/>
        <v>Mernda</v>
      </c>
      <c r="AI145" s="7">
        <f t="shared" si="23"/>
        <v>3754</v>
      </c>
      <c r="AJ145" s="4" t="s">
        <v>45</v>
      </c>
      <c r="AK145" s="4" t="s">
        <v>56</v>
      </c>
      <c r="AL145" s="9" t="s">
        <v>57</v>
      </c>
      <c r="AM145" s="5" t="s">
        <v>678</v>
      </c>
      <c r="AN145" s="5" t="s">
        <v>679</v>
      </c>
      <c r="AP145" s="2" t="s">
        <v>680</v>
      </c>
      <c r="AQ145" s="4" t="s">
        <v>58</v>
      </c>
    </row>
    <row r="146" spans="1:43" x14ac:dyDescent="0.25">
      <c r="A146" s="4" t="s">
        <v>330</v>
      </c>
      <c r="B146" s="4">
        <v>86775562</v>
      </c>
      <c r="D146" s="5" t="s">
        <v>681</v>
      </c>
      <c r="F146" s="6" t="str">
        <f t="shared" si="21"/>
        <v>Lot 224 Splitters St</v>
      </c>
      <c r="G146" s="6" t="str" cm="1">
        <f t="array" ref="G146">IF(D146="","",PROPER(MID(D146,(FIND(INDEX(Abbreviation!$A$2:$A$125,MATCH(_xlfn.AGGREGATE(15,6,SEARCH(Abbreviation!$A$2:$A$125,D146),1),SEARCH(Abbreviation!$A$2:$A$125,D146),0)),D146))+LEN((INDEX(Abbreviation!$A$2:$A$125,MATCH(_xlfn.AGGREGATE(15,6,SEARCH(Abbreviation!$A$2:$A$125,D146),1),SEARCH(Abbreviation!$A$2:$A$125,D146),0)))),FIND("VIC",D146,1)-(FIND(INDEX(Abbreviation!$A$2:$A$125,MATCH(_xlfn.AGGREGATE(15,6,SEARCH(Abbreviation!$A$2:$A$125,D146),1),SEARCH(Abbreviation!$A$2:$A$125,D146),0)),D146)+LEN((INDEX(Abbreviation!$A$2:$A$125,MATCH(_xlfn.AGGREGATE(15,6,SEARCH(Abbreviation!$A$2:$A$125,D146),1),SEARCH(Abbreviation!$A$2:$A$125,D146),0)))))-1)))</f>
        <v>Mernda</v>
      </c>
      <c r="H146" s="4" t="s">
        <v>45</v>
      </c>
      <c r="I146" s="7">
        <f t="shared" si="24"/>
        <v>3754</v>
      </c>
      <c r="J146" s="4" t="s">
        <v>46</v>
      </c>
      <c r="K146" s="4" t="s">
        <v>46</v>
      </c>
      <c r="L146" s="4" t="s">
        <v>46</v>
      </c>
      <c r="M146" s="4" t="s">
        <v>46</v>
      </c>
      <c r="N146" s="4" t="s">
        <v>46</v>
      </c>
      <c r="O146" s="4" t="s">
        <v>47</v>
      </c>
      <c r="P146" s="4">
        <v>25</v>
      </c>
      <c r="Q146" s="4">
        <v>80</v>
      </c>
      <c r="R146" s="4" t="s">
        <v>48</v>
      </c>
      <c r="S146" s="4" t="s">
        <v>49</v>
      </c>
      <c r="T146" s="4" t="s">
        <v>50</v>
      </c>
      <c r="U146" s="4" t="s">
        <v>50</v>
      </c>
      <c r="W146" s="4" t="s">
        <v>51</v>
      </c>
      <c r="X146" s="3">
        <v>5</v>
      </c>
      <c r="Y146" s="6" t="str">
        <f t="shared" si="20"/>
        <v>LOT 224 SPLITTERS ST MERNDA VIC 3754</v>
      </c>
      <c r="Z146" s="4" t="s">
        <v>53</v>
      </c>
      <c r="AA146" s="4" t="s">
        <v>54</v>
      </c>
      <c r="AB146" s="8">
        <f t="shared" si="22"/>
        <v>224</v>
      </c>
      <c r="AF146" s="2" t="str" cm="1">
        <f t="array" ref="AF146">IF(D146="","",PROPER(MID(D146,FIND(" ",D146,FIND(" ",D146)+1)+1,(FIND(INDEX(Abbreviation!$A$2:$A$125,MATCH(_xlfn.AGGREGATE(15,6,SEARCH(Abbreviation!$A$2:$A$125,D146),1),SEARCH(Abbreviation!$A$2:$A$125,D146),0)),D146)-1)-FIND(" ",D146,FIND(" ",D146)+1)+1)))</f>
        <v xml:space="preserve">Splitters </v>
      </c>
      <c r="AG146" s="6" t="str" cm="1">
        <f t="array" ref="AG146">IF(D146="","",PROPER(VLOOKUP(INDEX(Abbreviation!$A$2:$A$125,MATCH(_xlfn.AGGREGATE(15,6,SEARCH(Abbreviation!$A$2:$A$125,D146),1),SEARCH(Abbreviation!$A$2:$A$125,D146),0)),Abbreviation!A:C,3,FALSE)))</f>
        <v>Street</v>
      </c>
      <c r="AH146" s="6" t="str">
        <f t="shared" si="25"/>
        <v>Mernda</v>
      </c>
      <c r="AI146" s="7">
        <f t="shared" si="23"/>
        <v>3754</v>
      </c>
      <c r="AJ146" s="4" t="s">
        <v>45</v>
      </c>
      <c r="AK146" s="4" t="s">
        <v>56</v>
      </c>
      <c r="AL146" s="9" t="s">
        <v>57</v>
      </c>
      <c r="AM146" s="5" t="s">
        <v>682</v>
      </c>
      <c r="AN146" s="5" t="s">
        <v>683</v>
      </c>
      <c r="AP146" s="2" t="s">
        <v>684</v>
      </c>
      <c r="AQ146" s="4" t="s">
        <v>58</v>
      </c>
    </row>
    <row r="147" spans="1:43" x14ac:dyDescent="0.25">
      <c r="A147" s="4" t="s">
        <v>330</v>
      </c>
      <c r="B147" s="4">
        <v>86775562</v>
      </c>
      <c r="D147" s="5" t="s">
        <v>685</v>
      </c>
      <c r="F147" s="6" t="str">
        <f t="shared" si="21"/>
        <v>Lot 246 Toolern Dve</v>
      </c>
      <c r="G147" s="6" t="str" cm="1">
        <f t="array" ref="G147">IF(D147="","",PROPER(MID(D147,(FIND(INDEX(Abbreviation!$A$2:$A$125,MATCH(_xlfn.AGGREGATE(15,6,SEARCH(Abbreviation!$A$2:$A$125,D147),1),SEARCH(Abbreviation!$A$2:$A$125,D147),0)),D147))+LEN((INDEX(Abbreviation!$A$2:$A$125,MATCH(_xlfn.AGGREGATE(15,6,SEARCH(Abbreviation!$A$2:$A$125,D147),1),SEARCH(Abbreviation!$A$2:$A$125,D147),0)))),FIND("VIC",D147,1)-(FIND(INDEX(Abbreviation!$A$2:$A$125,MATCH(_xlfn.AGGREGATE(15,6,SEARCH(Abbreviation!$A$2:$A$125,D147),1),SEARCH(Abbreviation!$A$2:$A$125,D147),0)),D147)+LEN((INDEX(Abbreviation!$A$2:$A$125,MATCH(_xlfn.AGGREGATE(15,6,SEARCH(Abbreviation!$A$2:$A$125,D147),1),SEARCH(Abbreviation!$A$2:$A$125,D147),0)))))-1)))</f>
        <v>Mernda</v>
      </c>
      <c r="H147" s="4" t="s">
        <v>45</v>
      </c>
      <c r="I147" s="7">
        <f t="shared" si="24"/>
        <v>3754</v>
      </c>
      <c r="J147" s="4" t="s">
        <v>46</v>
      </c>
      <c r="K147" s="4" t="s">
        <v>46</v>
      </c>
      <c r="L147" s="4" t="s">
        <v>46</v>
      </c>
      <c r="M147" s="4" t="s">
        <v>46</v>
      </c>
      <c r="N147" s="4" t="s">
        <v>46</v>
      </c>
      <c r="O147" s="4" t="s">
        <v>47</v>
      </c>
      <c r="P147" s="4">
        <v>25</v>
      </c>
      <c r="Q147" s="4">
        <v>80</v>
      </c>
      <c r="R147" s="4" t="s">
        <v>48</v>
      </c>
      <c r="S147" s="4" t="s">
        <v>49</v>
      </c>
      <c r="T147" s="4" t="s">
        <v>50</v>
      </c>
      <c r="U147" s="4" t="s">
        <v>50</v>
      </c>
      <c r="W147" s="4" t="s">
        <v>51</v>
      </c>
      <c r="X147" s="3">
        <v>5</v>
      </c>
      <c r="Y147" s="6" t="str">
        <f t="shared" si="20"/>
        <v>LOT 246 TOOLERN DVE MERNDA VIC 3754</v>
      </c>
      <c r="Z147" s="4" t="s">
        <v>53</v>
      </c>
      <c r="AA147" s="4" t="s">
        <v>54</v>
      </c>
      <c r="AB147" s="8">
        <f t="shared" si="22"/>
        <v>246</v>
      </c>
      <c r="AF147" s="2" t="str" cm="1">
        <f t="array" ref="AF147">IF(D147="","",PROPER(MID(D147,FIND(" ",D147,FIND(" ",D147)+1)+1,(FIND(INDEX(Abbreviation!$A$2:$A$125,MATCH(_xlfn.AGGREGATE(15,6,SEARCH(Abbreviation!$A$2:$A$125,D147),1),SEARCH(Abbreviation!$A$2:$A$125,D147),0)),D147)-1)-FIND(" ",D147,FIND(" ",D147)+1)+1)))</f>
        <v xml:space="preserve">Toolern </v>
      </c>
      <c r="AG147" s="6" t="str" cm="1">
        <f t="array" ref="AG147">IF(D147="","",PROPER(VLOOKUP(INDEX(Abbreviation!$A$2:$A$125,MATCH(_xlfn.AGGREGATE(15,6,SEARCH(Abbreviation!$A$2:$A$125,D147),1),SEARCH(Abbreviation!$A$2:$A$125,D147),0)),Abbreviation!A:C,3,FALSE)))</f>
        <v>Drive</v>
      </c>
      <c r="AH147" s="6" t="str">
        <f t="shared" si="25"/>
        <v>Mernda</v>
      </c>
      <c r="AI147" s="7">
        <f t="shared" si="23"/>
        <v>3754</v>
      </c>
      <c r="AJ147" s="4" t="s">
        <v>45</v>
      </c>
      <c r="AK147" s="4" t="s">
        <v>56</v>
      </c>
      <c r="AL147" s="9" t="s">
        <v>57</v>
      </c>
      <c r="AM147" s="5" t="s">
        <v>686</v>
      </c>
      <c r="AN147" s="5" t="s">
        <v>687</v>
      </c>
      <c r="AP147" s="2" t="s">
        <v>688</v>
      </c>
      <c r="AQ147" s="4" t="s">
        <v>58</v>
      </c>
    </row>
    <row r="148" spans="1:43" x14ac:dyDescent="0.25">
      <c r="A148" s="4" t="s">
        <v>330</v>
      </c>
      <c r="B148" s="4">
        <v>86775562</v>
      </c>
      <c r="D148" s="5" t="s">
        <v>689</v>
      </c>
      <c r="F148" s="6" t="str">
        <f t="shared" si="21"/>
        <v>Lot 5035 Bixby Ave</v>
      </c>
      <c r="G148" s="6" t="str" cm="1">
        <f t="array" ref="G148">IF(D148="","",PROPER(MID(D148,(FIND(INDEX(Abbreviation!$A$2:$A$125,MATCH(_xlfn.AGGREGATE(15,6,SEARCH(Abbreviation!$A$2:$A$125,D148),1),SEARCH(Abbreviation!$A$2:$A$125,D148),0)),D148))+LEN((INDEX(Abbreviation!$A$2:$A$125,MATCH(_xlfn.AGGREGATE(15,6,SEARCH(Abbreviation!$A$2:$A$125,D148),1),SEARCH(Abbreviation!$A$2:$A$125,D148),0)))),FIND("VIC",D148,1)-(FIND(INDEX(Abbreviation!$A$2:$A$125,MATCH(_xlfn.AGGREGATE(15,6,SEARCH(Abbreviation!$A$2:$A$125,D148),1),SEARCH(Abbreviation!$A$2:$A$125,D148),0)),D148)+LEN((INDEX(Abbreviation!$A$2:$A$125,MATCH(_xlfn.AGGREGATE(15,6,SEARCH(Abbreviation!$A$2:$A$125,D148),1),SEARCH(Abbreviation!$A$2:$A$125,D148),0)))))-1)))</f>
        <v>Wallan</v>
      </c>
      <c r="H148" s="4" t="s">
        <v>45</v>
      </c>
      <c r="I148" s="7">
        <v>3756</v>
      </c>
      <c r="J148" s="4" t="s">
        <v>46</v>
      </c>
      <c r="K148" s="4" t="s">
        <v>46</v>
      </c>
      <c r="L148" s="4" t="s">
        <v>46</v>
      </c>
      <c r="M148" s="4" t="s">
        <v>46</v>
      </c>
      <c r="N148" s="4" t="s">
        <v>46</v>
      </c>
      <c r="O148" s="4" t="s">
        <v>47</v>
      </c>
      <c r="P148" s="4">
        <v>25</v>
      </c>
      <c r="Q148" s="4">
        <v>80</v>
      </c>
      <c r="R148" s="4" t="s">
        <v>48</v>
      </c>
      <c r="S148" s="4" t="s">
        <v>49</v>
      </c>
      <c r="T148" s="4" t="s">
        <v>50</v>
      </c>
      <c r="U148" s="4" t="s">
        <v>50</v>
      </c>
      <c r="W148" s="4" t="s">
        <v>51</v>
      </c>
      <c r="X148" s="3">
        <v>5</v>
      </c>
      <c r="Y148" s="6" t="str">
        <f t="shared" ref="Y148:Y179" si="26">D148</f>
        <v>LOT 5035 BIXBY AVE WALLAN VIC 3756</v>
      </c>
      <c r="Z148" s="4" t="s">
        <v>53</v>
      </c>
      <c r="AA148" s="4" t="s">
        <v>54</v>
      </c>
      <c r="AB148" s="8">
        <f t="shared" si="22"/>
        <v>5035</v>
      </c>
      <c r="AF148" s="2" t="str" cm="1">
        <f t="array" ref="AF148">IF(D148="","",PROPER(MID(D148,FIND(" ",D148,FIND(" ",D148)+1)+1,(FIND(INDEX(Abbreviation!$A$2:$A$125,MATCH(_xlfn.AGGREGATE(15,6,SEARCH(Abbreviation!$A$2:$A$125,D148),1),SEARCH(Abbreviation!$A$2:$A$125,D148),0)),D148)-1)-FIND(" ",D148,FIND(" ",D148)+1)+1)))</f>
        <v xml:space="preserve">Bixby </v>
      </c>
      <c r="AG148" s="6" t="str" cm="1">
        <f t="array" ref="AG148">IF(D148="","",PROPER(VLOOKUP(INDEX(Abbreviation!$A$2:$A$125,MATCH(_xlfn.AGGREGATE(15,6,SEARCH(Abbreviation!$A$2:$A$125,D148),1),SEARCH(Abbreviation!$A$2:$A$125,D148),0)),Abbreviation!A:C,3,FALSE)))</f>
        <v>Avenue</v>
      </c>
      <c r="AH148" s="6" t="str">
        <f t="shared" si="25"/>
        <v>Wallan</v>
      </c>
      <c r="AI148" s="7">
        <f t="shared" si="23"/>
        <v>3756</v>
      </c>
      <c r="AJ148" s="4" t="s">
        <v>45</v>
      </c>
      <c r="AK148" s="4" t="s">
        <v>56</v>
      </c>
      <c r="AL148" s="9" t="s">
        <v>57</v>
      </c>
      <c r="AM148" s="5" t="s">
        <v>690</v>
      </c>
      <c r="AN148" s="5" t="s">
        <v>691</v>
      </c>
      <c r="AP148" s="2" t="s">
        <v>692</v>
      </c>
      <c r="AQ148" s="4" t="s">
        <v>58</v>
      </c>
    </row>
    <row r="149" spans="1:43" x14ac:dyDescent="0.25">
      <c r="A149" s="4" t="s">
        <v>330</v>
      </c>
      <c r="B149" s="4">
        <v>86775562</v>
      </c>
      <c r="D149" s="5" t="s">
        <v>693</v>
      </c>
      <c r="F149" s="6" t="str">
        <f t="shared" si="21"/>
        <v>Lot 11136 Seville Ave</v>
      </c>
      <c r="G149" s="6" t="str" cm="1">
        <f t="array" ref="G149">IF(D149="","",PROPER(MID(D149,(FIND(INDEX(Abbreviation!$A$2:$A$125,MATCH(_xlfn.AGGREGATE(15,6,SEARCH(Abbreviation!$A$2:$A$125,D149),1),SEARCH(Abbreviation!$A$2:$A$125,D149),0)),D149))+LEN((INDEX(Abbreviation!$A$2:$A$125,MATCH(_xlfn.AGGREGATE(15,6,SEARCH(Abbreviation!$A$2:$A$125,D149),1),SEARCH(Abbreviation!$A$2:$A$125,D149),0)))),FIND("VIC",D149,1)-(FIND(INDEX(Abbreviation!$A$2:$A$125,MATCH(_xlfn.AGGREGATE(15,6,SEARCH(Abbreviation!$A$2:$A$125,D149),1),SEARCH(Abbreviation!$A$2:$A$125,D149),0)),D149)+LEN((INDEX(Abbreviation!$A$2:$A$125,MATCH(_xlfn.AGGREGATE(15,6,SEARCH(Abbreviation!$A$2:$A$125,D149),1),SEARCH(Abbreviation!$A$2:$A$125,D149),0)))))-1)))</f>
        <v>Eynesbury</v>
      </c>
      <c r="H149" s="4" t="s">
        <v>45</v>
      </c>
      <c r="I149" s="7">
        <f t="shared" ref="I149:I180" si="27">IFERROR(VALUE(TRIM(RIGHT(SUBSTITUTE(D149," ",REPT(" ",255)),255))),"")</f>
        <v>3338</v>
      </c>
      <c r="J149" s="4" t="s">
        <v>46</v>
      </c>
      <c r="K149" s="4" t="s">
        <v>46</v>
      </c>
      <c r="L149" s="4" t="s">
        <v>46</v>
      </c>
      <c r="M149" s="4" t="s">
        <v>46</v>
      </c>
      <c r="N149" s="4" t="s">
        <v>46</v>
      </c>
      <c r="O149" s="4" t="s">
        <v>47</v>
      </c>
      <c r="P149" s="4">
        <v>25</v>
      </c>
      <c r="Q149" s="4">
        <v>80</v>
      </c>
      <c r="R149" s="4" t="s">
        <v>48</v>
      </c>
      <c r="S149" s="4" t="s">
        <v>49</v>
      </c>
      <c r="T149" s="4" t="s">
        <v>50</v>
      </c>
      <c r="U149" s="4" t="s">
        <v>50</v>
      </c>
      <c r="W149" s="4" t="s">
        <v>51</v>
      </c>
      <c r="X149" s="3">
        <v>5</v>
      </c>
      <c r="Y149" s="6" t="str">
        <f t="shared" si="26"/>
        <v>LOT 11136 SEVILLE AVE EYNESBURY VIC 3338</v>
      </c>
      <c r="Z149" s="4" t="s">
        <v>53</v>
      </c>
      <c r="AA149" s="4" t="s">
        <v>54</v>
      </c>
      <c r="AB149" s="8">
        <f t="shared" si="22"/>
        <v>11136</v>
      </c>
      <c r="AF149" s="2" t="str" cm="1">
        <f t="array" ref="AF149">IF(D149="","",PROPER(MID(D149,FIND(" ",D149,FIND(" ",D149)+1)+1,(FIND(INDEX(Abbreviation!$A$2:$A$125,MATCH(_xlfn.AGGREGATE(15,6,SEARCH(Abbreviation!$A$2:$A$125,D149),1),SEARCH(Abbreviation!$A$2:$A$125,D149),0)),D149)-1)-FIND(" ",D149,FIND(" ",D149)+1)+1)))</f>
        <v xml:space="preserve">Seville </v>
      </c>
      <c r="AG149" s="6" t="str" cm="1">
        <f t="array" ref="AG149">IF(D149="","",PROPER(VLOOKUP(INDEX(Abbreviation!$A$2:$A$125,MATCH(_xlfn.AGGREGATE(15,6,SEARCH(Abbreviation!$A$2:$A$125,D149),1),SEARCH(Abbreviation!$A$2:$A$125,D149),0)),Abbreviation!A:C,3,FALSE)))</f>
        <v>Avenue</v>
      </c>
      <c r="AH149" s="6" t="str">
        <f t="shared" si="25"/>
        <v>Eynesbury</v>
      </c>
      <c r="AI149" s="7">
        <f t="shared" si="23"/>
        <v>3338</v>
      </c>
      <c r="AJ149" s="4" t="s">
        <v>45</v>
      </c>
      <c r="AK149" s="4" t="s">
        <v>56</v>
      </c>
      <c r="AL149" s="9" t="s">
        <v>57</v>
      </c>
      <c r="AM149" s="5" t="s">
        <v>694</v>
      </c>
      <c r="AN149" s="5" t="s">
        <v>695</v>
      </c>
      <c r="AP149" s="2" t="s">
        <v>696</v>
      </c>
      <c r="AQ149" s="4" t="s">
        <v>58</v>
      </c>
    </row>
    <row r="150" spans="1:43" x14ac:dyDescent="0.25">
      <c r="A150" s="4" t="s">
        <v>42</v>
      </c>
      <c r="B150" s="4">
        <v>93981000</v>
      </c>
      <c r="C150" s="2" t="s">
        <v>43</v>
      </c>
      <c r="D150" s="5" t="s">
        <v>697</v>
      </c>
      <c r="F150" s="6" t="str">
        <f t="shared" si="21"/>
        <v>Lot 1212 Feathertop Ave</v>
      </c>
      <c r="G150" s="6" t="str" cm="1">
        <f t="array" ref="G150">IF(D150="","",PROPER(MID(D150,(FIND(INDEX(Abbreviation!$A$2:$A$125,MATCH(_xlfn.AGGREGATE(15,6,SEARCH(Abbreviation!$A$2:$A$125,D150),1),SEARCH(Abbreviation!$A$2:$A$125,D150),0)),D150))+LEN((INDEX(Abbreviation!$A$2:$A$125,MATCH(_xlfn.AGGREGATE(15,6,SEARCH(Abbreviation!$A$2:$A$125,D150),1),SEARCH(Abbreviation!$A$2:$A$125,D150),0)))),FIND("VIC",D150,1)-(FIND(INDEX(Abbreviation!$A$2:$A$125,MATCH(_xlfn.AGGREGATE(15,6,SEARCH(Abbreviation!$A$2:$A$125,D150),1),SEARCH(Abbreviation!$A$2:$A$125,D150),0)),D150)+LEN((INDEX(Abbreviation!$A$2:$A$125,MATCH(_xlfn.AGGREGATE(15,6,SEARCH(Abbreviation!$A$2:$A$125,D150),1),SEARCH(Abbreviation!$A$2:$A$125,D150),0)))))-1)))</f>
        <v>Weir Views</v>
      </c>
      <c r="H150" s="4" t="s">
        <v>45</v>
      </c>
      <c r="I150" s="7">
        <f t="shared" si="27"/>
        <v>3338</v>
      </c>
      <c r="J150" s="4" t="s">
        <v>46</v>
      </c>
      <c r="K150" s="4" t="s">
        <v>46</v>
      </c>
      <c r="L150" s="4" t="s">
        <v>46</v>
      </c>
      <c r="M150" s="4" t="s">
        <v>46</v>
      </c>
      <c r="N150" s="4" t="s">
        <v>46</v>
      </c>
      <c r="O150" s="4" t="s">
        <v>47</v>
      </c>
      <c r="P150" s="4">
        <v>25</v>
      </c>
      <c r="Q150" s="4">
        <v>80</v>
      </c>
      <c r="R150" s="4" t="s">
        <v>48</v>
      </c>
      <c r="S150" s="4" t="s">
        <v>49</v>
      </c>
      <c r="T150" s="4" t="s">
        <v>50</v>
      </c>
      <c r="U150" s="4" t="s">
        <v>50</v>
      </c>
      <c r="W150" s="4" t="s">
        <v>51</v>
      </c>
      <c r="X150" s="3">
        <v>5</v>
      </c>
      <c r="Y150" s="6" t="str">
        <f t="shared" si="26"/>
        <v>LOT 1212 FEATHERTOP AVE WEIR VIEWS VIC 3338</v>
      </c>
      <c r="Z150" s="4" t="s">
        <v>53</v>
      </c>
      <c r="AA150" s="4" t="s">
        <v>54</v>
      </c>
      <c r="AB150" s="8">
        <f t="shared" si="22"/>
        <v>1212</v>
      </c>
      <c r="AF150" s="2" t="str" cm="1">
        <f t="array" ref="AF150">IF(D150="","",PROPER(MID(D150,FIND(" ",D150,FIND(" ",D150)+1)+1,(FIND(INDEX(Abbreviation!$A$2:$A$125,MATCH(_xlfn.AGGREGATE(15,6,SEARCH(Abbreviation!$A$2:$A$125,D150),1),SEARCH(Abbreviation!$A$2:$A$125,D150),0)),D150)-1)-FIND(" ",D150,FIND(" ",D150)+1)+1)))</f>
        <v xml:space="preserve">Feathertop </v>
      </c>
      <c r="AG150" s="6" t="str" cm="1">
        <f t="array" ref="AG150">IF(D150="","",PROPER(VLOOKUP(INDEX(Abbreviation!$A$2:$A$125,MATCH(_xlfn.AGGREGATE(15,6,SEARCH(Abbreviation!$A$2:$A$125,D150),1),SEARCH(Abbreviation!$A$2:$A$125,D150),0)),Abbreviation!A:C,3,FALSE)))</f>
        <v>Avenue</v>
      </c>
      <c r="AH150" s="6" t="str">
        <f t="shared" si="25"/>
        <v>Weir Views</v>
      </c>
      <c r="AI150" s="7">
        <f t="shared" si="23"/>
        <v>3338</v>
      </c>
      <c r="AJ150" s="4" t="s">
        <v>45</v>
      </c>
      <c r="AK150" s="4" t="s">
        <v>56</v>
      </c>
      <c r="AL150" s="9" t="s">
        <v>57</v>
      </c>
      <c r="AM150" s="5" t="s">
        <v>698</v>
      </c>
      <c r="AN150" s="5" t="s">
        <v>699</v>
      </c>
      <c r="AP150" s="2" t="s">
        <v>700</v>
      </c>
      <c r="AQ150" s="4" t="s">
        <v>58</v>
      </c>
    </row>
    <row r="151" spans="1:43" x14ac:dyDescent="0.25">
      <c r="A151" s="4" t="s">
        <v>42</v>
      </c>
      <c r="B151" s="4">
        <v>93981000</v>
      </c>
      <c r="C151" s="2" t="s">
        <v>43</v>
      </c>
      <c r="D151" s="5" t="s">
        <v>701</v>
      </c>
      <c r="F151" s="6" t="str">
        <f t="shared" si="21"/>
        <v>Lot 402 Cook Rd</v>
      </c>
      <c r="G151" s="6" t="str" cm="1">
        <f t="array" ref="G151">IF(D151="","",PROPER(MID(D151,(FIND(INDEX(Abbreviation!$A$2:$A$125,MATCH(_xlfn.AGGREGATE(15,6,SEARCH(Abbreviation!$A$2:$A$125,D151),1),SEARCH(Abbreviation!$A$2:$A$125,D151),0)),D151))+LEN((INDEX(Abbreviation!$A$2:$A$125,MATCH(_xlfn.AGGREGATE(15,6,SEARCH(Abbreviation!$A$2:$A$125,D151),1),SEARCH(Abbreviation!$A$2:$A$125,D151),0)))),FIND("VIC",D151,1)-(FIND(INDEX(Abbreviation!$A$2:$A$125,MATCH(_xlfn.AGGREGATE(15,6,SEARCH(Abbreviation!$A$2:$A$125,D151),1),SEARCH(Abbreviation!$A$2:$A$125,D151),0)),D151)+LEN((INDEX(Abbreviation!$A$2:$A$125,MATCH(_xlfn.AGGREGATE(15,6,SEARCH(Abbreviation!$A$2:$A$125,D151),1),SEARCH(Abbreviation!$A$2:$A$125,D151),0)))))-1)))</f>
        <v>Melton South</v>
      </c>
      <c r="H151" s="4" t="s">
        <v>45</v>
      </c>
      <c r="I151" s="7">
        <f t="shared" si="27"/>
        <v>3338</v>
      </c>
      <c r="J151" s="4" t="s">
        <v>46</v>
      </c>
      <c r="K151" s="4" t="s">
        <v>46</v>
      </c>
      <c r="L151" s="4" t="s">
        <v>46</v>
      </c>
      <c r="M151" s="4" t="s">
        <v>46</v>
      </c>
      <c r="N151" s="4" t="s">
        <v>46</v>
      </c>
      <c r="O151" s="4" t="s">
        <v>47</v>
      </c>
      <c r="P151" s="4">
        <v>25</v>
      </c>
      <c r="Q151" s="4">
        <v>80</v>
      </c>
      <c r="R151" s="4" t="s">
        <v>48</v>
      </c>
      <c r="S151" s="4" t="s">
        <v>49</v>
      </c>
      <c r="T151" s="4" t="s">
        <v>50</v>
      </c>
      <c r="U151" s="4" t="s">
        <v>50</v>
      </c>
      <c r="W151" s="4" t="s">
        <v>51</v>
      </c>
      <c r="X151" s="3">
        <v>5</v>
      </c>
      <c r="Y151" s="6" t="str">
        <f t="shared" si="26"/>
        <v>LOT 402 COOK RD MELTON SOUTH VIC 3338</v>
      </c>
      <c r="Z151" s="4" t="s">
        <v>53</v>
      </c>
      <c r="AA151" s="4" t="s">
        <v>54</v>
      </c>
      <c r="AB151" s="8">
        <f t="shared" si="22"/>
        <v>402</v>
      </c>
      <c r="AF151" s="2" t="str" cm="1">
        <f t="array" ref="AF151">IF(D151="","",PROPER(MID(D151,FIND(" ",D151,FIND(" ",D151)+1)+1,(FIND(INDEX(Abbreviation!$A$2:$A$125,MATCH(_xlfn.AGGREGATE(15,6,SEARCH(Abbreviation!$A$2:$A$125,D151),1),SEARCH(Abbreviation!$A$2:$A$125,D151),0)),D151)-1)-FIND(" ",D151,FIND(" ",D151)+1)+1)))</f>
        <v xml:space="preserve">Cook </v>
      </c>
      <c r="AG151" s="6" t="str" cm="1">
        <f t="array" ref="AG151">IF(D151="","",PROPER(VLOOKUP(INDEX(Abbreviation!$A$2:$A$125,MATCH(_xlfn.AGGREGATE(15,6,SEARCH(Abbreviation!$A$2:$A$125,D151),1),SEARCH(Abbreviation!$A$2:$A$125,D151),0)),Abbreviation!A:C,3,FALSE)))</f>
        <v>Road</v>
      </c>
      <c r="AH151" s="6" t="str">
        <f t="shared" si="25"/>
        <v>Melton South</v>
      </c>
      <c r="AI151" s="7">
        <f t="shared" si="23"/>
        <v>3338</v>
      </c>
      <c r="AJ151" s="4" t="s">
        <v>45</v>
      </c>
      <c r="AK151" s="4" t="s">
        <v>56</v>
      </c>
      <c r="AL151" s="9" t="s">
        <v>57</v>
      </c>
      <c r="AM151" s="5" t="s">
        <v>702</v>
      </c>
      <c r="AN151" s="5" t="s">
        <v>703</v>
      </c>
      <c r="AP151" s="2" t="s">
        <v>704</v>
      </c>
      <c r="AQ151" s="4" t="s">
        <v>58</v>
      </c>
    </row>
    <row r="152" spans="1:43" x14ac:dyDescent="0.25">
      <c r="A152" s="4" t="s">
        <v>42</v>
      </c>
      <c r="B152" s="4">
        <v>93981000</v>
      </c>
      <c r="C152" s="2" t="s">
        <v>43</v>
      </c>
      <c r="D152" s="5" t="s">
        <v>705</v>
      </c>
      <c r="F152" s="6" t="str">
        <f t="shared" si="21"/>
        <v>Lot 1345 Samuel Rd</v>
      </c>
      <c r="G152" s="6" t="str" cm="1">
        <f t="array" ref="G152">IF(D152="","",PROPER(MID(D152,(FIND(INDEX(Abbreviation!$A$2:$A$125,MATCH(_xlfn.AGGREGATE(15,6,SEARCH(Abbreviation!$A$2:$A$125,D152),1),SEARCH(Abbreviation!$A$2:$A$125,D152),0)),D152))+LEN((INDEX(Abbreviation!$A$2:$A$125,MATCH(_xlfn.AGGREGATE(15,6,SEARCH(Abbreviation!$A$2:$A$125,D152),1),SEARCH(Abbreviation!$A$2:$A$125,D152),0)))),FIND("VIC",D152,1)-(FIND(INDEX(Abbreviation!$A$2:$A$125,MATCH(_xlfn.AGGREGATE(15,6,SEARCH(Abbreviation!$A$2:$A$125,D152),1),SEARCH(Abbreviation!$A$2:$A$125,D152),0)),D152)+LEN((INDEX(Abbreviation!$A$2:$A$125,MATCH(_xlfn.AGGREGATE(15,6,SEARCH(Abbreviation!$A$2:$A$125,D152),1),SEARCH(Abbreviation!$A$2:$A$125,D152),0)))))-1)))</f>
        <v>Weir Views</v>
      </c>
      <c r="H152" s="4" t="s">
        <v>45</v>
      </c>
      <c r="I152" s="7">
        <f t="shared" si="27"/>
        <v>3338</v>
      </c>
      <c r="J152" s="4" t="s">
        <v>46</v>
      </c>
      <c r="K152" s="4" t="s">
        <v>46</v>
      </c>
      <c r="L152" s="4" t="s">
        <v>46</v>
      </c>
      <c r="M152" s="4" t="s">
        <v>46</v>
      </c>
      <c r="N152" s="4" t="s">
        <v>46</v>
      </c>
      <c r="O152" s="4" t="s">
        <v>47</v>
      </c>
      <c r="P152" s="4">
        <v>25</v>
      </c>
      <c r="Q152" s="4">
        <v>80</v>
      </c>
      <c r="R152" s="4" t="s">
        <v>48</v>
      </c>
      <c r="S152" s="4" t="s">
        <v>49</v>
      </c>
      <c r="T152" s="4" t="s">
        <v>50</v>
      </c>
      <c r="U152" s="4" t="s">
        <v>50</v>
      </c>
      <c r="W152" s="4" t="s">
        <v>51</v>
      </c>
      <c r="X152" s="3">
        <v>5</v>
      </c>
      <c r="Y152" s="6" t="str">
        <f t="shared" si="26"/>
        <v>LOT 1345 SAMUEL RD WEIR VIEWS VIC 3338</v>
      </c>
      <c r="Z152" s="4" t="s">
        <v>53</v>
      </c>
      <c r="AA152" s="4" t="s">
        <v>54</v>
      </c>
      <c r="AB152" s="8">
        <f t="shared" si="22"/>
        <v>1345</v>
      </c>
      <c r="AF152" s="2" t="str" cm="1">
        <f t="array" ref="AF152">IF(D152="","",PROPER(MID(D152,FIND(" ",D152,FIND(" ",D152)+1)+1,(FIND(INDEX(Abbreviation!$A$2:$A$125,MATCH(_xlfn.AGGREGATE(15,6,SEARCH(Abbreviation!$A$2:$A$125,D152),1),SEARCH(Abbreviation!$A$2:$A$125,D152),0)),D152)-1)-FIND(" ",D152,FIND(" ",D152)+1)+1)))</f>
        <v xml:space="preserve">Samuel </v>
      </c>
      <c r="AG152" s="6" t="str" cm="1">
        <f t="array" ref="AG152">IF(D152="","",PROPER(VLOOKUP(INDEX(Abbreviation!$A$2:$A$125,MATCH(_xlfn.AGGREGATE(15,6,SEARCH(Abbreviation!$A$2:$A$125,D152),1),SEARCH(Abbreviation!$A$2:$A$125,D152),0)),Abbreviation!A:C,3,FALSE)))</f>
        <v>Road</v>
      </c>
      <c r="AH152" s="6" t="str">
        <f t="shared" si="25"/>
        <v>Weir Views</v>
      </c>
      <c r="AI152" s="7">
        <f t="shared" si="23"/>
        <v>3338</v>
      </c>
      <c r="AJ152" s="4" t="s">
        <v>45</v>
      </c>
      <c r="AK152" s="4" t="s">
        <v>56</v>
      </c>
      <c r="AL152" s="9" t="s">
        <v>57</v>
      </c>
      <c r="AM152" s="5" t="s">
        <v>706</v>
      </c>
      <c r="AN152" s="5" t="s">
        <v>707</v>
      </c>
      <c r="AP152" s="2" t="s">
        <v>708</v>
      </c>
      <c r="AQ152" s="4" t="s">
        <v>58</v>
      </c>
    </row>
    <row r="153" spans="1:43" x14ac:dyDescent="0.25">
      <c r="A153" s="4" t="s">
        <v>42</v>
      </c>
      <c r="B153" s="4">
        <v>93981000</v>
      </c>
      <c r="C153" s="2" t="s">
        <v>43</v>
      </c>
      <c r="D153" s="5" t="s">
        <v>709</v>
      </c>
      <c r="F153" s="6" t="str">
        <f t="shared" si="21"/>
        <v>Lot 1211 Feathertop Ave</v>
      </c>
      <c r="G153" s="6" t="str" cm="1">
        <f t="array" ref="G153">IF(D153="","",PROPER(MID(D153,(FIND(INDEX(Abbreviation!$A$2:$A$125,MATCH(_xlfn.AGGREGATE(15,6,SEARCH(Abbreviation!$A$2:$A$125,D153),1),SEARCH(Abbreviation!$A$2:$A$125,D153),0)),D153))+LEN((INDEX(Abbreviation!$A$2:$A$125,MATCH(_xlfn.AGGREGATE(15,6,SEARCH(Abbreviation!$A$2:$A$125,D153),1),SEARCH(Abbreviation!$A$2:$A$125,D153),0)))),FIND("VIC",D153,1)-(FIND(INDEX(Abbreviation!$A$2:$A$125,MATCH(_xlfn.AGGREGATE(15,6,SEARCH(Abbreviation!$A$2:$A$125,D153),1),SEARCH(Abbreviation!$A$2:$A$125,D153),0)),D153)+LEN((INDEX(Abbreviation!$A$2:$A$125,MATCH(_xlfn.AGGREGATE(15,6,SEARCH(Abbreviation!$A$2:$A$125,D153),1),SEARCH(Abbreviation!$A$2:$A$125,D153),0)))))-1)))</f>
        <v>Weir Views</v>
      </c>
      <c r="H153" s="4" t="s">
        <v>45</v>
      </c>
      <c r="I153" s="7">
        <f t="shared" si="27"/>
        <v>3338</v>
      </c>
      <c r="J153" s="4" t="s">
        <v>46</v>
      </c>
      <c r="K153" s="4" t="s">
        <v>46</v>
      </c>
      <c r="L153" s="4" t="s">
        <v>46</v>
      </c>
      <c r="M153" s="4" t="s">
        <v>46</v>
      </c>
      <c r="N153" s="4" t="s">
        <v>46</v>
      </c>
      <c r="O153" s="4" t="s">
        <v>47</v>
      </c>
      <c r="P153" s="4">
        <v>25</v>
      </c>
      <c r="Q153" s="4">
        <v>80</v>
      </c>
      <c r="R153" s="4" t="s">
        <v>48</v>
      </c>
      <c r="S153" s="4" t="s">
        <v>49</v>
      </c>
      <c r="T153" s="4" t="s">
        <v>50</v>
      </c>
      <c r="U153" s="4" t="s">
        <v>50</v>
      </c>
      <c r="W153" s="4" t="s">
        <v>51</v>
      </c>
      <c r="X153" s="3">
        <v>5</v>
      </c>
      <c r="Y153" s="6" t="str">
        <f t="shared" si="26"/>
        <v>LOT 1211 FEATHERTOP AVE WEIR VIEWS VIC 3338</v>
      </c>
      <c r="Z153" s="4" t="s">
        <v>53</v>
      </c>
      <c r="AA153" s="4" t="s">
        <v>54</v>
      </c>
      <c r="AB153" s="8">
        <f t="shared" si="22"/>
        <v>1211</v>
      </c>
      <c r="AF153" s="2" t="str" cm="1">
        <f t="array" ref="AF153">IF(D153="","",PROPER(MID(D153,FIND(" ",D153,FIND(" ",D153)+1)+1,(FIND(INDEX(Abbreviation!$A$2:$A$125,MATCH(_xlfn.AGGREGATE(15,6,SEARCH(Abbreviation!$A$2:$A$125,D153),1),SEARCH(Abbreviation!$A$2:$A$125,D153),0)),D153)-1)-FIND(" ",D153,FIND(" ",D153)+1)+1)))</f>
        <v xml:space="preserve">Feathertop </v>
      </c>
      <c r="AG153" s="6" t="str" cm="1">
        <f t="array" ref="AG153">IF(D153="","",PROPER(VLOOKUP(INDEX(Abbreviation!$A$2:$A$125,MATCH(_xlfn.AGGREGATE(15,6,SEARCH(Abbreviation!$A$2:$A$125,D153),1),SEARCH(Abbreviation!$A$2:$A$125,D153),0)),Abbreviation!A:C,3,FALSE)))</f>
        <v>Avenue</v>
      </c>
      <c r="AH153" s="6" t="str">
        <f t="shared" si="25"/>
        <v>Weir Views</v>
      </c>
      <c r="AI153" s="7">
        <f t="shared" si="23"/>
        <v>3338</v>
      </c>
      <c r="AJ153" s="4" t="s">
        <v>45</v>
      </c>
      <c r="AK153" s="4" t="s">
        <v>56</v>
      </c>
      <c r="AL153" s="9" t="s">
        <v>57</v>
      </c>
      <c r="AM153" s="5" t="s">
        <v>710</v>
      </c>
      <c r="AN153" s="5" t="s">
        <v>711</v>
      </c>
      <c r="AP153" s="2" t="s">
        <v>712</v>
      </c>
      <c r="AQ153" s="4" t="s">
        <v>58</v>
      </c>
    </row>
    <row r="154" spans="1:43" x14ac:dyDescent="0.25">
      <c r="A154" s="4" t="s">
        <v>42</v>
      </c>
      <c r="B154" s="4">
        <v>93981000</v>
      </c>
      <c r="C154" s="2" t="s">
        <v>43</v>
      </c>
      <c r="D154" s="5" t="s">
        <v>713</v>
      </c>
      <c r="F154" s="6" t="str">
        <f t="shared" si="21"/>
        <v>Lot 1665 Gosfield Dve</v>
      </c>
      <c r="G154" s="6" t="str" cm="1">
        <f t="array" ref="G154">IF(D154="","",PROPER(MID(D154,(FIND(INDEX(Abbreviation!$A$2:$A$125,MATCH(_xlfn.AGGREGATE(15,6,SEARCH(Abbreviation!$A$2:$A$125,D154),1),SEARCH(Abbreviation!$A$2:$A$125,D154),0)),D154))+LEN((INDEX(Abbreviation!$A$2:$A$125,MATCH(_xlfn.AGGREGATE(15,6,SEARCH(Abbreviation!$A$2:$A$125,D154),1),SEARCH(Abbreviation!$A$2:$A$125,D154),0)))),FIND("VIC",D154,1)-(FIND(INDEX(Abbreviation!$A$2:$A$125,MATCH(_xlfn.AGGREGATE(15,6,SEARCH(Abbreviation!$A$2:$A$125,D154),1),SEARCH(Abbreviation!$A$2:$A$125,D154),0)),D154)+LEN((INDEX(Abbreviation!$A$2:$A$125,MATCH(_xlfn.AGGREGATE(15,6,SEARCH(Abbreviation!$A$2:$A$125,D154),1),SEARCH(Abbreviation!$A$2:$A$125,D154),0)))))-1)))</f>
        <v>Werribee</v>
      </c>
      <c r="H154" s="4" t="s">
        <v>45</v>
      </c>
      <c r="I154" s="7">
        <f t="shared" si="27"/>
        <v>3030</v>
      </c>
      <c r="J154" s="4" t="s">
        <v>46</v>
      </c>
      <c r="K154" s="4" t="s">
        <v>46</v>
      </c>
      <c r="L154" s="4" t="s">
        <v>46</v>
      </c>
      <c r="M154" s="4" t="s">
        <v>46</v>
      </c>
      <c r="N154" s="4" t="s">
        <v>46</v>
      </c>
      <c r="O154" s="4" t="s">
        <v>47</v>
      </c>
      <c r="P154" s="4">
        <v>25</v>
      </c>
      <c r="Q154" s="4">
        <v>80</v>
      </c>
      <c r="R154" s="4" t="s">
        <v>48</v>
      </c>
      <c r="S154" s="4" t="s">
        <v>49</v>
      </c>
      <c r="T154" s="4" t="s">
        <v>50</v>
      </c>
      <c r="U154" s="4" t="s">
        <v>50</v>
      </c>
      <c r="W154" s="4" t="s">
        <v>51</v>
      </c>
      <c r="X154" s="3">
        <v>5</v>
      </c>
      <c r="Y154" s="6" t="str">
        <f t="shared" si="26"/>
        <v>LOT 1665 GOSFIELD DVE WERRIBEE VIC 3030</v>
      </c>
      <c r="Z154" s="4" t="s">
        <v>53</v>
      </c>
      <c r="AA154" s="4" t="s">
        <v>54</v>
      </c>
      <c r="AB154" s="8">
        <f t="shared" si="22"/>
        <v>1665</v>
      </c>
      <c r="AF154" s="2" t="str" cm="1">
        <f t="array" ref="AF154">IF(D154="","",PROPER(MID(D154,FIND(" ",D154,FIND(" ",D154)+1)+1,(FIND(INDEX(Abbreviation!$A$2:$A$125,MATCH(_xlfn.AGGREGATE(15,6,SEARCH(Abbreviation!$A$2:$A$125,D154),1),SEARCH(Abbreviation!$A$2:$A$125,D154),0)),D154)-1)-FIND(" ",D154,FIND(" ",D154)+1)+1)))</f>
        <v xml:space="preserve">Gosfield </v>
      </c>
      <c r="AG154" s="6" t="str" cm="1">
        <f t="array" ref="AG154">IF(D154="","",PROPER(VLOOKUP(INDEX(Abbreviation!$A$2:$A$125,MATCH(_xlfn.AGGREGATE(15,6,SEARCH(Abbreviation!$A$2:$A$125,D154),1),SEARCH(Abbreviation!$A$2:$A$125,D154),0)),Abbreviation!A:C,3,FALSE)))</f>
        <v>Drive</v>
      </c>
      <c r="AH154" s="6" t="str">
        <f t="shared" si="25"/>
        <v>Werribee</v>
      </c>
      <c r="AI154" s="7">
        <f t="shared" si="23"/>
        <v>3030</v>
      </c>
      <c r="AJ154" s="4" t="s">
        <v>45</v>
      </c>
      <c r="AK154" s="4" t="s">
        <v>56</v>
      </c>
      <c r="AL154" s="9" t="s">
        <v>57</v>
      </c>
      <c r="AM154" s="5" t="s">
        <v>714</v>
      </c>
      <c r="AN154" s="5" t="s">
        <v>715</v>
      </c>
      <c r="AP154" s="2" t="s">
        <v>716</v>
      </c>
      <c r="AQ154" s="4" t="s">
        <v>58</v>
      </c>
    </row>
    <row r="155" spans="1:43" x14ac:dyDescent="0.25">
      <c r="A155" s="4" t="s">
        <v>42</v>
      </c>
      <c r="B155" s="4">
        <v>93981000</v>
      </c>
      <c r="C155" s="2" t="s">
        <v>43</v>
      </c>
      <c r="D155" s="5" t="s">
        <v>717</v>
      </c>
      <c r="F155" s="6" t="str">
        <f t="shared" si="21"/>
        <v>Lot 11055 St Arnaud Rd</v>
      </c>
      <c r="G155" s="6" t="s">
        <v>718</v>
      </c>
      <c r="H155" s="4" t="s">
        <v>45</v>
      </c>
      <c r="I155" s="7">
        <f t="shared" si="27"/>
        <v>3338</v>
      </c>
      <c r="J155" s="4" t="s">
        <v>46</v>
      </c>
      <c r="K155" s="4" t="s">
        <v>46</v>
      </c>
      <c r="L155" s="4" t="s">
        <v>46</v>
      </c>
      <c r="M155" s="4" t="s">
        <v>46</v>
      </c>
      <c r="N155" s="4" t="s">
        <v>46</v>
      </c>
      <c r="O155" s="4" t="s">
        <v>47</v>
      </c>
      <c r="P155" s="4">
        <v>25</v>
      </c>
      <c r="Q155" s="4">
        <v>80</v>
      </c>
      <c r="R155" s="4" t="s">
        <v>48</v>
      </c>
      <c r="S155" s="4" t="s">
        <v>49</v>
      </c>
      <c r="T155" s="4" t="s">
        <v>50</v>
      </c>
      <c r="U155" s="4" t="s">
        <v>50</v>
      </c>
      <c r="W155" s="4" t="s">
        <v>51</v>
      </c>
      <c r="X155" s="3">
        <v>5</v>
      </c>
      <c r="Y155" s="6" t="str">
        <f t="shared" si="26"/>
        <v>LOT 11055 ST ARNAUD RD EYNESBURY VIC 3338</v>
      </c>
      <c r="Z155" s="4" t="s">
        <v>53</v>
      </c>
      <c r="AA155" s="4" t="s">
        <v>54</v>
      </c>
      <c r="AB155" s="8">
        <f t="shared" si="22"/>
        <v>11055</v>
      </c>
      <c r="AF155" s="2" t="s">
        <v>719</v>
      </c>
      <c r="AG155" s="6" t="s">
        <v>720</v>
      </c>
      <c r="AH155" s="6" t="str">
        <f t="shared" si="25"/>
        <v>Eynesbury</v>
      </c>
      <c r="AI155" s="7">
        <f t="shared" si="23"/>
        <v>3338</v>
      </c>
      <c r="AJ155" s="4" t="s">
        <v>45</v>
      </c>
      <c r="AK155" s="4" t="s">
        <v>56</v>
      </c>
      <c r="AL155" s="9" t="s">
        <v>57</v>
      </c>
      <c r="AM155" s="5" t="s">
        <v>721</v>
      </c>
      <c r="AN155" s="5" t="s">
        <v>722</v>
      </c>
      <c r="AP155" s="2" t="s">
        <v>723</v>
      </c>
      <c r="AQ155" s="4" t="s">
        <v>58</v>
      </c>
    </row>
    <row r="156" spans="1:43" x14ac:dyDescent="0.25">
      <c r="A156" s="4" t="s">
        <v>330</v>
      </c>
      <c r="B156" s="4">
        <v>86775562</v>
      </c>
      <c r="D156" s="5" t="s">
        <v>724</v>
      </c>
      <c r="F156" s="6" t="str">
        <f t="shared" si="21"/>
        <v>Lot 217 Toolern Dve</v>
      </c>
      <c r="G156" s="6" t="str" cm="1">
        <f t="array" ref="G156">IF(D156="","",PROPER(MID(D156,(FIND(INDEX(Abbreviation!$A$2:$A$125,MATCH(_xlfn.AGGREGATE(15,6,SEARCH(Abbreviation!$A$2:$A$125,D156),1),SEARCH(Abbreviation!$A$2:$A$125,D156),0)),D156))+LEN((INDEX(Abbreviation!$A$2:$A$125,MATCH(_xlfn.AGGREGATE(15,6,SEARCH(Abbreviation!$A$2:$A$125,D156),1),SEARCH(Abbreviation!$A$2:$A$125,D156),0)))),FIND("VIC",D156,1)-(FIND(INDEX(Abbreviation!$A$2:$A$125,MATCH(_xlfn.AGGREGATE(15,6,SEARCH(Abbreviation!$A$2:$A$125,D156),1),SEARCH(Abbreviation!$A$2:$A$125,D156),0)),D156)+LEN((INDEX(Abbreviation!$A$2:$A$125,MATCH(_xlfn.AGGREGATE(15,6,SEARCH(Abbreviation!$A$2:$A$125,D156),1),SEARCH(Abbreviation!$A$2:$A$125,D156),0)))))-1)))</f>
        <v>Mernda</v>
      </c>
      <c r="H156" s="4" t="s">
        <v>45</v>
      </c>
      <c r="I156" s="7">
        <f t="shared" si="27"/>
        <v>3754</v>
      </c>
      <c r="J156" s="4" t="s">
        <v>46</v>
      </c>
      <c r="K156" s="4" t="s">
        <v>46</v>
      </c>
      <c r="L156" s="4" t="s">
        <v>46</v>
      </c>
      <c r="M156" s="4" t="s">
        <v>46</v>
      </c>
      <c r="N156" s="4" t="s">
        <v>46</v>
      </c>
      <c r="O156" s="4" t="s">
        <v>47</v>
      </c>
      <c r="P156" s="4">
        <v>25</v>
      </c>
      <c r="Q156" s="4">
        <v>80</v>
      </c>
      <c r="R156" s="4" t="s">
        <v>48</v>
      </c>
      <c r="S156" s="4" t="s">
        <v>49</v>
      </c>
      <c r="T156" s="4" t="s">
        <v>50</v>
      </c>
      <c r="U156" s="4" t="s">
        <v>50</v>
      </c>
      <c r="W156" s="4" t="s">
        <v>51</v>
      </c>
      <c r="X156" s="3">
        <v>5</v>
      </c>
      <c r="Y156" s="6" t="str">
        <f t="shared" si="26"/>
        <v>LOT 217 TOOLERN DVE MERNDA VIC 3754</v>
      </c>
      <c r="Z156" s="4" t="s">
        <v>53</v>
      </c>
      <c r="AA156" s="4" t="s">
        <v>54</v>
      </c>
      <c r="AB156" s="8">
        <f t="shared" si="22"/>
        <v>217</v>
      </c>
      <c r="AF156" s="2" t="str" cm="1">
        <f t="array" ref="AF156">IF(D156="","",PROPER(MID(D156,FIND(" ",D156,FIND(" ",D156)+1)+1,(FIND(INDEX(Abbreviation!$A$2:$A$125,MATCH(_xlfn.AGGREGATE(15,6,SEARCH(Abbreviation!$A$2:$A$125,D156),1),SEARCH(Abbreviation!$A$2:$A$125,D156),0)),D156)-1)-FIND(" ",D156,FIND(" ",D156)+1)+1)))</f>
        <v xml:space="preserve">Toolern </v>
      </c>
      <c r="AG156" s="6" t="str" cm="1">
        <f t="array" ref="AG156">IF(D156="","",PROPER(VLOOKUP(INDEX(Abbreviation!$A$2:$A$125,MATCH(_xlfn.AGGREGATE(15,6,SEARCH(Abbreviation!$A$2:$A$125,D156),1),SEARCH(Abbreviation!$A$2:$A$125,D156),0)),Abbreviation!A:C,3,FALSE)))</f>
        <v>Drive</v>
      </c>
      <c r="AH156" s="6" t="str">
        <f t="shared" si="25"/>
        <v>Mernda</v>
      </c>
      <c r="AI156" s="7">
        <f t="shared" si="23"/>
        <v>3754</v>
      </c>
      <c r="AJ156" s="4" t="s">
        <v>45</v>
      </c>
      <c r="AK156" s="4" t="s">
        <v>56</v>
      </c>
      <c r="AL156" s="9" t="s">
        <v>57</v>
      </c>
      <c r="AM156" s="5" t="s">
        <v>725</v>
      </c>
      <c r="AN156" s="5" t="s">
        <v>726</v>
      </c>
      <c r="AP156" s="2" t="s">
        <v>727</v>
      </c>
      <c r="AQ156" s="4" t="s">
        <v>58</v>
      </c>
    </row>
    <row r="157" spans="1:43" x14ac:dyDescent="0.25">
      <c r="A157" s="4" t="s">
        <v>330</v>
      </c>
      <c r="B157" s="4">
        <v>86775562</v>
      </c>
      <c r="D157" s="5" t="s">
        <v>728</v>
      </c>
      <c r="F157" s="6" t="str">
        <f t="shared" si="21"/>
        <v>Lot 5088 Ross Pde</v>
      </c>
      <c r="G157" s="6" t="str" cm="1">
        <f t="array" ref="G157">IF(D157="","",PROPER(MID(D157,(FIND(INDEX(Abbreviation!$A$2:$A$125,MATCH(_xlfn.AGGREGATE(15,6,SEARCH(Abbreviation!$A$2:$A$125,D157),1),SEARCH(Abbreviation!$A$2:$A$125,D157),0)),D157))+LEN((INDEX(Abbreviation!$A$2:$A$125,MATCH(_xlfn.AGGREGATE(15,6,SEARCH(Abbreviation!$A$2:$A$125,D157),1),SEARCH(Abbreviation!$A$2:$A$125,D157),0)))),FIND("VIC",D157,1)-(FIND(INDEX(Abbreviation!$A$2:$A$125,MATCH(_xlfn.AGGREGATE(15,6,SEARCH(Abbreviation!$A$2:$A$125,D157),1),SEARCH(Abbreviation!$A$2:$A$125,D157),0)),D157)+LEN((INDEX(Abbreviation!$A$2:$A$125,MATCH(_xlfn.AGGREGATE(15,6,SEARCH(Abbreviation!$A$2:$A$125,D157),1),SEARCH(Abbreviation!$A$2:$A$125,D157),0)))))-1)))</f>
        <v>Wallan</v>
      </c>
      <c r="H157" s="4" t="s">
        <v>45</v>
      </c>
      <c r="I157" s="7">
        <f t="shared" si="27"/>
        <v>3756</v>
      </c>
      <c r="J157" s="4" t="s">
        <v>46</v>
      </c>
      <c r="K157" s="4" t="s">
        <v>46</v>
      </c>
      <c r="L157" s="4" t="s">
        <v>46</v>
      </c>
      <c r="M157" s="4" t="s">
        <v>46</v>
      </c>
      <c r="N157" s="4" t="s">
        <v>46</v>
      </c>
      <c r="O157" s="4" t="s">
        <v>47</v>
      </c>
      <c r="P157" s="4">
        <v>25</v>
      </c>
      <c r="Q157" s="4">
        <v>80</v>
      </c>
      <c r="R157" s="4" t="s">
        <v>48</v>
      </c>
      <c r="S157" s="4" t="s">
        <v>49</v>
      </c>
      <c r="T157" s="4" t="s">
        <v>50</v>
      </c>
      <c r="U157" s="4" t="s">
        <v>50</v>
      </c>
      <c r="W157" s="4" t="s">
        <v>51</v>
      </c>
      <c r="X157" s="3">
        <v>5</v>
      </c>
      <c r="Y157" s="6" t="str">
        <f t="shared" si="26"/>
        <v>LOT 5088 ROSS PDE WALLAN VIC 3756</v>
      </c>
      <c r="Z157" s="4" t="s">
        <v>53</v>
      </c>
      <c r="AA157" s="4" t="s">
        <v>54</v>
      </c>
      <c r="AB157" s="8">
        <f t="shared" si="22"/>
        <v>5088</v>
      </c>
      <c r="AF157" s="2" t="str" cm="1">
        <f t="array" ref="AF157">IF(D157="","",PROPER(MID(D157,FIND(" ",D157,FIND(" ",D157)+1)+1,(FIND(INDEX(Abbreviation!$A$2:$A$125,MATCH(_xlfn.AGGREGATE(15,6,SEARCH(Abbreviation!$A$2:$A$125,D157),1),SEARCH(Abbreviation!$A$2:$A$125,D157),0)),D157)-1)-FIND(" ",D157,FIND(" ",D157)+1)+1)))</f>
        <v xml:space="preserve">Ross </v>
      </c>
      <c r="AG157" s="6" t="str" cm="1">
        <f t="array" ref="AG157">IF(D157="","",PROPER(VLOOKUP(INDEX(Abbreviation!$A$2:$A$125,MATCH(_xlfn.AGGREGATE(15,6,SEARCH(Abbreviation!$A$2:$A$125,D157),1),SEARCH(Abbreviation!$A$2:$A$125,D157),0)),Abbreviation!A:C,3,FALSE)))</f>
        <v>Parade</v>
      </c>
      <c r="AH157" s="6" t="str">
        <f t="shared" si="25"/>
        <v>Wallan</v>
      </c>
      <c r="AI157" s="7">
        <f t="shared" si="23"/>
        <v>3756</v>
      </c>
      <c r="AJ157" s="4" t="s">
        <v>45</v>
      </c>
      <c r="AK157" s="4" t="s">
        <v>56</v>
      </c>
      <c r="AL157" s="9" t="s">
        <v>57</v>
      </c>
      <c r="AM157" s="5" t="s">
        <v>729</v>
      </c>
      <c r="AN157" s="5" t="s">
        <v>730</v>
      </c>
      <c r="AP157" s="2" t="s">
        <v>731</v>
      </c>
      <c r="AQ157" s="4" t="s">
        <v>58</v>
      </c>
    </row>
    <row r="158" spans="1:43" x14ac:dyDescent="0.25">
      <c r="A158" s="4" t="s">
        <v>330</v>
      </c>
      <c r="B158" s="4">
        <v>86775562</v>
      </c>
      <c r="D158" s="5" t="s">
        <v>732</v>
      </c>
      <c r="F158" s="6" t="str">
        <f t="shared" si="21"/>
        <v>Lot 5052 Bixby Ave</v>
      </c>
      <c r="G158" s="6" t="str" cm="1">
        <f t="array" ref="G158">IF(D158="","",PROPER(MID(D158,(FIND(INDEX(Abbreviation!$A$2:$A$125,MATCH(_xlfn.AGGREGATE(15,6,SEARCH(Abbreviation!$A$2:$A$125,D158),1),SEARCH(Abbreviation!$A$2:$A$125,D158),0)),D158))+LEN((INDEX(Abbreviation!$A$2:$A$125,MATCH(_xlfn.AGGREGATE(15,6,SEARCH(Abbreviation!$A$2:$A$125,D158),1),SEARCH(Abbreviation!$A$2:$A$125,D158),0)))),FIND("VIC",D158,1)-(FIND(INDEX(Abbreviation!$A$2:$A$125,MATCH(_xlfn.AGGREGATE(15,6,SEARCH(Abbreviation!$A$2:$A$125,D158),1),SEARCH(Abbreviation!$A$2:$A$125,D158),0)),D158)+LEN((INDEX(Abbreviation!$A$2:$A$125,MATCH(_xlfn.AGGREGATE(15,6,SEARCH(Abbreviation!$A$2:$A$125,D158),1),SEARCH(Abbreviation!$A$2:$A$125,D158),0)))))-1)))</f>
        <v>Wallan</v>
      </c>
      <c r="H158" s="4" t="s">
        <v>45</v>
      </c>
      <c r="I158" s="7">
        <f t="shared" si="27"/>
        <v>3756</v>
      </c>
      <c r="J158" s="4" t="s">
        <v>46</v>
      </c>
      <c r="K158" s="4" t="s">
        <v>46</v>
      </c>
      <c r="L158" s="4" t="s">
        <v>46</v>
      </c>
      <c r="M158" s="4" t="s">
        <v>46</v>
      </c>
      <c r="N158" s="4" t="s">
        <v>46</v>
      </c>
      <c r="O158" s="4" t="s">
        <v>47</v>
      </c>
      <c r="P158" s="4">
        <v>25</v>
      </c>
      <c r="Q158" s="4">
        <v>80</v>
      </c>
      <c r="R158" s="4" t="s">
        <v>48</v>
      </c>
      <c r="S158" s="4" t="s">
        <v>49</v>
      </c>
      <c r="T158" s="4" t="s">
        <v>50</v>
      </c>
      <c r="U158" s="4" t="s">
        <v>50</v>
      </c>
      <c r="W158" s="4" t="s">
        <v>51</v>
      </c>
      <c r="X158" s="3">
        <v>5</v>
      </c>
      <c r="Y158" s="6" t="str">
        <f t="shared" si="26"/>
        <v>LOT 5052 BIXBY AVE WALLAN VIC 3756</v>
      </c>
      <c r="Z158" s="4" t="s">
        <v>53</v>
      </c>
      <c r="AA158" s="4" t="s">
        <v>54</v>
      </c>
      <c r="AB158" s="8">
        <f t="shared" si="22"/>
        <v>5052</v>
      </c>
      <c r="AF158" s="2" t="str" cm="1">
        <f t="array" ref="AF158">IF(D158="","",PROPER(MID(D158,FIND(" ",D158,FIND(" ",D158)+1)+1,(FIND(INDEX(Abbreviation!$A$2:$A$125,MATCH(_xlfn.AGGREGATE(15,6,SEARCH(Abbreviation!$A$2:$A$125,D158),1),SEARCH(Abbreviation!$A$2:$A$125,D158),0)),D158)-1)-FIND(" ",D158,FIND(" ",D158)+1)+1)))</f>
        <v xml:space="preserve">Bixby </v>
      </c>
      <c r="AG158" s="6" t="str" cm="1">
        <f t="array" ref="AG158">IF(D158="","",PROPER(VLOOKUP(INDEX(Abbreviation!$A$2:$A$125,MATCH(_xlfn.AGGREGATE(15,6,SEARCH(Abbreviation!$A$2:$A$125,D158),1),SEARCH(Abbreviation!$A$2:$A$125,D158),0)),Abbreviation!A:C,3,FALSE)))</f>
        <v>Avenue</v>
      </c>
      <c r="AH158" s="6" t="str">
        <f t="shared" si="25"/>
        <v>Wallan</v>
      </c>
      <c r="AI158" s="7">
        <f t="shared" si="23"/>
        <v>3756</v>
      </c>
      <c r="AJ158" s="4" t="s">
        <v>45</v>
      </c>
      <c r="AK158" s="4" t="s">
        <v>56</v>
      </c>
      <c r="AL158" s="9" t="s">
        <v>57</v>
      </c>
      <c r="AM158" s="5" t="s">
        <v>733</v>
      </c>
      <c r="AN158" s="5" t="s">
        <v>734</v>
      </c>
      <c r="AP158" s="2" t="s">
        <v>735</v>
      </c>
      <c r="AQ158" s="4" t="s">
        <v>58</v>
      </c>
    </row>
    <row r="159" spans="1:43" x14ac:dyDescent="0.25">
      <c r="A159" s="4" t="s">
        <v>330</v>
      </c>
      <c r="B159" s="4">
        <v>86775562</v>
      </c>
      <c r="D159" s="5" t="s">
        <v>736</v>
      </c>
      <c r="F159" s="6" t="str">
        <f t="shared" si="21"/>
        <v>Lot 5039 Bixby Ave</v>
      </c>
      <c r="G159" s="6" t="str" cm="1">
        <f t="array" ref="G159">IF(D159="","",PROPER(MID(D159,(FIND(INDEX(Abbreviation!$A$2:$A$125,MATCH(_xlfn.AGGREGATE(15,6,SEARCH(Abbreviation!$A$2:$A$125,D159),1),SEARCH(Abbreviation!$A$2:$A$125,D159),0)),D159))+LEN((INDEX(Abbreviation!$A$2:$A$125,MATCH(_xlfn.AGGREGATE(15,6,SEARCH(Abbreviation!$A$2:$A$125,D159),1),SEARCH(Abbreviation!$A$2:$A$125,D159),0)))),FIND("VIC",D159,1)-(FIND(INDEX(Abbreviation!$A$2:$A$125,MATCH(_xlfn.AGGREGATE(15,6,SEARCH(Abbreviation!$A$2:$A$125,D159),1),SEARCH(Abbreviation!$A$2:$A$125,D159),0)),D159)+LEN((INDEX(Abbreviation!$A$2:$A$125,MATCH(_xlfn.AGGREGATE(15,6,SEARCH(Abbreviation!$A$2:$A$125,D159),1),SEARCH(Abbreviation!$A$2:$A$125,D159),0)))))-1)))</f>
        <v>Wallan</v>
      </c>
      <c r="H159" s="4" t="s">
        <v>45</v>
      </c>
      <c r="I159" s="7">
        <f t="shared" si="27"/>
        <v>3756</v>
      </c>
      <c r="J159" s="4" t="s">
        <v>46</v>
      </c>
      <c r="K159" s="4" t="s">
        <v>46</v>
      </c>
      <c r="L159" s="4" t="s">
        <v>46</v>
      </c>
      <c r="M159" s="4" t="s">
        <v>46</v>
      </c>
      <c r="N159" s="4" t="s">
        <v>46</v>
      </c>
      <c r="O159" s="4" t="s">
        <v>47</v>
      </c>
      <c r="P159" s="4">
        <v>25</v>
      </c>
      <c r="Q159" s="4">
        <v>80</v>
      </c>
      <c r="R159" s="4" t="s">
        <v>48</v>
      </c>
      <c r="S159" s="4" t="s">
        <v>49</v>
      </c>
      <c r="T159" s="4" t="s">
        <v>50</v>
      </c>
      <c r="U159" s="4" t="s">
        <v>50</v>
      </c>
      <c r="W159" s="4" t="s">
        <v>51</v>
      </c>
      <c r="X159" s="3">
        <v>5</v>
      </c>
      <c r="Y159" s="6" t="str">
        <f t="shared" si="26"/>
        <v>LOT 5039 BIXBY AVE WALLAN VIC 3756</v>
      </c>
      <c r="Z159" s="4" t="s">
        <v>53</v>
      </c>
      <c r="AA159" s="4" t="s">
        <v>54</v>
      </c>
      <c r="AB159" s="8">
        <f t="shared" si="22"/>
        <v>5039</v>
      </c>
      <c r="AF159" s="2" t="str" cm="1">
        <f t="array" ref="AF159">IF(D159="","",PROPER(MID(D159,FIND(" ",D159,FIND(" ",D159)+1)+1,(FIND(INDEX(Abbreviation!$A$2:$A$125,MATCH(_xlfn.AGGREGATE(15,6,SEARCH(Abbreviation!$A$2:$A$125,D159),1),SEARCH(Abbreviation!$A$2:$A$125,D159),0)),D159)-1)-FIND(" ",D159,FIND(" ",D159)+1)+1)))</f>
        <v xml:space="preserve">Bixby </v>
      </c>
      <c r="AG159" s="6" t="str" cm="1">
        <f t="array" ref="AG159">IF(D159="","",PROPER(VLOOKUP(INDEX(Abbreviation!$A$2:$A$125,MATCH(_xlfn.AGGREGATE(15,6,SEARCH(Abbreviation!$A$2:$A$125,D159),1),SEARCH(Abbreviation!$A$2:$A$125,D159),0)),Abbreviation!A:C,3,FALSE)))</f>
        <v>Avenue</v>
      </c>
      <c r="AH159" s="6" t="str">
        <f t="shared" si="25"/>
        <v>Wallan</v>
      </c>
      <c r="AI159" s="7">
        <f t="shared" si="23"/>
        <v>3756</v>
      </c>
      <c r="AJ159" s="4" t="s">
        <v>45</v>
      </c>
      <c r="AK159" s="4" t="s">
        <v>56</v>
      </c>
      <c r="AL159" s="9" t="s">
        <v>57</v>
      </c>
      <c r="AM159" s="5" t="s">
        <v>737</v>
      </c>
      <c r="AN159" s="5" t="s">
        <v>738</v>
      </c>
      <c r="AP159" s="2" t="s">
        <v>739</v>
      </c>
      <c r="AQ159" s="4" t="s">
        <v>58</v>
      </c>
    </row>
    <row r="160" spans="1:43" x14ac:dyDescent="0.25">
      <c r="A160" s="4" t="s">
        <v>330</v>
      </c>
      <c r="B160" s="4">
        <v>86775562</v>
      </c>
      <c r="D160" s="5" t="s">
        <v>740</v>
      </c>
      <c r="F160" s="6" t="str">
        <f t="shared" si="21"/>
        <v>Lot 5034 Bixby Ave</v>
      </c>
      <c r="G160" s="6" t="str" cm="1">
        <f t="array" ref="G160">IF(D160="","",PROPER(MID(D160,(FIND(INDEX(Abbreviation!$A$2:$A$125,MATCH(_xlfn.AGGREGATE(15,6,SEARCH(Abbreviation!$A$2:$A$125,D160),1),SEARCH(Abbreviation!$A$2:$A$125,D160),0)),D160))+LEN((INDEX(Abbreviation!$A$2:$A$125,MATCH(_xlfn.AGGREGATE(15,6,SEARCH(Abbreviation!$A$2:$A$125,D160),1),SEARCH(Abbreviation!$A$2:$A$125,D160),0)))),FIND("VIC",D160,1)-(FIND(INDEX(Abbreviation!$A$2:$A$125,MATCH(_xlfn.AGGREGATE(15,6,SEARCH(Abbreviation!$A$2:$A$125,D160),1),SEARCH(Abbreviation!$A$2:$A$125,D160),0)),D160)+LEN((INDEX(Abbreviation!$A$2:$A$125,MATCH(_xlfn.AGGREGATE(15,6,SEARCH(Abbreviation!$A$2:$A$125,D160),1),SEARCH(Abbreviation!$A$2:$A$125,D160),0)))))-1)))</f>
        <v>Wallan</v>
      </c>
      <c r="H160" s="4" t="s">
        <v>45</v>
      </c>
      <c r="I160" s="7">
        <f t="shared" si="27"/>
        <v>3756</v>
      </c>
      <c r="J160" s="4" t="s">
        <v>46</v>
      </c>
      <c r="K160" s="4" t="s">
        <v>46</v>
      </c>
      <c r="L160" s="4" t="s">
        <v>46</v>
      </c>
      <c r="M160" s="4" t="s">
        <v>46</v>
      </c>
      <c r="N160" s="4" t="s">
        <v>46</v>
      </c>
      <c r="O160" s="4" t="s">
        <v>47</v>
      </c>
      <c r="P160" s="4">
        <v>25</v>
      </c>
      <c r="Q160" s="4">
        <v>80</v>
      </c>
      <c r="R160" s="4" t="s">
        <v>48</v>
      </c>
      <c r="S160" s="4" t="s">
        <v>49</v>
      </c>
      <c r="T160" s="4" t="s">
        <v>50</v>
      </c>
      <c r="U160" s="4" t="s">
        <v>50</v>
      </c>
      <c r="W160" s="4" t="s">
        <v>51</v>
      </c>
      <c r="X160" s="3">
        <v>5</v>
      </c>
      <c r="Y160" s="6" t="str">
        <f t="shared" si="26"/>
        <v>LOT 5034 BIXBY AVE WALLAN VIC 3756</v>
      </c>
      <c r="Z160" s="4" t="s">
        <v>53</v>
      </c>
      <c r="AA160" s="4" t="s">
        <v>54</v>
      </c>
      <c r="AB160" s="8">
        <f t="shared" si="22"/>
        <v>5034</v>
      </c>
      <c r="AF160" s="2" t="str" cm="1">
        <f t="array" ref="AF160">IF(D160="","",PROPER(MID(D160,FIND(" ",D160,FIND(" ",D160)+1)+1,(FIND(INDEX(Abbreviation!$A$2:$A$125,MATCH(_xlfn.AGGREGATE(15,6,SEARCH(Abbreviation!$A$2:$A$125,D160),1),SEARCH(Abbreviation!$A$2:$A$125,D160),0)),D160)-1)-FIND(" ",D160,FIND(" ",D160)+1)+1)))</f>
        <v xml:space="preserve">Bixby </v>
      </c>
      <c r="AG160" s="6" t="str" cm="1">
        <f t="array" ref="AG160">IF(D160="","",PROPER(VLOOKUP(INDEX(Abbreviation!$A$2:$A$125,MATCH(_xlfn.AGGREGATE(15,6,SEARCH(Abbreviation!$A$2:$A$125,D160),1),SEARCH(Abbreviation!$A$2:$A$125,D160),0)),Abbreviation!A:C,3,FALSE)))</f>
        <v>Avenue</v>
      </c>
      <c r="AH160" s="6" t="str">
        <f t="shared" si="25"/>
        <v>Wallan</v>
      </c>
      <c r="AI160" s="7">
        <f t="shared" si="23"/>
        <v>3756</v>
      </c>
      <c r="AJ160" s="4" t="s">
        <v>45</v>
      </c>
      <c r="AK160" s="4" t="s">
        <v>56</v>
      </c>
      <c r="AL160" s="9" t="s">
        <v>57</v>
      </c>
      <c r="AM160" s="5" t="s">
        <v>741</v>
      </c>
      <c r="AN160" s="5" t="s">
        <v>742</v>
      </c>
      <c r="AP160" s="2" t="s">
        <v>743</v>
      </c>
      <c r="AQ160" s="4" t="s">
        <v>58</v>
      </c>
    </row>
    <row r="161" spans="1:43" x14ac:dyDescent="0.25">
      <c r="A161" s="4" t="s">
        <v>330</v>
      </c>
      <c r="B161" s="4">
        <v>86775562</v>
      </c>
      <c r="D161" s="5" t="s">
        <v>744</v>
      </c>
      <c r="F161" s="6" t="str">
        <f t="shared" si="21"/>
        <v>Lot 5058 Echuca Ave</v>
      </c>
      <c r="G161" s="6" t="str" cm="1">
        <f t="array" ref="G161">IF(D161="","",PROPER(MID(D161,(FIND(INDEX(Abbreviation!$A$2:$A$125,MATCH(_xlfn.AGGREGATE(15,6,SEARCH(Abbreviation!$A$2:$A$125,D161),1),SEARCH(Abbreviation!$A$2:$A$125,D161),0)),D161))+LEN((INDEX(Abbreviation!$A$2:$A$125,MATCH(_xlfn.AGGREGATE(15,6,SEARCH(Abbreviation!$A$2:$A$125,D161),1),SEARCH(Abbreviation!$A$2:$A$125,D161),0)))),FIND("VIC",D161,1)-(FIND(INDEX(Abbreviation!$A$2:$A$125,MATCH(_xlfn.AGGREGATE(15,6,SEARCH(Abbreviation!$A$2:$A$125,D161),1),SEARCH(Abbreviation!$A$2:$A$125,D161),0)),D161)+LEN((INDEX(Abbreviation!$A$2:$A$125,MATCH(_xlfn.AGGREGATE(15,6,SEARCH(Abbreviation!$A$2:$A$125,D161),1),SEARCH(Abbreviation!$A$2:$A$125,D161),0)))))-1)))</f>
        <v>Eynesbury</v>
      </c>
      <c r="H161" s="4" t="s">
        <v>45</v>
      </c>
      <c r="I161" s="7">
        <f t="shared" si="27"/>
        <v>3338</v>
      </c>
      <c r="J161" s="4" t="s">
        <v>46</v>
      </c>
      <c r="K161" s="4" t="s">
        <v>46</v>
      </c>
      <c r="L161" s="4" t="s">
        <v>46</v>
      </c>
      <c r="M161" s="4" t="s">
        <v>46</v>
      </c>
      <c r="N161" s="4" t="s">
        <v>46</v>
      </c>
      <c r="O161" s="4" t="s">
        <v>47</v>
      </c>
      <c r="P161" s="4">
        <v>25</v>
      </c>
      <c r="Q161" s="4">
        <v>80</v>
      </c>
      <c r="R161" s="4" t="s">
        <v>48</v>
      </c>
      <c r="S161" s="4" t="s">
        <v>49</v>
      </c>
      <c r="T161" s="4" t="s">
        <v>50</v>
      </c>
      <c r="U161" s="4" t="s">
        <v>50</v>
      </c>
      <c r="W161" s="4" t="s">
        <v>51</v>
      </c>
      <c r="X161" s="3">
        <v>5</v>
      </c>
      <c r="Y161" s="6" t="str">
        <f t="shared" si="26"/>
        <v>LOT 5058 ECHUCA AVE EYNESBURY VIC 3338</v>
      </c>
      <c r="Z161" s="4" t="s">
        <v>53</v>
      </c>
      <c r="AA161" s="4" t="s">
        <v>54</v>
      </c>
      <c r="AB161" s="8">
        <f t="shared" si="22"/>
        <v>5058</v>
      </c>
      <c r="AF161" s="2" t="str" cm="1">
        <f t="array" ref="AF161">IF(D161="","",PROPER(MID(D161,FIND(" ",D161,FIND(" ",D161)+1)+1,(FIND(INDEX(Abbreviation!$A$2:$A$125,MATCH(_xlfn.AGGREGATE(15,6,SEARCH(Abbreviation!$A$2:$A$125,D161),1),SEARCH(Abbreviation!$A$2:$A$125,D161),0)),D161)-1)-FIND(" ",D161,FIND(" ",D161)+1)+1)))</f>
        <v xml:space="preserve">Echuca </v>
      </c>
      <c r="AG161" s="6" t="str" cm="1">
        <f t="array" ref="AG161">IF(D161="","",PROPER(VLOOKUP(INDEX(Abbreviation!$A$2:$A$125,MATCH(_xlfn.AGGREGATE(15,6,SEARCH(Abbreviation!$A$2:$A$125,D161),1),SEARCH(Abbreviation!$A$2:$A$125,D161),0)),Abbreviation!A:C,3,FALSE)))</f>
        <v>Avenue</v>
      </c>
      <c r="AH161" s="6" t="str">
        <f t="shared" si="25"/>
        <v>Eynesbury</v>
      </c>
      <c r="AI161" s="7">
        <f t="shared" si="23"/>
        <v>3338</v>
      </c>
      <c r="AJ161" s="4" t="s">
        <v>45</v>
      </c>
      <c r="AK161" s="4" t="s">
        <v>56</v>
      </c>
      <c r="AL161" s="9" t="s">
        <v>57</v>
      </c>
      <c r="AM161" s="5" t="s">
        <v>745</v>
      </c>
      <c r="AN161" s="5" t="s">
        <v>746</v>
      </c>
      <c r="AP161" s="2" t="s">
        <v>747</v>
      </c>
      <c r="AQ161" s="4" t="s">
        <v>58</v>
      </c>
    </row>
    <row r="162" spans="1:43" x14ac:dyDescent="0.25">
      <c r="A162" s="4" t="s">
        <v>330</v>
      </c>
      <c r="B162" s="4">
        <v>86775562</v>
      </c>
      <c r="D162" s="5" t="s">
        <v>748</v>
      </c>
      <c r="F162" s="6" t="str">
        <f t="shared" ref="F162:F193" si="28">IF(D162="","",PROPER(LEFT(D162,FIND(UPPER(G162),D162,1)-2)))</f>
        <v>Lot 11111 Monbulk Way</v>
      </c>
      <c r="G162" s="6" t="str" cm="1">
        <f t="array" ref="G162">IF(D162="","",PROPER(MID(D162,(FIND(INDEX(Abbreviation!$A$2:$A$125,MATCH(_xlfn.AGGREGATE(15,6,SEARCH(Abbreviation!$A$2:$A$125,D162),1),SEARCH(Abbreviation!$A$2:$A$125,D162),0)),D162))+LEN((INDEX(Abbreviation!$A$2:$A$125,MATCH(_xlfn.AGGREGATE(15,6,SEARCH(Abbreviation!$A$2:$A$125,D162),1),SEARCH(Abbreviation!$A$2:$A$125,D162),0)))),FIND("VIC",D162,1)-(FIND(INDEX(Abbreviation!$A$2:$A$125,MATCH(_xlfn.AGGREGATE(15,6,SEARCH(Abbreviation!$A$2:$A$125,D162),1),SEARCH(Abbreviation!$A$2:$A$125,D162),0)),D162)+LEN((INDEX(Abbreviation!$A$2:$A$125,MATCH(_xlfn.AGGREGATE(15,6,SEARCH(Abbreviation!$A$2:$A$125,D162),1),SEARCH(Abbreviation!$A$2:$A$125,D162),0)))))-1)))</f>
        <v>Eynesbury</v>
      </c>
      <c r="H162" s="4" t="s">
        <v>45</v>
      </c>
      <c r="I162" s="7">
        <f t="shared" si="27"/>
        <v>3338</v>
      </c>
      <c r="J162" s="4" t="s">
        <v>46</v>
      </c>
      <c r="K162" s="4" t="s">
        <v>46</v>
      </c>
      <c r="L162" s="4" t="s">
        <v>46</v>
      </c>
      <c r="M162" s="4" t="s">
        <v>46</v>
      </c>
      <c r="N162" s="4" t="s">
        <v>46</v>
      </c>
      <c r="O162" s="4" t="s">
        <v>47</v>
      </c>
      <c r="P162" s="4">
        <v>25</v>
      </c>
      <c r="Q162" s="4">
        <v>80</v>
      </c>
      <c r="R162" s="4" t="s">
        <v>48</v>
      </c>
      <c r="S162" s="4" t="s">
        <v>49</v>
      </c>
      <c r="T162" s="4" t="s">
        <v>50</v>
      </c>
      <c r="U162" s="4" t="s">
        <v>50</v>
      </c>
      <c r="W162" s="4" t="s">
        <v>51</v>
      </c>
      <c r="X162" s="3">
        <v>5</v>
      </c>
      <c r="Y162" s="6" t="str">
        <f t="shared" si="26"/>
        <v>LOT 11111 MONBULK WAY EYNESBURY VIC 3338</v>
      </c>
      <c r="Z162" s="4" t="s">
        <v>53</v>
      </c>
      <c r="AA162" s="4" t="s">
        <v>54</v>
      </c>
      <c r="AB162" s="8">
        <f t="shared" ref="AB162:AB193" si="29">IF(D162="","",VALUE(MID(D162,FIND(" ",D162)+1,FIND(" ",D162,FIND(" ",D162)+1)-FIND(" ",D162))))</f>
        <v>11111</v>
      </c>
      <c r="AF162" s="2" t="str" cm="1">
        <f t="array" ref="AF162">IF(D162="","",PROPER(MID(D162,FIND(" ",D162,FIND(" ",D162)+1)+1,(FIND(INDEX(Abbreviation!$A$2:$A$125,MATCH(_xlfn.AGGREGATE(15,6,SEARCH(Abbreviation!$A$2:$A$125,D162),1),SEARCH(Abbreviation!$A$2:$A$125,D162),0)),D162)-1)-FIND(" ",D162,FIND(" ",D162)+1)+1)))</f>
        <v xml:space="preserve">Monbulk </v>
      </c>
      <c r="AG162" s="6" t="str" cm="1">
        <f t="array" ref="AG162">IF(D162="","",PROPER(VLOOKUP(INDEX(Abbreviation!$A$2:$A$125,MATCH(_xlfn.AGGREGATE(15,6,SEARCH(Abbreviation!$A$2:$A$125,D162),1),SEARCH(Abbreviation!$A$2:$A$125,D162),0)),Abbreviation!A:C,3,FALSE)))</f>
        <v>Way</v>
      </c>
      <c r="AH162" s="6" t="str">
        <f t="shared" si="25"/>
        <v>Eynesbury</v>
      </c>
      <c r="AI162" s="7">
        <f t="shared" si="23"/>
        <v>3338</v>
      </c>
      <c r="AJ162" s="4" t="s">
        <v>45</v>
      </c>
      <c r="AK162" s="4" t="s">
        <v>56</v>
      </c>
      <c r="AL162" s="9" t="s">
        <v>57</v>
      </c>
      <c r="AM162" s="5" t="s">
        <v>749</v>
      </c>
      <c r="AN162" s="5" t="s">
        <v>750</v>
      </c>
      <c r="AP162" s="2" t="s">
        <v>751</v>
      </c>
      <c r="AQ162" s="4" t="s">
        <v>58</v>
      </c>
    </row>
    <row r="163" spans="1:43" x14ac:dyDescent="0.25">
      <c r="A163" s="4" t="s">
        <v>42</v>
      </c>
      <c r="B163" s="4">
        <v>93981000</v>
      </c>
      <c r="C163" s="2" t="s">
        <v>43</v>
      </c>
      <c r="D163" s="5" t="s">
        <v>752</v>
      </c>
      <c r="F163" s="6" t="str">
        <f t="shared" si="28"/>
        <v>Lot 1838 Vestige Cct</v>
      </c>
      <c r="G163" s="6" t="str" cm="1">
        <f t="array" ref="G163">IF(D163="","",PROPER(MID(D163,(FIND(INDEX(Abbreviation!$A$2:$A$125,MATCH(_xlfn.AGGREGATE(15,6,SEARCH(Abbreviation!$A$2:$A$125,D163),1),SEARCH(Abbreviation!$A$2:$A$125,D163),0)),D163))+LEN((INDEX(Abbreviation!$A$2:$A$125,MATCH(_xlfn.AGGREGATE(15,6,SEARCH(Abbreviation!$A$2:$A$125,D163),1),SEARCH(Abbreviation!$A$2:$A$125,D163),0)))),FIND("VIC",D163,1)-(FIND(INDEX(Abbreviation!$A$2:$A$125,MATCH(_xlfn.AGGREGATE(15,6,SEARCH(Abbreviation!$A$2:$A$125,D163),1),SEARCH(Abbreviation!$A$2:$A$125,D163),0)),D163)+LEN((INDEX(Abbreviation!$A$2:$A$125,MATCH(_xlfn.AGGREGATE(15,6,SEARCH(Abbreviation!$A$2:$A$125,D163),1),SEARCH(Abbreviation!$A$2:$A$125,D163),0)))))-1)))</f>
        <v>Tarneit</v>
      </c>
      <c r="H163" s="4" t="s">
        <v>45</v>
      </c>
      <c r="I163" s="7">
        <f t="shared" si="27"/>
        <v>3029</v>
      </c>
      <c r="J163" s="4" t="s">
        <v>46</v>
      </c>
      <c r="K163" s="4" t="s">
        <v>46</v>
      </c>
      <c r="L163" s="4" t="s">
        <v>46</v>
      </c>
      <c r="M163" s="4" t="s">
        <v>46</v>
      </c>
      <c r="N163" s="4" t="s">
        <v>46</v>
      </c>
      <c r="O163" s="4" t="s">
        <v>47</v>
      </c>
      <c r="P163" s="4">
        <v>25</v>
      </c>
      <c r="Q163" s="4">
        <v>80</v>
      </c>
      <c r="R163" s="4" t="s">
        <v>48</v>
      </c>
      <c r="S163" s="4" t="s">
        <v>49</v>
      </c>
      <c r="T163" s="4" t="s">
        <v>50</v>
      </c>
      <c r="U163" s="4" t="s">
        <v>50</v>
      </c>
      <c r="W163" s="4" t="s">
        <v>51</v>
      </c>
      <c r="X163" s="3">
        <v>5</v>
      </c>
      <c r="Y163" s="6" t="str">
        <f t="shared" si="26"/>
        <v>LOT 1838 VESTIGE CCT TARNEIT VIC 3029</v>
      </c>
      <c r="Z163" s="4" t="s">
        <v>53</v>
      </c>
      <c r="AA163" s="4" t="s">
        <v>54</v>
      </c>
      <c r="AB163" s="8">
        <f t="shared" si="29"/>
        <v>1838</v>
      </c>
      <c r="AF163" s="2" t="str" cm="1">
        <f t="array" ref="AF163">IF(D163="","",PROPER(MID(D163,FIND(" ",D163,FIND(" ",D163)+1)+1,(FIND(INDEX(Abbreviation!$A$2:$A$125,MATCH(_xlfn.AGGREGATE(15,6,SEARCH(Abbreviation!$A$2:$A$125,D163),1),SEARCH(Abbreviation!$A$2:$A$125,D163),0)),D163)-1)-FIND(" ",D163,FIND(" ",D163)+1)+1)))</f>
        <v xml:space="preserve">Vestige </v>
      </c>
      <c r="AG163" s="6" t="str" cm="1">
        <f t="array" ref="AG163">IF(D163="","",PROPER(VLOOKUP(INDEX(Abbreviation!$A$2:$A$125,MATCH(_xlfn.AGGREGATE(15,6,SEARCH(Abbreviation!$A$2:$A$125,D163),1),SEARCH(Abbreviation!$A$2:$A$125,D163),0)),Abbreviation!A:C,3,FALSE)))</f>
        <v>Circuit</v>
      </c>
      <c r="AH163" s="6" t="str">
        <f t="shared" si="25"/>
        <v>Tarneit</v>
      </c>
      <c r="AI163" s="7">
        <f t="shared" si="23"/>
        <v>3029</v>
      </c>
      <c r="AJ163" s="4" t="s">
        <v>45</v>
      </c>
      <c r="AK163" s="4" t="s">
        <v>56</v>
      </c>
      <c r="AL163" s="9" t="s">
        <v>57</v>
      </c>
      <c r="AM163" s="5" t="s">
        <v>753</v>
      </c>
      <c r="AN163" s="5" t="s">
        <v>754</v>
      </c>
      <c r="AP163" s="2" t="s">
        <v>755</v>
      </c>
      <c r="AQ163" s="4" t="s">
        <v>58</v>
      </c>
    </row>
    <row r="164" spans="1:43" x14ac:dyDescent="0.25">
      <c r="A164" s="4" t="s">
        <v>42</v>
      </c>
      <c r="B164" s="4">
        <v>93981000</v>
      </c>
      <c r="C164" s="2" t="s">
        <v>43</v>
      </c>
      <c r="D164" s="5" t="s">
        <v>756</v>
      </c>
      <c r="F164" s="6" t="str">
        <f t="shared" si="28"/>
        <v>Lot 1304 Carla Mews</v>
      </c>
      <c r="G164" s="6" t="str" cm="1">
        <f t="array" ref="G164">IF(D164="","",PROPER(MID(D164,(FIND(INDEX(Abbreviation!$A$2:$A$125,MATCH(_xlfn.AGGREGATE(15,6,SEARCH(Abbreviation!$A$2:$A$125,D164),1),SEARCH(Abbreviation!$A$2:$A$125,D164),0)),D164))+LEN((INDEX(Abbreviation!$A$2:$A$125,MATCH(_xlfn.AGGREGATE(15,6,SEARCH(Abbreviation!$A$2:$A$125,D164),1),SEARCH(Abbreviation!$A$2:$A$125,D164),0)))),FIND("VIC",D164,1)-(FIND(INDEX(Abbreviation!$A$2:$A$125,MATCH(_xlfn.AGGREGATE(15,6,SEARCH(Abbreviation!$A$2:$A$125,D164),1),SEARCH(Abbreviation!$A$2:$A$125,D164),0)),D164)+LEN((INDEX(Abbreviation!$A$2:$A$125,MATCH(_xlfn.AGGREGATE(15,6,SEARCH(Abbreviation!$A$2:$A$125,D164),1),SEARCH(Abbreviation!$A$2:$A$125,D164),0)))))-1)))</f>
        <v>Truganina</v>
      </c>
      <c r="H164" s="4" t="s">
        <v>45</v>
      </c>
      <c r="I164" s="7">
        <f t="shared" si="27"/>
        <v>3029</v>
      </c>
      <c r="J164" s="4" t="s">
        <v>46</v>
      </c>
      <c r="K164" s="4" t="s">
        <v>46</v>
      </c>
      <c r="L164" s="4" t="s">
        <v>46</v>
      </c>
      <c r="M164" s="4" t="s">
        <v>46</v>
      </c>
      <c r="N164" s="4" t="s">
        <v>46</v>
      </c>
      <c r="O164" s="4" t="s">
        <v>47</v>
      </c>
      <c r="P164" s="4">
        <v>25</v>
      </c>
      <c r="Q164" s="4">
        <v>80</v>
      </c>
      <c r="R164" s="4" t="s">
        <v>48</v>
      </c>
      <c r="S164" s="4" t="s">
        <v>49</v>
      </c>
      <c r="T164" s="4" t="s">
        <v>50</v>
      </c>
      <c r="U164" s="4" t="s">
        <v>50</v>
      </c>
      <c r="W164" s="4" t="s">
        <v>51</v>
      </c>
      <c r="X164" s="3">
        <v>5</v>
      </c>
      <c r="Y164" s="6" t="str">
        <f t="shared" si="26"/>
        <v>LOT 1304 CARLA MEWS TRUGANINA VIC 3029</v>
      </c>
      <c r="Z164" s="4" t="s">
        <v>53</v>
      </c>
      <c r="AA164" s="4" t="s">
        <v>54</v>
      </c>
      <c r="AB164" s="8">
        <f t="shared" si="29"/>
        <v>1304</v>
      </c>
      <c r="AF164" s="2" t="str" cm="1">
        <f t="array" ref="AF164">IF(D164="","",PROPER(MID(D164,FIND(" ",D164,FIND(" ",D164)+1)+1,(FIND(INDEX(Abbreviation!$A$2:$A$125,MATCH(_xlfn.AGGREGATE(15,6,SEARCH(Abbreviation!$A$2:$A$125,D164),1),SEARCH(Abbreviation!$A$2:$A$125,D164),0)),D164)-1)-FIND(" ",D164,FIND(" ",D164)+1)+1)))</f>
        <v xml:space="preserve">Carla </v>
      </c>
      <c r="AG164" s="6" t="str" cm="1">
        <f t="array" ref="AG164">IF(D164="","",PROPER(VLOOKUP(INDEX(Abbreviation!$A$2:$A$125,MATCH(_xlfn.AGGREGATE(15,6,SEARCH(Abbreviation!$A$2:$A$125,D164),1),SEARCH(Abbreviation!$A$2:$A$125,D164),0)),Abbreviation!A:C,3,FALSE)))</f>
        <v>Mews</v>
      </c>
      <c r="AH164" s="6" t="str">
        <f t="shared" si="25"/>
        <v>Truganina</v>
      </c>
      <c r="AI164" s="7">
        <f t="shared" si="23"/>
        <v>3029</v>
      </c>
      <c r="AJ164" s="4" t="s">
        <v>45</v>
      </c>
      <c r="AK164" s="4" t="s">
        <v>56</v>
      </c>
      <c r="AL164" s="9" t="s">
        <v>57</v>
      </c>
      <c r="AM164" s="5" t="s">
        <v>757</v>
      </c>
      <c r="AN164" s="5" t="s">
        <v>758</v>
      </c>
      <c r="AP164" s="2" t="s">
        <v>759</v>
      </c>
      <c r="AQ164" s="4" t="s">
        <v>58</v>
      </c>
    </row>
    <row r="165" spans="1:43" x14ac:dyDescent="0.25">
      <c r="A165" s="4" t="s">
        <v>330</v>
      </c>
      <c r="B165" s="4">
        <v>86775562</v>
      </c>
      <c r="D165" s="5" t="s">
        <v>760</v>
      </c>
      <c r="F165" s="6" t="str">
        <f t="shared" si="28"/>
        <v>Lot 216 Toolern Dve</v>
      </c>
      <c r="G165" s="6" t="str" cm="1">
        <f t="array" ref="G165">IF(D165="","",PROPER(MID(D165,(FIND(INDEX(Abbreviation!$A$2:$A$125,MATCH(_xlfn.AGGREGATE(15,6,SEARCH(Abbreviation!$A$2:$A$125,D165),1),SEARCH(Abbreviation!$A$2:$A$125,D165),0)),D165))+LEN((INDEX(Abbreviation!$A$2:$A$125,MATCH(_xlfn.AGGREGATE(15,6,SEARCH(Abbreviation!$A$2:$A$125,D165),1),SEARCH(Abbreviation!$A$2:$A$125,D165),0)))),FIND("VIC",D165,1)-(FIND(INDEX(Abbreviation!$A$2:$A$125,MATCH(_xlfn.AGGREGATE(15,6,SEARCH(Abbreviation!$A$2:$A$125,D165),1),SEARCH(Abbreviation!$A$2:$A$125,D165),0)),D165)+LEN((INDEX(Abbreviation!$A$2:$A$125,MATCH(_xlfn.AGGREGATE(15,6,SEARCH(Abbreviation!$A$2:$A$125,D165),1),SEARCH(Abbreviation!$A$2:$A$125,D165),0)))))-1)))</f>
        <v>Mernda</v>
      </c>
      <c r="H165" s="4" t="s">
        <v>45</v>
      </c>
      <c r="I165" s="7">
        <f t="shared" si="27"/>
        <v>3754</v>
      </c>
      <c r="J165" s="4" t="s">
        <v>46</v>
      </c>
      <c r="K165" s="4" t="s">
        <v>46</v>
      </c>
      <c r="L165" s="4" t="s">
        <v>46</v>
      </c>
      <c r="M165" s="4" t="s">
        <v>46</v>
      </c>
      <c r="N165" s="4" t="s">
        <v>46</v>
      </c>
      <c r="O165" s="4" t="s">
        <v>47</v>
      </c>
      <c r="P165" s="4">
        <v>25</v>
      </c>
      <c r="Q165" s="4">
        <v>80</v>
      </c>
      <c r="R165" s="4" t="s">
        <v>48</v>
      </c>
      <c r="S165" s="4" t="s">
        <v>49</v>
      </c>
      <c r="T165" s="4" t="s">
        <v>50</v>
      </c>
      <c r="U165" s="4" t="s">
        <v>50</v>
      </c>
      <c r="W165" s="4" t="s">
        <v>51</v>
      </c>
      <c r="X165" s="3">
        <v>5</v>
      </c>
      <c r="Y165" s="6" t="str">
        <f t="shared" si="26"/>
        <v>LOT 216 TOOLERN DVE MERNDA VIC 3754</v>
      </c>
      <c r="Z165" s="4" t="s">
        <v>53</v>
      </c>
      <c r="AA165" s="4" t="s">
        <v>54</v>
      </c>
      <c r="AB165" s="8">
        <f t="shared" si="29"/>
        <v>216</v>
      </c>
      <c r="AF165" s="2" t="str" cm="1">
        <f t="array" ref="AF165">IF(D165="","",PROPER(MID(D165,FIND(" ",D165,FIND(" ",D165)+1)+1,(FIND(INDEX(Abbreviation!$A$2:$A$125,MATCH(_xlfn.AGGREGATE(15,6,SEARCH(Abbreviation!$A$2:$A$125,D165),1),SEARCH(Abbreviation!$A$2:$A$125,D165),0)),D165)-1)-FIND(" ",D165,FIND(" ",D165)+1)+1)))</f>
        <v xml:space="preserve">Toolern </v>
      </c>
      <c r="AG165" s="6" t="str" cm="1">
        <f t="array" ref="AG165">IF(D165="","",PROPER(VLOOKUP(INDEX(Abbreviation!$A$2:$A$125,MATCH(_xlfn.AGGREGATE(15,6,SEARCH(Abbreviation!$A$2:$A$125,D165),1),SEARCH(Abbreviation!$A$2:$A$125,D165),0)),Abbreviation!A:C,3,FALSE)))</f>
        <v>Drive</v>
      </c>
      <c r="AH165" s="6" t="str">
        <f t="shared" si="25"/>
        <v>Mernda</v>
      </c>
      <c r="AI165" s="7">
        <f t="shared" si="23"/>
        <v>3754</v>
      </c>
      <c r="AJ165" s="4" t="s">
        <v>45</v>
      </c>
      <c r="AK165" s="4" t="s">
        <v>56</v>
      </c>
      <c r="AL165" s="9" t="s">
        <v>57</v>
      </c>
      <c r="AQ165" s="4" t="s">
        <v>58</v>
      </c>
    </row>
    <row r="166" spans="1:43" x14ac:dyDescent="0.25">
      <c r="A166" s="4" t="s">
        <v>42</v>
      </c>
      <c r="B166" s="4">
        <v>93981000</v>
      </c>
      <c r="C166" s="2" t="s">
        <v>43</v>
      </c>
      <c r="D166" s="5" t="s">
        <v>761</v>
      </c>
      <c r="F166" s="6" t="str">
        <f t="shared" si="28"/>
        <v>Lot 1527 Jevons St</v>
      </c>
      <c r="G166" s="6" t="str" cm="1">
        <f t="array" ref="G166">IF(D166="","",PROPER(MID(D166,(FIND(INDEX(Abbreviation!$A$2:$A$125,MATCH(_xlfn.AGGREGATE(15,6,SEARCH(Abbreviation!$A$2:$A$125,D166),1),SEARCH(Abbreviation!$A$2:$A$125,D166),0)),D166))+LEN((INDEX(Abbreviation!$A$2:$A$125,MATCH(_xlfn.AGGREGATE(15,6,SEARCH(Abbreviation!$A$2:$A$125,D166),1),SEARCH(Abbreviation!$A$2:$A$125,D166),0)))),FIND("VIC",D166,1)-(FIND(INDEX(Abbreviation!$A$2:$A$125,MATCH(_xlfn.AGGREGATE(15,6,SEARCH(Abbreviation!$A$2:$A$125,D166),1),SEARCH(Abbreviation!$A$2:$A$125,D166),0)),D166)+LEN((INDEX(Abbreviation!$A$2:$A$125,MATCH(_xlfn.AGGREGATE(15,6,SEARCH(Abbreviation!$A$2:$A$125,D166),1),SEARCH(Abbreviation!$A$2:$A$125,D166),0)))))-1)))</f>
        <v>Mambourin</v>
      </c>
      <c r="H166" s="4" t="s">
        <v>45</v>
      </c>
      <c r="I166" s="7">
        <f t="shared" si="27"/>
        <v>3024</v>
      </c>
      <c r="J166" s="4" t="s">
        <v>46</v>
      </c>
      <c r="K166" s="4" t="s">
        <v>46</v>
      </c>
      <c r="L166" s="4" t="s">
        <v>46</v>
      </c>
      <c r="M166" s="4" t="s">
        <v>46</v>
      </c>
      <c r="N166" s="4" t="s">
        <v>46</v>
      </c>
      <c r="O166" s="4" t="s">
        <v>47</v>
      </c>
      <c r="P166" s="4">
        <v>25</v>
      </c>
      <c r="Q166" s="4">
        <v>80</v>
      </c>
      <c r="R166" s="4" t="s">
        <v>48</v>
      </c>
      <c r="S166" s="4" t="s">
        <v>49</v>
      </c>
      <c r="T166" s="4" t="s">
        <v>50</v>
      </c>
      <c r="U166" s="4" t="s">
        <v>50</v>
      </c>
      <c r="W166" s="4" t="s">
        <v>51</v>
      </c>
      <c r="X166" s="3">
        <v>5</v>
      </c>
      <c r="Y166" s="6" t="str">
        <f t="shared" si="26"/>
        <v>LOT 1527 JEVONS ST MAMBOURIN VIC 3024</v>
      </c>
      <c r="Z166" s="4" t="s">
        <v>53</v>
      </c>
      <c r="AA166" s="4" t="s">
        <v>54</v>
      </c>
      <c r="AB166" s="8">
        <f t="shared" si="29"/>
        <v>1527</v>
      </c>
      <c r="AF166" s="2" t="str" cm="1">
        <f t="array" ref="AF166">IF(D166="","",PROPER(MID(D166,FIND(" ",D166,FIND(" ",D166)+1)+1,(FIND(INDEX(Abbreviation!$A$2:$A$125,MATCH(_xlfn.AGGREGATE(15,6,SEARCH(Abbreviation!$A$2:$A$125,D166),1),SEARCH(Abbreviation!$A$2:$A$125,D166),0)),D166)-1)-FIND(" ",D166,FIND(" ",D166)+1)+1)))</f>
        <v xml:space="preserve">Jevons </v>
      </c>
      <c r="AG166" s="6" t="str" cm="1">
        <f t="array" ref="AG166">IF(D166="","",PROPER(VLOOKUP(INDEX(Abbreviation!$A$2:$A$125,MATCH(_xlfn.AGGREGATE(15,6,SEARCH(Abbreviation!$A$2:$A$125,D166),1),SEARCH(Abbreviation!$A$2:$A$125,D166),0)),Abbreviation!A:C,3,FALSE)))</f>
        <v>Street</v>
      </c>
      <c r="AH166" s="6" t="str">
        <f t="shared" si="25"/>
        <v>Mambourin</v>
      </c>
      <c r="AI166" s="7">
        <f t="shared" si="23"/>
        <v>3024</v>
      </c>
      <c r="AJ166" s="4" t="s">
        <v>45</v>
      </c>
      <c r="AK166" s="4" t="s">
        <v>56</v>
      </c>
      <c r="AL166" s="9" t="s">
        <v>57</v>
      </c>
      <c r="AM166" s="5" t="s">
        <v>762</v>
      </c>
      <c r="AN166" s="5" t="s">
        <v>763</v>
      </c>
      <c r="AP166" s="2" t="s">
        <v>764</v>
      </c>
      <c r="AQ166" s="4" t="s">
        <v>58</v>
      </c>
    </row>
    <row r="167" spans="1:43" x14ac:dyDescent="0.25">
      <c r="A167" s="4" t="s">
        <v>42</v>
      </c>
      <c r="B167" s="4">
        <v>93981000</v>
      </c>
      <c r="C167" s="2" t="s">
        <v>43</v>
      </c>
      <c r="D167" s="5" t="s">
        <v>765</v>
      </c>
      <c r="F167" s="6" t="str">
        <f t="shared" si="28"/>
        <v>Lot 8226 Inglewood Dve</v>
      </c>
      <c r="G167" s="6" t="str" cm="1">
        <f t="array" ref="G167">IF(D167="","",PROPER(MID(D167,(FIND(INDEX(Abbreviation!$A$2:$A$125,MATCH(_xlfn.AGGREGATE(15,6,SEARCH(Abbreviation!$A$2:$A$125,D167),1),SEARCH(Abbreviation!$A$2:$A$125,D167),0)),D167))+LEN((INDEX(Abbreviation!$A$2:$A$125,MATCH(_xlfn.AGGREGATE(15,6,SEARCH(Abbreviation!$A$2:$A$125,D167),1),SEARCH(Abbreviation!$A$2:$A$125,D167),0)))),FIND("VIC",D167,1)-(FIND(INDEX(Abbreviation!$A$2:$A$125,MATCH(_xlfn.AGGREGATE(15,6,SEARCH(Abbreviation!$A$2:$A$125,D167),1),SEARCH(Abbreviation!$A$2:$A$125,D167),0)),D167)+LEN((INDEX(Abbreviation!$A$2:$A$125,MATCH(_xlfn.AGGREGATE(15,6,SEARCH(Abbreviation!$A$2:$A$125,D167),1),SEARCH(Abbreviation!$A$2:$A$125,D167),0)))))-1)))</f>
        <v>Werribee</v>
      </c>
      <c r="H167" s="4" t="s">
        <v>45</v>
      </c>
      <c r="I167" s="7">
        <f t="shared" si="27"/>
        <v>3030</v>
      </c>
      <c r="J167" s="4" t="s">
        <v>46</v>
      </c>
      <c r="K167" s="4" t="s">
        <v>46</v>
      </c>
      <c r="L167" s="4" t="s">
        <v>46</v>
      </c>
      <c r="M167" s="4" t="s">
        <v>46</v>
      </c>
      <c r="N167" s="4" t="s">
        <v>46</v>
      </c>
      <c r="O167" s="4" t="s">
        <v>47</v>
      </c>
      <c r="P167" s="4">
        <v>25</v>
      </c>
      <c r="Q167" s="4">
        <v>80</v>
      </c>
      <c r="R167" s="4" t="s">
        <v>48</v>
      </c>
      <c r="S167" s="4" t="s">
        <v>49</v>
      </c>
      <c r="T167" s="4" t="s">
        <v>50</v>
      </c>
      <c r="U167" s="4" t="s">
        <v>50</v>
      </c>
      <c r="W167" s="4" t="s">
        <v>51</v>
      </c>
      <c r="X167" s="3">
        <v>5</v>
      </c>
      <c r="Y167" s="6" t="str">
        <f t="shared" si="26"/>
        <v>LOT 8226 INGLEWOOD DVE WERRIBEE VIC 3030</v>
      </c>
      <c r="Z167" s="4" t="s">
        <v>53</v>
      </c>
      <c r="AA167" s="4" t="s">
        <v>54</v>
      </c>
      <c r="AB167" s="8">
        <f t="shared" si="29"/>
        <v>8226</v>
      </c>
      <c r="AF167" s="2" t="str" cm="1">
        <f t="array" ref="AF167">IF(D167="","",PROPER(MID(D167,FIND(" ",D167,FIND(" ",D167)+1)+1,(FIND(INDEX(Abbreviation!$A$2:$A$125,MATCH(_xlfn.AGGREGATE(15,6,SEARCH(Abbreviation!$A$2:$A$125,D167),1),SEARCH(Abbreviation!$A$2:$A$125,D167),0)),D167)-1)-FIND(" ",D167,FIND(" ",D167)+1)+1)))</f>
        <v xml:space="preserve">Inglewood </v>
      </c>
      <c r="AG167" s="6" t="str" cm="1">
        <f t="array" ref="AG167">IF(D167="","",PROPER(VLOOKUP(INDEX(Abbreviation!$A$2:$A$125,MATCH(_xlfn.AGGREGATE(15,6,SEARCH(Abbreviation!$A$2:$A$125,D167),1),SEARCH(Abbreviation!$A$2:$A$125,D167),0)),Abbreviation!A:C,3,FALSE)))</f>
        <v>Drive</v>
      </c>
      <c r="AH167" s="6" t="str">
        <f t="shared" si="25"/>
        <v>Werribee</v>
      </c>
      <c r="AI167" s="7">
        <f t="shared" si="23"/>
        <v>3030</v>
      </c>
      <c r="AJ167" s="4" t="s">
        <v>45</v>
      </c>
      <c r="AK167" s="4" t="s">
        <v>56</v>
      </c>
      <c r="AL167" s="9" t="s">
        <v>57</v>
      </c>
      <c r="AM167" s="5" t="s">
        <v>766</v>
      </c>
      <c r="AN167" s="5" t="s">
        <v>767</v>
      </c>
      <c r="AP167" s="2" t="s">
        <v>768</v>
      </c>
      <c r="AQ167" s="4" t="s">
        <v>58</v>
      </c>
    </row>
    <row r="168" spans="1:43" x14ac:dyDescent="0.25">
      <c r="A168" s="4" t="s">
        <v>42</v>
      </c>
      <c r="B168" s="4">
        <v>93981000</v>
      </c>
      <c r="C168" s="2" t="s">
        <v>43</v>
      </c>
      <c r="D168" s="5" t="s">
        <v>769</v>
      </c>
      <c r="F168" s="6" t="str">
        <f t="shared" si="28"/>
        <v>Lot 92 Opus St</v>
      </c>
      <c r="G168" s="6" t="str" cm="1">
        <f t="array" ref="G168">IF(D168="","",PROPER(MID(D168,(FIND(INDEX(Abbreviation!$A$2:$A$125,MATCH(_xlfn.AGGREGATE(15,6,SEARCH(Abbreviation!$A$2:$A$125,D168),1),SEARCH(Abbreviation!$A$2:$A$125,D168),0)),D168))+LEN((INDEX(Abbreviation!$A$2:$A$125,MATCH(_xlfn.AGGREGATE(15,6,SEARCH(Abbreviation!$A$2:$A$125,D168),1),SEARCH(Abbreviation!$A$2:$A$125,D168),0)))),FIND("VIC",D168,1)-(FIND(INDEX(Abbreviation!$A$2:$A$125,MATCH(_xlfn.AGGREGATE(15,6,SEARCH(Abbreviation!$A$2:$A$125,D168),1),SEARCH(Abbreviation!$A$2:$A$125,D168),0)),D168)+LEN((INDEX(Abbreviation!$A$2:$A$125,MATCH(_xlfn.AGGREGATE(15,6,SEARCH(Abbreviation!$A$2:$A$125,D168),1),SEARCH(Abbreviation!$A$2:$A$125,D168),0)))))-1)))</f>
        <v>Strathtulloh</v>
      </c>
      <c r="H168" s="4" t="s">
        <v>45</v>
      </c>
      <c r="I168" s="7">
        <f t="shared" si="27"/>
        <v>3338</v>
      </c>
      <c r="J168" s="4" t="s">
        <v>46</v>
      </c>
      <c r="K168" s="4" t="s">
        <v>46</v>
      </c>
      <c r="L168" s="4" t="s">
        <v>46</v>
      </c>
      <c r="M168" s="4" t="s">
        <v>46</v>
      </c>
      <c r="N168" s="4" t="s">
        <v>46</v>
      </c>
      <c r="O168" s="4" t="s">
        <v>47</v>
      </c>
      <c r="P168" s="4">
        <v>25</v>
      </c>
      <c r="Q168" s="4">
        <v>80</v>
      </c>
      <c r="R168" s="4" t="s">
        <v>48</v>
      </c>
      <c r="S168" s="4" t="s">
        <v>49</v>
      </c>
      <c r="T168" s="4" t="s">
        <v>50</v>
      </c>
      <c r="U168" s="4" t="s">
        <v>50</v>
      </c>
      <c r="W168" s="4" t="s">
        <v>51</v>
      </c>
      <c r="X168" s="3">
        <v>5</v>
      </c>
      <c r="Y168" s="6" t="str">
        <f t="shared" si="26"/>
        <v>LOT 92 OPUS ST STRATHTULLOH VIC 3338</v>
      </c>
      <c r="Z168" s="4" t="s">
        <v>53</v>
      </c>
      <c r="AA168" s="4" t="s">
        <v>54</v>
      </c>
      <c r="AB168" s="8">
        <f t="shared" si="29"/>
        <v>92</v>
      </c>
      <c r="AF168" s="2" t="str" cm="1">
        <f t="array" ref="AF168">IF(D168="","",PROPER(MID(D168,FIND(" ",D168,FIND(" ",D168)+1)+1,(FIND(INDEX(Abbreviation!$A$2:$A$125,MATCH(_xlfn.AGGREGATE(15,6,SEARCH(Abbreviation!$A$2:$A$125,D168),1),SEARCH(Abbreviation!$A$2:$A$125,D168),0)),D168)-1)-FIND(" ",D168,FIND(" ",D168)+1)+1)))</f>
        <v xml:space="preserve">Opus </v>
      </c>
      <c r="AG168" s="6" t="str" cm="1">
        <f t="array" ref="AG168">IF(D168="","",PROPER(VLOOKUP(INDEX(Abbreviation!$A$2:$A$125,MATCH(_xlfn.AGGREGATE(15,6,SEARCH(Abbreviation!$A$2:$A$125,D168),1),SEARCH(Abbreviation!$A$2:$A$125,D168),0)),Abbreviation!A:C,3,FALSE)))</f>
        <v>Street</v>
      </c>
      <c r="AH168" s="6" t="str">
        <f t="shared" si="25"/>
        <v>Strathtulloh</v>
      </c>
      <c r="AI168" s="7">
        <f t="shared" ref="AI168:AI200" si="30">(I168)</f>
        <v>3338</v>
      </c>
      <c r="AJ168" s="4" t="s">
        <v>45</v>
      </c>
      <c r="AK168" s="4" t="s">
        <v>56</v>
      </c>
      <c r="AL168" s="9" t="s">
        <v>57</v>
      </c>
      <c r="AM168" s="5" t="s">
        <v>770</v>
      </c>
      <c r="AN168" s="5" t="s">
        <v>771</v>
      </c>
      <c r="AP168" s="2" t="s">
        <v>772</v>
      </c>
      <c r="AQ168" s="4" t="s">
        <v>58</v>
      </c>
    </row>
    <row r="169" spans="1:43" x14ac:dyDescent="0.25">
      <c r="A169" s="4" t="s">
        <v>42</v>
      </c>
      <c r="B169" s="4">
        <v>93981000</v>
      </c>
      <c r="C169" s="2" t="s">
        <v>43</v>
      </c>
      <c r="D169" s="5" t="s">
        <v>773</v>
      </c>
      <c r="F169" s="6" t="str">
        <f t="shared" si="28"/>
        <v>Lot 539 Hemsworth Rd</v>
      </c>
      <c r="G169" s="6" t="str" cm="1">
        <f t="array" ref="G169">IF(D169="","",PROPER(MID(D169,(FIND(INDEX(Abbreviation!$A$2:$A$125,MATCH(_xlfn.AGGREGATE(15,6,SEARCH(Abbreviation!$A$2:$A$125,D169),1),SEARCH(Abbreviation!$A$2:$A$125,D169),0)),D169))+LEN((INDEX(Abbreviation!$A$2:$A$125,MATCH(_xlfn.AGGREGATE(15,6,SEARCH(Abbreviation!$A$2:$A$125,D169),1),SEARCH(Abbreviation!$A$2:$A$125,D169),0)))),FIND("VIC",D169,1)-(FIND(INDEX(Abbreviation!$A$2:$A$125,MATCH(_xlfn.AGGREGATE(15,6,SEARCH(Abbreviation!$A$2:$A$125,D169),1),SEARCH(Abbreviation!$A$2:$A$125,D169),0)),D169)+LEN((INDEX(Abbreviation!$A$2:$A$125,MATCH(_xlfn.AGGREGATE(15,6,SEARCH(Abbreviation!$A$2:$A$125,D169),1),SEARCH(Abbreviation!$A$2:$A$125,D169),0)))))-1)))</f>
        <v>Weir Views</v>
      </c>
      <c r="H169" s="4" t="s">
        <v>45</v>
      </c>
      <c r="I169" s="7">
        <f t="shared" si="27"/>
        <v>3338</v>
      </c>
      <c r="J169" s="4" t="s">
        <v>46</v>
      </c>
      <c r="K169" s="4" t="s">
        <v>46</v>
      </c>
      <c r="L169" s="4" t="s">
        <v>46</v>
      </c>
      <c r="M169" s="4" t="s">
        <v>46</v>
      </c>
      <c r="N169" s="4" t="s">
        <v>46</v>
      </c>
      <c r="O169" s="4" t="s">
        <v>47</v>
      </c>
      <c r="P169" s="4">
        <v>25</v>
      </c>
      <c r="Q169" s="4">
        <v>80</v>
      </c>
      <c r="R169" s="4" t="s">
        <v>48</v>
      </c>
      <c r="S169" s="4" t="s">
        <v>49</v>
      </c>
      <c r="T169" s="4" t="s">
        <v>50</v>
      </c>
      <c r="U169" s="4" t="s">
        <v>50</v>
      </c>
      <c r="W169" s="4" t="s">
        <v>51</v>
      </c>
      <c r="X169" s="3">
        <v>5</v>
      </c>
      <c r="Y169" s="6" t="str">
        <f t="shared" si="26"/>
        <v>LOT 539 HEMSWORTH RD WEIR VIEWS VIC 3338</v>
      </c>
      <c r="Z169" s="4" t="s">
        <v>53</v>
      </c>
      <c r="AA169" s="4" t="s">
        <v>54</v>
      </c>
      <c r="AB169" s="8">
        <f t="shared" si="29"/>
        <v>539</v>
      </c>
      <c r="AF169" s="2" t="str" cm="1">
        <f t="array" ref="AF169">IF(D169="","",PROPER(MID(D169,FIND(" ",D169,FIND(" ",D169)+1)+1,(FIND(INDEX(Abbreviation!$A$2:$A$125,MATCH(_xlfn.AGGREGATE(15,6,SEARCH(Abbreviation!$A$2:$A$125,D169),1),SEARCH(Abbreviation!$A$2:$A$125,D169),0)),D169)-1)-FIND(" ",D169,FIND(" ",D169)+1)+1)))</f>
        <v xml:space="preserve">Hemsworth </v>
      </c>
      <c r="AG169" s="6" t="str" cm="1">
        <f t="array" ref="AG169">IF(D169="","",PROPER(VLOOKUP(INDEX(Abbreviation!$A$2:$A$125,MATCH(_xlfn.AGGREGATE(15,6,SEARCH(Abbreviation!$A$2:$A$125,D169),1),SEARCH(Abbreviation!$A$2:$A$125,D169),0)),Abbreviation!A:C,3,FALSE)))</f>
        <v>Road</v>
      </c>
      <c r="AH169" s="6" t="str">
        <f t="shared" si="25"/>
        <v>Weir Views</v>
      </c>
      <c r="AI169" s="7">
        <f t="shared" si="30"/>
        <v>3338</v>
      </c>
      <c r="AJ169" s="4" t="s">
        <v>45</v>
      </c>
      <c r="AK169" s="4" t="s">
        <v>56</v>
      </c>
      <c r="AL169" s="9" t="s">
        <v>57</v>
      </c>
      <c r="AM169" s="5" t="s">
        <v>774</v>
      </c>
      <c r="AN169" s="5" t="s">
        <v>775</v>
      </c>
      <c r="AP169" s="2" t="s">
        <v>776</v>
      </c>
      <c r="AQ169" s="4" t="s">
        <v>58</v>
      </c>
    </row>
    <row r="170" spans="1:43" x14ac:dyDescent="0.25">
      <c r="A170" s="4" t="s">
        <v>42</v>
      </c>
      <c r="B170" s="4">
        <v>93981000</v>
      </c>
      <c r="C170" s="2" t="s">
        <v>43</v>
      </c>
      <c r="D170" s="5" t="s">
        <v>777</v>
      </c>
      <c r="F170" s="6" t="str">
        <f t="shared" si="28"/>
        <v>Lot 1622 Sefton St</v>
      </c>
      <c r="G170" s="6" t="str" cm="1">
        <f t="array" ref="G170">IF(D170="","",PROPER(MID(D170,(FIND(INDEX(Abbreviation!$A$2:$A$125,MATCH(_xlfn.AGGREGATE(15,6,SEARCH(Abbreviation!$A$2:$A$125,D170),1),SEARCH(Abbreviation!$A$2:$A$125,D170),0)),D170))+LEN((INDEX(Abbreviation!$A$2:$A$125,MATCH(_xlfn.AGGREGATE(15,6,SEARCH(Abbreviation!$A$2:$A$125,D170),1),SEARCH(Abbreviation!$A$2:$A$125,D170),0)))),FIND("VIC",D170,1)-(FIND(INDEX(Abbreviation!$A$2:$A$125,MATCH(_xlfn.AGGREGATE(15,6,SEARCH(Abbreviation!$A$2:$A$125,D170),1),SEARCH(Abbreviation!$A$2:$A$125,D170),0)),D170)+LEN((INDEX(Abbreviation!$A$2:$A$125,MATCH(_xlfn.AGGREGATE(15,6,SEARCH(Abbreviation!$A$2:$A$125,D170),1),SEARCH(Abbreviation!$A$2:$A$125,D170),0)))))-1)))</f>
        <v>Mambourin</v>
      </c>
      <c r="H170" s="4" t="s">
        <v>45</v>
      </c>
      <c r="I170" s="7">
        <f t="shared" si="27"/>
        <v>3024</v>
      </c>
      <c r="J170" s="4" t="s">
        <v>46</v>
      </c>
      <c r="K170" s="4" t="s">
        <v>46</v>
      </c>
      <c r="L170" s="4" t="s">
        <v>46</v>
      </c>
      <c r="M170" s="4" t="s">
        <v>46</v>
      </c>
      <c r="N170" s="4" t="s">
        <v>46</v>
      </c>
      <c r="O170" s="4" t="s">
        <v>47</v>
      </c>
      <c r="P170" s="4">
        <v>25</v>
      </c>
      <c r="Q170" s="4">
        <v>80</v>
      </c>
      <c r="R170" s="4" t="s">
        <v>48</v>
      </c>
      <c r="S170" s="4" t="s">
        <v>49</v>
      </c>
      <c r="T170" s="4" t="s">
        <v>50</v>
      </c>
      <c r="U170" s="4" t="s">
        <v>50</v>
      </c>
      <c r="W170" s="4" t="s">
        <v>51</v>
      </c>
      <c r="X170" s="3">
        <v>5</v>
      </c>
      <c r="Y170" s="6" t="str">
        <f t="shared" si="26"/>
        <v>LOT 1622 SEFTON ST MAMBOURIN VIC 3024</v>
      </c>
      <c r="Z170" s="4" t="s">
        <v>53</v>
      </c>
      <c r="AA170" s="4" t="s">
        <v>54</v>
      </c>
      <c r="AB170" s="8">
        <f t="shared" si="29"/>
        <v>1622</v>
      </c>
      <c r="AF170" s="2" t="str" cm="1">
        <f t="array" ref="AF170">IF(D170="","",PROPER(MID(D170,FIND(" ",D170,FIND(" ",D170)+1)+1,(FIND(INDEX(Abbreviation!$A$2:$A$125,MATCH(_xlfn.AGGREGATE(15,6,SEARCH(Abbreviation!$A$2:$A$125,D170),1),SEARCH(Abbreviation!$A$2:$A$125,D170),0)),D170)-1)-FIND(" ",D170,FIND(" ",D170)+1)+1)))</f>
        <v xml:space="preserve">Sefton </v>
      </c>
      <c r="AG170" s="6" t="str" cm="1">
        <f t="array" ref="AG170">IF(D170="","",PROPER(VLOOKUP(INDEX(Abbreviation!$A$2:$A$125,MATCH(_xlfn.AGGREGATE(15,6,SEARCH(Abbreviation!$A$2:$A$125,D170),1),SEARCH(Abbreviation!$A$2:$A$125,D170),0)),Abbreviation!A:C,3,FALSE)))</f>
        <v>Street</v>
      </c>
      <c r="AH170" s="6" t="str">
        <f t="shared" si="25"/>
        <v>Mambourin</v>
      </c>
      <c r="AI170" s="7">
        <f t="shared" si="30"/>
        <v>3024</v>
      </c>
      <c r="AJ170" s="4" t="s">
        <v>45</v>
      </c>
      <c r="AK170" s="4" t="s">
        <v>56</v>
      </c>
      <c r="AL170" s="9" t="s">
        <v>57</v>
      </c>
      <c r="AM170" s="5" t="s">
        <v>778</v>
      </c>
      <c r="AN170" s="5" t="s">
        <v>779</v>
      </c>
      <c r="AP170" s="2" t="s">
        <v>780</v>
      </c>
      <c r="AQ170" s="4" t="s">
        <v>58</v>
      </c>
    </row>
    <row r="171" spans="1:43" x14ac:dyDescent="0.25">
      <c r="A171" s="4" t="s">
        <v>472</v>
      </c>
      <c r="B171" s="4">
        <v>96762409</v>
      </c>
      <c r="D171" s="5" t="s">
        <v>781</v>
      </c>
      <c r="F171" s="6" t="str">
        <f t="shared" si="28"/>
        <v>Lot 619 Chapparal St</v>
      </c>
      <c r="G171" s="6" t="str" cm="1">
        <f t="array" ref="G171">IF(D171="","",PROPER(MID(D171,(FIND(INDEX(Abbreviation!$A$2:$A$125,MATCH(_xlfn.AGGREGATE(15,6,SEARCH(Abbreviation!$A$2:$A$125,D171),1),SEARCH(Abbreviation!$A$2:$A$125,D171),0)),D171))+LEN((INDEX(Abbreviation!$A$2:$A$125,MATCH(_xlfn.AGGREGATE(15,6,SEARCH(Abbreviation!$A$2:$A$125,D171),1),SEARCH(Abbreviation!$A$2:$A$125,D171),0)))),FIND("VIC",D171,1)-(FIND(INDEX(Abbreviation!$A$2:$A$125,MATCH(_xlfn.AGGREGATE(15,6,SEARCH(Abbreviation!$A$2:$A$125,D171),1),SEARCH(Abbreviation!$A$2:$A$125,D171),0)),D171)+LEN((INDEX(Abbreviation!$A$2:$A$125,MATCH(_xlfn.AGGREGATE(15,6,SEARCH(Abbreviation!$A$2:$A$125,D171),1),SEARCH(Abbreviation!$A$2:$A$125,D171),0)))))-1)))</f>
        <v>Wyndham Vale</v>
      </c>
      <c r="H171" s="4" t="s">
        <v>45</v>
      </c>
      <c r="I171" s="7">
        <f t="shared" si="27"/>
        <v>3024</v>
      </c>
      <c r="J171" s="4" t="s">
        <v>46</v>
      </c>
      <c r="K171" s="4" t="s">
        <v>46</v>
      </c>
      <c r="L171" s="4" t="s">
        <v>46</v>
      </c>
      <c r="M171" s="4" t="s">
        <v>46</v>
      </c>
      <c r="N171" s="4" t="s">
        <v>46</v>
      </c>
      <c r="O171" s="4" t="s">
        <v>47</v>
      </c>
      <c r="P171" s="4">
        <v>25</v>
      </c>
      <c r="Q171" s="4">
        <v>80</v>
      </c>
      <c r="R171" s="4" t="s">
        <v>48</v>
      </c>
      <c r="S171" s="4" t="s">
        <v>49</v>
      </c>
      <c r="T171" s="4" t="s">
        <v>50</v>
      </c>
      <c r="U171" s="4" t="s">
        <v>50</v>
      </c>
      <c r="W171" s="4" t="s">
        <v>51</v>
      </c>
      <c r="X171" s="3">
        <v>5</v>
      </c>
      <c r="Y171" s="6" t="str">
        <f t="shared" si="26"/>
        <v>LOT 619 CHAPPARAL ST WYNDHAM VALE VIC 3024</v>
      </c>
      <c r="Z171" s="4" t="s">
        <v>53</v>
      </c>
      <c r="AA171" s="4" t="s">
        <v>54</v>
      </c>
      <c r="AB171" s="8">
        <f t="shared" si="29"/>
        <v>619</v>
      </c>
      <c r="AF171" s="2" t="str" cm="1">
        <f t="array" ref="AF171">IF(D171="","",PROPER(MID(D171,FIND(" ",D171,FIND(" ",D171)+1)+1,(FIND(INDEX(Abbreviation!$A$2:$A$125,MATCH(_xlfn.AGGREGATE(15,6,SEARCH(Abbreviation!$A$2:$A$125,D171),1),SEARCH(Abbreviation!$A$2:$A$125,D171),0)),D171)-1)-FIND(" ",D171,FIND(" ",D171)+1)+1)))</f>
        <v xml:space="preserve">Chapparal </v>
      </c>
      <c r="AG171" s="6" t="str" cm="1">
        <f t="array" ref="AG171">IF(D171="","",PROPER(VLOOKUP(INDEX(Abbreviation!$A$2:$A$125,MATCH(_xlfn.AGGREGATE(15,6,SEARCH(Abbreviation!$A$2:$A$125,D171),1),SEARCH(Abbreviation!$A$2:$A$125,D171),0)),Abbreviation!A:C,3,FALSE)))</f>
        <v>Street</v>
      </c>
      <c r="AH171" s="6" t="str">
        <f t="shared" si="25"/>
        <v>Wyndham Vale</v>
      </c>
      <c r="AI171" s="7">
        <f t="shared" si="30"/>
        <v>3024</v>
      </c>
      <c r="AJ171" s="4" t="s">
        <v>45</v>
      </c>
      <c r="AK171" s="4" t="s">
        <v>56</v>
      </c>
      <c r="AL171" s="9" t="s">
        <v>57</v>
      </c>
      <c r="AM171" s="5" t="s">
        <v>782</v>
      </c>
      <c r="AN171" s="5" t="s">
        <v>783</v>
      </c>
      <c r="AP171" s="2" t="s">
        <v>784</v>
      </c>
      <c r="AQ171" s="4" t="s">
        <v>58</v>
      </c>
    </row>
    <row r="172" spans="1:43" x14ac:dyDescent="0.25">
      <c r="A172" s="4" t="s">
        <v>42</v>
      </c>
      <c r="B172" s="4">
        <v>93981000</v>
      </c>
      <c r="C172" s="2" t="s">
        <v>43</v>
      </c>
      <c r="D172" s="5" t="s">
        <v>785</v>
      </c>
      <c r="F172" s="6" t="str">
        <f t="shared" si="28"/>
        <v>Lot 15027 Lena Cres</v>
      </c>
      <c r="G172" s="6" t="str" cm="1">
        <f t="array" ref="G172">IF(D172="","",PROPER(MID(D172,(FIND(INDEX(Abbreviation!$A$2:$A$125,MATCH(_xlfn.AGGREGATE(15,6,SEARCH(Abbreviation!$A$2:$A$125,D172),1),SEARCH(Abbreviation!$A$2:$A$125,D172),0)),D172))+LEN((INDEX(Abbreviation!$A$2:$A$125,MATCH(_xlfn.AGGREGATE(15,6,SEARCH(Abbreviation!$A$2:$A$125,D172),1),SEARCH(Abbreviation!$A$2:$A$125,D172),0)))),FIND("VIC",D172,1)-(FIND(INDEX(Abbreviation!$A$2:$A$125,MATCH(_xlfn.AGGREGATE(15,6,SEARCH(Abbreviation!$A$2:$A$125,D172),1),SEARCH(Abbreviation!$A$2:$A$125,D172),0)),D172)+LEN((INDEX(Abbreviation!$A$2:$A$125,MATCH(_xlfn.AGGREGATE(15,6,SEARCH(Abbreviation!$A$2:$A$125,D172),1),SEARCH(Abbreviation!$A$2:$A$125,D172),0)))))-1)))</f>
        <v>Truganina</v>
      </c>
      <c r="H172" s="4" t="s">
        <v>45</v>
      </c>
      <c r="I172" s="7">
        <f t="shared" si="27"/>
        <v>3030</v>
      </c>
      <c r="J172" s="4" t="s">
        <v>46</v>
      </c>
      <c r="K172" s="4" t="s">
        <v>46</v>
      </c>
      <c r="L172" s="4" t="s">
        <v>46</v>
      </c>
      <c r="M172" s="4" t="s">
        <v>46</v>
      </c>
      <c r="N172" s="4" t="s">
        <v>46</v>
      </c>
      <c r="O172" s="4" t="s">
        <v>47</v>
      </c>
      <c r="P172" s="4">
        <v>25</v>
      </c>
      <c r="Q172" s="4">
        <v>80</v>
      </c>
      <c r="R172" s="4" t="s">
        <v>48</v>
      </c>
      <c r="S172" s="4" t="s">
        <v>49</v>
      </c>
      <c r="T172" s="4" t="s">
        <v>50</v>
      </c>
      <c r="U172" s="4" t="s">
        <v>50</v>
      </c>
      <c r="W172" s="4" t="s">
        <v>51</v>
      </c>
      <c r="X172" s="3">
        <v>5</v>
      </c>
      <c r="Y172" s="6" t="str">
        <f t="shared" si="26"/>
        <v>LOT 15027 LENA CRES TRUGANINA VIC 3030</v>
      </c>
      <c r="Z172" s="4" t="s">
        <v>53</v>
      </c>
      <c r="AA172" s="4" t="s">
        <v>54</v>
      </c>
      <c r="AB172" s="8">
        <f t="shared" si="29"/>
        <v>15027</v>
      </c>
      <c r="AF172" s="2" t="str" cm="1">
        <f t="array" ref="AF172">IF(D172="","",PROPER(MID(D172,FIND(" ",D172,FIND(" ",D172)+1)+1,(FIND(INDEX(Abbreviation!$A$2:$A$125,MATCH(_xlfn.AGGREGATE(15,6,SEARCH(Abbreviation!$A$2:$A$125,D172),1),SEARCH(Abbreviation!$A$2:$A$125,D172),0)),D172)-1)-FIND(" ",D172,FIND(" ",D172)+1)+1)))</f>
        <v xml:space="preserve">Lena </v>
      </c>
      <c r="AG172" s="6" t="str" cm="1">
        <f t="array" ref="AG172">IF(D172="","",PROPER(VLOOKUP(INDEX(Abbreviation!$A$2:$A$125,MATCH(_xlfn.AGGREGATE(15,6,SEARCH(Abbreviation!$A$2:$A$125,D172),1),SEARCH(Abbreviation!$A$2:$A$125,D172),0)),Abbreviation!A:C,3,FALSE)))</f>
        <v>Crescent</v>
      </c>
      <c r="AH172" s="6" t="str">
        <f t="shared" si="25"/>
        <v>Truganina</v>
      </c>
      <c r="AI172" s="7">
        <f t="shared" si="30"/>
        <v>3030</v>
      </c>
      <c r="AJ172" s="4" t="s">
        <v>45</v>
      </c>
      <c r="AK172" s="4" t="s">
        <v>56</v>
      </c>
      <c r="AL172" s="9" t="s">
        <v>57</v>
      </c>
      <c r="AM172" s="5" t="s">
        <v>786</v>
      </c>
      <c r="AN172" s="5" t="s">
        <v>787</v>
      </c>
      <c r="AP172" s="2" t="s">
        <v>788</v>
      </c>
      <c r="AQ172" s="4" t="s">
        <v>58</v>
      </c>
    </row>
    <row r="173" spans="1:43" x14ac:dyDescent="0.25">
      <c r="A173" s="4" t="s">
        <v>42</v>
      </c>
      <c r="B173" s="4">
        <v>93981000</v>
      </c>
      <c r="C173" s="2" t="s">
        <v>43</v>
      </c>
      <c r="D173" s="5" t="s">
        <v>789</v>
      </c>
      <c r="F173" s="6" t="str">
        <f t="shared" si="28"/>
        <v>Lot 91 Olearly Way</v>
      </c>
      <c r="G173" s="6" t="str" cm="1">
        <f t="array" ref="G173">IF(D173="","",PROPER(MID(D173,(FIND(INDEX(Abbreviation!$A$2:$A$125,MATCH(_xlfn.AGGREGATE(15,6,SEARCH(Abbreviation!$A$2:$A$125,D173),1),SEARCH(Abbreviation!$A$2:$A$125,D173),0)),D173))+LEN((INDEX(Abbreviation!$A$2:$A$125,MATCH(_xlfn.AGGREGATE(15,6,SEARCH(Abbreviation!$A$2:$A$125,D173),1),SEARCH(Abbreviation!$A$2:$A$125,D173),0)))),FIND("VIC",D173,1)-(FIND(INDEX(Abbreviation!$A$2:$A$125,MATCH(_xlfn.AGGREGATE(15,6,SEARCH(Abbreviation!$A$2:$A$125,D173),1),SEARCH(Abbreviation!$A$2:$A$125,D173),0)),D173)+LEN((INDEX(Abbreviation!$A$2:$A$125,MATCH(_xlfn.AGGREGATE(15,6,SEARCH(Abbreviation!$A$2:$A$125,D173),1),SEARCH(Abbreviation!$A$2:$A$125,D173),0)))))-1)))</f>
        <v>Maddingley</v>
      </c>
      <c r="H173" s="4" t="s">
        <v>45</v>
      </c>
      <c r="I173" s="7">
        <f t="shared" si="27"/>
        <v>3340</v>
      </c>
      <c r="J173" s="4" t="s">
        <v>46</v>
      </c>
      <c r="K173" s="4" t="s">
        <v>46</v>
      </c>
      <c r="L173" s="4" t="s">
        <v>46</v>
      </c>
      <c r="M173" s="4" t="s">
        <v>46</v>
      </c>
      <c r="N173" s="4" t="s">
        <v>46</v>
      </c>
      <c r="O173" s="4" t="s">
        <v>47</v>
      </c>
      <c r="P173" s="4">
        <v>25</v>
      </c>
      <c r="Q173" s="4">
        <v>80</v>
      </c>
      <c r="R173" s="4" t="s">
        <v>48</v>
      </c>
      <c r="S173" s="4" t="s">
        <v>49</v>
      </c>
      <c r="T173" s="4" t="s">
        <v>50</v>
      </c>
      <c r="U173" s="4" t="s">
        <v>50</v>
      </c>
      <c r="W173" s="4" t="s">
        <v>51</v>
      </c>
      <c r="X173" s="3">
        <v>5</v>
      </c>
      <c r="Y173" s="6" t="str">
        <f t="shared" si="26"/>
        <v>LOT 91 OLEARLY WAY MADDINGLEY VIC 3340</v>
      </c>
      <c r="Z173" s="4" t="s">
        <v>53</v>
      </c>
      <c r="AA173" s="4" t="s">
        <v>54</v>
      </c>
      <c r="AB173" s="8">
        <f t="shared" si="29"/>
        <v>91</v>
      </c>
      <c r="AF173" s="2" t="str" cm="1">
        <f t="array" ref="AF173">IF(D173="","",PROPER(MID(D173,FIND(" ",D173,FIND(" ",D173)+1)+1,(FIND(INDEX(Abbreviation!$A$2:$A$125,MATCH(_xlfn.AGGREGATE(15,6,SEARCH(Abbreviation!$A$2:$A$125,D173),1),SEARCH(Abbreviation!$A$2:$A$125,D173),0)),D173)-1)-FIND(" ",D173,FIND(" ",D173)+1)+1)))</f>
        <v xml:space="preserve">Olearly </v>
      </c>
      <c r="AG173" s="6" t="str" cm="1">
        <f t="array" ref="AG173">IF(D173="","",PROPER(VLOOKUP(INDEX(Abbreviation!$A$2:$A$125,MATCH(_xlfn.AGGREGATE(15,6,SEARCH(Abbreviation!$A$2:$A$125,D173),1),SEARCH(Abbreviation!$A$2:$A$125,D173),0)),Abbreviation!A:C,3,FALSE)))</f>
        <v>Way</v>
      </c>
      <c r="AH173" s="6" t="str">
        <f t="shared" si="25"/>
        <v>Maddingley</v>
      </c>
      <c r="AI173" s="7">
        <f t="shared" si="30"/>
        <v>3340</v>
      </c>
      <c r="AJ173" s="4" t="s">
        <v>45</v>
      </c>
      <c r="AK173" s="4" t="s">
        <v>56</v>
      </c>
      <c r="AL173" s="9" t="s">
        <v>57</v>
      </c>
      <c r="AM173" s="5" t="s">
        <v>790</v>
      </c>
      <c r="AN173" s="5" t="s">
        <v>791</v>
      </c>
      <c r="AP173" s="2" t="s">
        <v>792</v>
      </c>
      <c r="AQ173" s="4" t="s">
        <v>58</v>
      </c>
    </row>
    <row r="174" spans="1:43" x14ac:dyDescent="0.25">
      <c r="A174" s="4" t="s">
        <v>42</v>
      </c>
      <c r="B174" s="4">
        <v>93981000</v>
      </c>
      <c r="C174" s="2" t="s">
        <v>43</v>
      </c>
      <c r="D174" s="5" t="s">
        <v>793</v>
      </c>
      <c r="F174" s="6" t="str">
        <f t="shared" si="28"/>
        <v>Lot 548 Skypac St</v>
      </c>
      <c r="G174" s="6" t="str" cm="1">
        <f t="array" ref="G174">IF(D174="","",PROPER(MID(D174,(FIND(INDEX(Abbreviation!$A$2:$A$125,MATCH(_xlfn.AGGREGATE(15,6,SEARCH(Abbreviation!$A$2:$A$125,D174),1),SEARCH(Abbreviation!$A$2:$A$125,D174),0)),D174))+LEN((INDEX(Abbreviation!$A$2:$A$125,MATCH(_xlfn.AGGREGATE(15,6,SEARCH(Abbreviation!$A$2:$A$125,D174),1),SEARCH(Abbreviation!$A$2:$A$125,D174),0)))),FIND("VIC",D174,1)-(FIND(INDEX(Abbreviation!$A$2:$A$125,MATCH(_xlfn.AGGREGATE(15,6,SEARCH(Abbreviation!$A$2:$A$125,D174),1),SEARCH(Abbreviation!$A$2:$A$125,D174),0)),D174)+LEN((INDEX(Abbreviation!$A$2:$A$125,MATCH(_xlfn.AGGREGATE(15,6,SEARCH(Abbreviation!$A$2:$A$125,D174),1),SEARCH(Abbreviation!$A$2:$A$125,D174),0)))))-1)))</f>
        <v>Weir Views</v>
      </c>
      <c r="H174" s="4" t="s">
        <v>45</v>
      </c>
      <c r="I174" s="7">
        <f t="shared" si="27"/>
        <v>3338</v>
      </c>
      <c r="J174" s="4" t="s">
        <v>46</v>
      </c>
      <c r="K174" s="4" t="s">
        <v>46</v>
      </c>
      <c r="L174" s="4" t="s">
        <v>46</v>
      </c>
      <c r="M174" s="4" t="s">
        <v>46</v>
      </c>
      <c r="N174" s="4" t="s">
        <v>46</v>
      </c>
      <c r="O174" s="4" t="s">
        <v>47</v>
      </c>
      <c r="P174" s="4">
        <v>25</v>
      </c>
      <c r="Q174" s="4">
        <v>80</v>
      </c>
      <c r="R174" s="4" t="s">
        <v>48</v>
      </c>
      <c r="S174" s="4" t="s">
        <v>49</v>
      </c>
      <c r="T174" s="4" t="s">
        <v>50</v>
      </c>
      <c r="U174" s="4" t="s">
        <v>50</v>
      </c>
      <c r="W174" s="4" t="s">
        <v>51</v>
      </c>
      <c r="X174" s="3">
        <v>5</v>
      </c>
      <c r="Y174" s="6" t="str">
        <f t="shared" si="26"/>
        <v>LOT 548 SKYPAC ST WEIR VIEWS VIC 3338</v>
      </c>
      <c r="Z174" s="4" t="s">
        <v>53</v>
      </c>
      <c r="AA174" s="4" t="s">
        <v>54</v>
      </c>
      <c r="AB174" s="8">
        <f t="shared" si="29"/>
        <v>548</v>
      </c>
      <c r="AF174" s="2" t="str" cm="1">
        <f t="array" ref="AF174">IF(D174="","",PROPER(MID(D174,FIND(" ",D174,FIND(" ",D174)+1)+1,(FIND(INDEX(Abbreviation!$A$2:$A$125,MATCH(_xlfn.AGGREGATE(15,6,SEARCH(Abbreviation!$A$2:$A$125,D174),1),SEARCH(Abbreviation!$A$2:$A$125,D174),0)),D174)-1)-FIND(" ",D174,FIND(" ",D174)+1)+1)))</f>
        <v xml:space="preserve">Skypac </v>
      </c>
      <c r="AG174" s="6" t="str" cm="1">
        <f t="array" ref="AG174">IF(D174="","",PROPER(VLOOKUP(INDEX(Abbreviation!$A$2:$A$125,MATCH(_xlfn.AGGREGATE(15,6,SEARCH(Abbreviation!$A$2:$A$125,D174),1),SEARCH(Abbreviation!$A$2:$A$125,D174),0)),Abbreviation!A:C,3,FALSE)))</f>
        <v>Street</v>
      </c>
      <c r="AH174" s="6" t="str">
        <f t="shared" ref="AH174:AH201" si="31">(G174)</f>
        <v>Weir Views</v>
      </c>
      <c r="AI174" s="7">
        <f t="shared" si="30"/>
        <v>3338</v>
      </c>
      <c r="AJ174" s="4" t="s">
        <v>45</v>
      </c>
      <c r="AK174" s="4" t="s">
        <v>56</v>
      </c>
      <c r="AL174" s="9" t="s">
        <v>57</v>
      </c>
      <c r="AM174" s="5" t="s">
        <v>794</v>
      </c>
      <c r="AN174" s="5" t="s">
        <v>795</v>
      </c>
      <c r="AP174" s="2" t="s">
        <v>796</v>
      </c>
      <c r="AQ174" s="4" t="s">
        <v>58</v>
      </c>
    </row>
    <row r="175" spans="1:43" x14ac:dyDescent="0.25">
      <c r="A175" s="4" t="s">
        <v>797</v>
      </c>
      <c r="B175" s="18">
        <v>498283369</v>
      </c>
      <c r="C175" s="2" t="s">
        <v>798</v>
      </c>
      <c r="D175" s="5" t="s">
        <v>799</v>
      </c>
      <c r="F175" s="6" t="str">
        <f t="shared" si="28"/>
        <v>Lot 505 Elenour Dve</v>
      </c>
      <c r="G175" s="6" t="str" cm="1">
        <f t="array" ref="G175">IF(D175="","",PROPER(MID(D175,(FIND(INDEX(Abbreviation!$A$2:$A$125,MATCH(_xlfn.AGGREGATE(15,6,SEARCH(Abbreviation!$A$2:$A$125,D175),1),SEARCH(Abbreviation!$A$2:$A$125,D175),0)),D175))+LEN((INDEX(Abbreviation!$A$2:$A$125,MATCH(_xlfn.AGGREGATE(15,6,SEARCH(Abbreviation!$A$2:$A$125,D175),1),SEARCH(Abbreviation!$A$2:$A$125,D175),0)))),FIND("VIC",D175,1)-(FIND(INDEX(Abbreviation!$A$2:$A$125,MATCH(_xlfn.AGGREGATE(15,6,SEARCH(Abbreviation!$A$2:$A$125,D175),1),SEARCH(Abbreviation!$A$2:$A$125,D175),0)),D175)+LEN((INDEX(Abbreviation!$A$2:$A$125,MATCH(_xlfn.AGGREGATE(15,6,SEARCH(Abbreviation!$A$2:$A$125,D175),1),SEARCH(Abbreviation!$A$2:$A$125,D175),0)))))-1)))</f>
        <v>Bonnie Brook</v>
      </c>
      <c r="H175" s="4" t="s">
        <v>45</v>
      </c>
      <c r="I175" s="7">
        <f t="shared" si="27"/>
        <v>3335</v>
      </c>
      <c r="J175" s="4" t="s">
        <v>46</v>
      </c>
      <c r="K175" s="4" t="s">
        <v>46</v>
      </c>
      <c r="L175" s="4" t="s">
        <v>46</v>
      </c>
      <c r="M175" s="4" t="s">
        <v>46</v>
      </c>
      <c r="N175" s="4" t="s">
        <v>46</v>
      </c>
      <c r="O175" s="4" t="s">
        <v>47</v>
      </c>
      <c r="P175" s="4">
        <v>25</v>
      </c>
      <c r="Q175" s="4">
        <v>80</v>
      </c>
      <c r="R175" s="4" t="s">
        <v>48</v>
      </c>
      <c r="S175" s="4" t="s">
        <v>49</v>
      </c>
      <c r="T175" s="4" t="s">
        <v>50</v>
      </c>
      <c r="U175" s="4" t="s">
        <v>50</v>
      </c>
      <c r="W175" s="4" t="s">
        <v>51</v>
      </c>
      <c r="X175" s="3" t="s">
        <v>800</v>
      </c>
      <c r="Y175" s="6" t="str">
        <f t="shared" si="26"/>
        <v>LOT 505 ELENOUR DVE BONNIE BROOK VIC 3335</v>
      </c>
      <c r="Z175" s="4" t="s">
        <v>53</v>
      </c>
      <c r="AA175" s="4" t="s">
        <v>54</v>
      </c>
      <c r="AB175" s="8">
        <f t="shared" si="29"/>
        <v>505</v>
      </c>
      <c r="AF175" s="2" t="str" cm="1">
        <f t="array" ref="AF175">IF(D175="","",PROPER(MID(D175,FIND(" ",D175,FIND(" ",D175)+1)+1,(FIND(INDEX(Abbreviation!$A$2:$A$125,MATCH(_xlfn.AGGREGATE(15,6,SEARCH(Abbreviation!$A$2:$A$125,D175),1),SEARCH(Abbreviation!$A$2:$A$125,D175),0)),D175)-1)-FIND(" ",D175,FIND(" ",D175)+1)+1)))</f>
        <v xml:space="preserve">Elenour </v>
      </c>
      <c r="AG175" s="6" t="str" cm="1">
        <f t="array" ref="AG175">IF(D175="","",PROPER(VLOOKUP(INDEX(Abbreviation!$A$2:$A$125,MATCH(_xlfn.AGGREGATE(15,6,SEARCH(Abbreviation!$A$2:$A$125,D175),1),SEARCH(Abbreviation!$A$2:$A$125,D175),0)),Abbreviation!A:C,3,FALSE)))</f>
        <v>Drive</v>
      </c>
      <c r="AH175" s="6" t="str">
        <f t="shared" si="31"/>
        <v>Bonnie Brook</v>
      </c>
      <c r="AI175" s="7">
        <f t="shared" si="30"/>
        <v>3335</v>
      </c>
      <c r="AJ175" s="4" t="s">
        <v>45</v>
      </c>
      <c r="AK175" s="4" t="s">
        <v>56</v>
      </c>
      <c r="AL175" s="9" t="s">
        <v>57</v>
      </c>
      <c r="AM175" s="5" t="s">
        <v>801</v>
      </c>
      <c r="AN175" s="5" t="s">
        <v>802</v>
      </c>
      <c r="AP175" s="2" t="s">
        <v>803</v>
      </c>
      <c r="AQ175" s="4" t="s">
        <v>58</v>
      </c>
    </row>
    <row r="176" spans="1:43" x14ac:dyDescent="0.25">
      <c r="A176" s="4" t="s">
        <v>804</v>
      </c>
      <c r="B176" s="4">
        <v>84073403</v>
      </c>
      <c r="C176" s="2" t="s">
        <v>805</v>
      </c>
      <c r="D176" s="5" t="s">
        <v>806</v>
      </c>
      <c r="F176" s="6" t="str">
        <f t="shared" si="28"/>
        <v>Lot 1746 Layla Cres</v>
      </c>
      <c r="G176" s="6" t="str" cm="1">
        <f t="array" ref="G176">IF(D176="","",PROPER(MID(D176,(FIND(INDEX(Abbreviation!$A$2:$A$125,MATCH(_xlfn.AGGREGATE(15,6,SEARCH(Abbreviation!$A$2:$A$125,D176),1),SEARCH(Abbreviation!$A$2:$A$125,D176),0)),D176))+LEN((INDEX(Abbreviation!$A$2:$A$125,MATCH(_xlfn.AGGREGATE(15,6,SEARCH(Abbreviation!$A$2:$A$125,D176),1),SEARCH(Abbreviation!$A$2:$A$125,D176),0)))),FIND("VIC",D176,1)-(FIND(INDEX(Abbreviation!$A$2:$A$125,MATCH(_xlfn.AGGREGATE(15,6,SEARCH(Abbreviation!$A$2:$A$125,D176),1),SEARCH(Abbreviation!$A$2:$A$125,D176),0)),D176)+LEN((INDEX(Abbreviation!$A$2:$A$125,MATCH(_xlfn.AGGREGATE(15,6,SEARCH(Abbreviation!$A$2:$A$125,D176),1),SEARCH(Abbreviation!$A$2:$A$125,D176),0)))))-1)))</f>
        <v>Tarneit</v>
      </c>
      <c r="H176" s="4" t="s">
        <v>45</v>
      </c>
      <c r="I176" s="7">
        <f t="shared" si="27"/>
        <v>3029</v>
      </c>
      <c r="J176" s="4" t="s">
        <v>46</v>
      </c>
      <c r="K176" s="4" t="s">
        <v>46</v>
      </c>
      <c r="L176" s="4" t="s">
        <v>46</v>
      </c>
      <c r="M176" s="4" t="s">
        <v>46</v>
      </c>
      <c r="N176" s="4" t="s">
        <v>46</v>
      </c>
      <c r="O176" s="4" t="s">
        <v>47</v>
      </c>
      <c r="P176" s="4">
        <v>25</v>
      </c>
      <c r="Q176" s="4">
        <v>80</v>
      </c>
      <c r="R176" s="4" t="s">
        <v>48</v>
      </c>
      <c r="S176" s="4" t="s">
        <v>49</v>
      </c>
      <c r="T176" s="4" t="s">
        <v>50</v>
      </c>
      <c r="U176" s="4" t="s">
        <v>50</v>
      </c>
      <c r="W176" s="4" t="s">
        <v>51</v>
      </c>
      <c r="X176" s="3" t="s">
        <v>800</v>
      </c>
      <c r="Y176" s="6" t="str">
        <f t="shared" si="26"/>
        <v>LOT 1746 LAYLA CRES TARNEIT VIC 3029</v>
      </c>
      <c r="Z176" s="4" t="s">
        <v>53</v>
      </c>
      <c r="AA176" s="4" t="s">
        <v>54</v>
      </c>
      <c r="AB176" s="8">
        <f t="shared" si="29"/>
        <v>1746</v>
      </c>
      <c r="AF176" s="2" t="str" cm="1">
        <f t="array" ref="AF176">IF(D176="","",PROPER(MID(D176,FIND(" ",D176,FIND(" ",D176)+1)+1,(FIND(INDEX(Abbreviation!$A$2:$A$125,MATCH(_xlfn.AGGREGATE(15,6,SEARCH(Abbreviation!$A$2:$A$125,D176),1),SEARCH(Abbreviation!$A$2:$A$125,D176),0)),D176)-1)-FIND(" ",D176,FIND(" ",D176)+1)+1)))</f>
        <v xml:space="preserve">Layla </v>
      </c>
      <c r="AG176" s="6" t="str" cm="1">
        <f t="array" ref="AG176">IF(D176="","",PROPER(VLOOKUP(INDEX(Abbreviation!$A$2:$A$125,MATCH(_xlfn.AGGREGATE(15,6,SEARCH(Abbreviation!$A$2:$A$125,D176),1),SEARCH(Abbreviation!$A$2:$A$125,D176),0)),Abbreviation!A:C,3,FALSE)))</f>
        <v>Crescent</v>
      </c>
      <c r="AH176" s="6" t="str">
        <f t="shared" si="31"/>
        <v>Tarneit</v>
      </c>
      <c r="AI176" s="7">
        <f t="shared" si="30"/>
        <v>3029</v>
      </c>
      <c r="AJ176" s="4" t="s">
        <v>45</v>
      </c>
      <c r="AK176" s="4" t="s">
        <v>56</v>
      </c>
      <c r="AL176" s="9" t="s">
        <v>57</v>
      </c>
      <c r="AM176" s="5" t="s">
        <v>807</v>
      </c>
      <c r="AN176" s="5" t="s">
        <v>808</v>
      </c>
      <c r="AP176" s="2" t="s">
        <v>809</v>
      </c>
      <c r="AQ176" s="4" t="s">
        <v>58</v>
      </c>
    </row>
    <row r="177" spans="1:43" x14ac:dyDescent="0.25">
      <c r="A177" s="4" t="s">
        <v>804</v>
      </c>
      <c r="B177" s="4">
        <v>84073403</v>
      </c>
      <c r="C177" s="2" t="s">
        <v>805</v>
      </c>
      <c r="D177" s="5" t="s">
        <v>810</v>
      </c>
      <c r="F177" s="6" t="str">
        <f t="shared" si="28"/>
        <v>Lot 1219 Queensbridge Ave</v>
      </c>
      <c r="G177" s="6" t="str" cm="1">
        <f t="array" ref="G177">IF(D177="","",PROPER(MID(D177,(FIND(INDEX(Abbreviation!$A$2:$A$125,MATCH(_xlfn.AGGREGATE(15,6,SEARCH(Abbreviation!$A$2:$A$125,D177),1),SEARCH(Abbreviation!$A$2:$A$125,D177),0)),D177))+LEN((INDEX(Abbreviation!$A$2:$A$125,MATCH(_xlfn.AGGREGATE(15,6,SEARCH(Abbreviation!$A$2:$A$125,D177),1),SEARCH(Abbreviation!$A$2:$A$125,D177),0)))),FIND("VIC",D177,1)-(FIND(INDEX(Abbreviation!$A$2:$A$125,MATCH(_xlfn.AGGREGATE(15,6,SEARCH(Abbreviation!$A$2:$A$125,D177),1),SEARCH(Abbreviation!$A$2:$A$125,D177),0)),D177)+LEN((INDEX(Abbreviation!$A$2:$A$125,MATCH(_xlfn.AGGREGATE(15,6,SEARCH(Abbreviation!$A$2:$A$125,D177),1),SEARCH(Abbreviation!$A$2:$A$125,D177),0)))))-1)))</f>
        <v>Tarneit</v>
      </c>
      <c r="H177" s="4" t="s">
        <v>45</v>
      </c>
      <c r="I177" s="7">
        <f t="shared" si="27"/>
        <v>3029</v>
      </c>
      <c r="J177" s="4" t="s">
        <v>46</v>
      </c>
      <c r="K177" s="4" t="s">
        <v>46</v>
      </c>
      <c r="L177" s="4" t="s">
        <v>46</v>
      </c>
      <c r="M177" s="4" t="s">
        <v>46</v>
      </c>
      <c r="N177" s="4" t="s">
        <v>46</v>
      </c>
      <c r="O177" s="4" t="s">
        <v>47</v>
      </c>
      <c r="P177" s="4">
        <v>25</v>
      </c>
      <c r="Q177" s="4">
        <v>80</v>
      </c>
      <c r="R177" s="4" t="s">
        <v>48</v>
      </c>
      <c r="S177" s="4" t="s">
        <v>49</v>
      </c>
      <c r="T177" s="4" t="s">
        <v>50</v>
      </c>
      <c r="U177" s="4" t="s">
        <v>50</v>
      </c>
      <c r="W177" s="4" t="s">
        <v>51</v>
      </c>
      <c r="X177" s="3" t="s">
        <v>800</v>
      </c>
      <c r="Y177" s="6" t="str">
        <f t="shared" si="26"/>
        <v>LOT 1219 QUEENSBRIDGE AVE TARNEIT VIC 3029</v>
      </c>
      <c r="Z177" s="4" t="s">
        <v>53</v>
      </c>
      <c r="AA177" s="4" t="s">
        <v>54</v>
      </c>
      <c r="AB177" s="8">
        <f t="shared" si="29"/>
        <v>1219</v>
      </c>
      <c r="AF177" s="2" t="str" cm="1">
        <f t="array" ref="AF177">IF(D177="","",PROPER(MID(D177,FIND(" ",D177,FIND(" ",D177)+1)+1,(FIND(INDEX(Abbreviation!$A$2:$A$125,MATCH(_xlfn.AGGREGATE(15,6,SEARCH(Abbreviation!$A$2:$A$125,D177),1),SEARCH(Abbreviation!$A$2:$A$125,D177),0)),D177)-1)-FIND(" ",D177,FIND(" ",D177)+1)+1)))</f>
        <v xml:space="preserve">Queensbridge </v>
      </c>
      <c r="AG177" s="6" t="str" cm="1">
        <f t="array" ref="AG177">IF(D177="","",PROPER(VLOOKUP(INDEX(Abbreviation!$A$2:$A$125,MATCH(_xlfn.AGGREGATE(15,6,SEARCH(Abbreviation!$A$2:$A$125,D177),1),SEARCH(Abbreviation!$A$2:$A$125,D177),0)),Abbreviation!A:C,3,FALSE)))</f>
        <v>Avenue</v>
      </c>
      <c r="AH177" s="6" t="str">
        <f t="shared" si="31"/>
        <v>Tarneit</v>
      </c>
      <c r="AI177" s="7">
        <f t="shared" si="30"/>
        <v>3029</v>
      </c>
      <c r="AJ177" s="4" t="s">
        <v>45</v>
      </c>
      <c r="AK177" s="4" t="s">
        <v>56</v>
      </c>
      <c r="AL177" s="9" t="s">
        <v>57</v>
      </c>
      <c r="AM177" s="5" t="s">
        <v>811</v>
      </c>
      <c r="AN177" s="5" t="s">
        <v>812</v>
      </c>
      <c r="AP177" s="2" t="s">
        <v>813</v>
      </c>
      <c r="AQ177" s="4" t="s">
        <v>58</v>
      </c>
    </row>
    <row r="178" spans="1:43" x14ac:dyDescent="0.25">
      <c r="A178" s="4" t="s">
        <v>814</v>
      </c>
      <c r="B178" s="4">
        <v>83179099</v>
      </c>
      <c r="C178" s="2" t="s">
        <v>815</v>
      </c>
      <c r="D178" s="5" t="s">
        <v>816</v>
      </c>
      <c r="F178" s="6" t="str">
        <f t="shared" si="28"/>
        <v>Lot 631 Featherdale Rd</v>
      </c>
      <c r="G178" s="6" t="str" cm="1">
        <f t="array" ref="G178">IF(D178="","",PROPER(MID(D178,(FIND(INDEX(Abbreviation!$A$2:$A$125,MATCH(_xlfn.AGGREGATE(15,6,SEARCH(Abbreviation!$A$2:$A$125,D178),1),SEARCH(Abbreviation!$A$2:$A$125,D178),0)),D178))+LEN((INDEX(Abbreviation!$A$2:$A$125,MATCH(_xlfn.AGGREGATE(15,6,SEARCH(Abbreviation!$A$2:$A$125,D178),1),SEARCH(Abbreviation!$A$2:$A$125,D178),0)))),FIND("VIC",D178,1)-(FIND(INDEX(Abbreviation!$A$2:$A$125,MATCH(_xlfn.AGGREGATE(15,6,SEARCH(Abbreviation!$A$2:$A$125,D178),1),SEARCH(Abbreviation!$A$2:$A$125,D178),0)),D178)+LEN((INDEX(Abbreviation!$A$2:$A$125,MATCH(_xlfn.AGGREGATE(15,6,SEARCH(Abbreviation!$A$2:$A$125,D178),1),SEARCH(Abbreviation!$A$2:$A$125,D178),0)))))-1)))</f>
        <v>Wollert</v>
      </c>
      <c r="H178" s="4" t="s">
        <v>45</v>
      </c>
      <c r="I178" s="7">
        <f t="shared" si="27"/>
        <v>3750</v>
      </c>
      <c r="J178" s="4" t="s">
        <v>46</v>
      </c>
      <c r="K178" s="4" t="s">
        <v>46</v>
      </c>
      <c r="L178" s="4" t="s">
        <v>46</v>
      </c>
      <c r="M178" s="4" t="s">
        <v>46</v>
      </c>
      <c r="N178" s="4" t="s">
        <v>46</v>
      </c>
      <c r="O178" s="4" t="s">
        <v>47</v>
      </c>
      <c r="P178" s="4">
        <v>25</v>
      </c>
      <c r="Q178" s="4">
        <v>80</v>
      </c>
      <c r="R178" s="4" t="s">
        <v>48</v>
      </c>
      <c r="S178" s="4" t="s">
        <v>49</v>
      </c>
      <c r="T178" s="4" t="s">
        <v>50</v>
      </c>
      <c r="U178" s="4" t="s">
        <v>50</v>
      </c>
      <c r="W178" s="4" t="s">
        <v>51</v>
      </c>
      <c r="X178" s="3" t="s">
        <v>800</v>
      </c>
      <c r="Y178" s="6" t="str">
        <f t="shared" si="26"/>
        <v>LOT 631 FEATHERDALE RD WOLLERT VIC 3750</v>
      </c>
      <c r="Z178" s="4" t="s">
        <v>53</v>
      </c>
      <c r="AA178" s="4" t="s">
        <v>54</v>
      </c>
      <c r="AB178" s="8">
        <f t="shared" si="29"/>
        <v>631</v>
      </c>
      <c r="AF178" s="2" t="str" cm="1">
        <f t="array" ref="AF178">IF(D178="","",PROPER(MID(D178,FIND(" ",D178,FIND(" ",D178)+1)+1,(FIND(INDEX(Abbreviation!$A$2:$A$125,MATCH(_xlfn.AGGREGATE(15,6,SEARCH(Abbreviation!$A$2:$A$125,D178),1),SEARCH(Abbreviation!$A$2:$A$125,D178),0)),D178)-1)-FIND(" ",D178,FIND(" ",D178)+1)+1)))</f>
        <v xml:space="preserve">Featherdale </v>
      </c>
      <c r="AG178" s="6" t="str" cm="1">
        <f t="array" ref="AG178">IF(D178="","",PROPER(VLOOKUP(INDEX(Abbreviation!$A$2:$A$125,MATCH(_xlfn.AGGREGATE(15,6,SEARCH(Abbreviation!$A$2:$A$125,D178),1),SEARCH(Abbreviation!$A$2:$A$125,D178),0)),Abbreviation!A:C,3,FALSE)))</f>
        <v>Road</v>
      </c>
      <c r="AH178" s="6" t="str">
        <f t="shared" si="31"/>
        <v>Wollert</v>
      </c>
      <c r="AI178" s="7">
        <f t="shared" si="30"/>
        <v>3750</v>
      </c>
      <c r="AJ178" s="4" t="s">
        <v>45</v>
      </c>
      <c r="AK178" s="4" t="s">
        <v>56</v>
      </c>
      <c r="AL178" s="9" t="s">
        <v>57</v>
      </c>
      <c r="AM178" s="5" t="s">
        <v>817</v>
      </c>
      <c r="AN178" s="5" t="s">
        <v>818</v>
      </c>
      <c r="AP178" s="2" t="s">
        <v>819</v>
      </c>
      <c r="AQ178" s="4" t="s">
        <v>58</v>
      </c>
    </row>
    <row r="179" spans="1:43" x14ac:dyDescent="0.25">
      <c r="A179" s="4" t="s">
        <v>42</v>
      </c>
      <c r="B179" s="4">
        <v>93981000</v>
      </c>
      <c r="C179" s="2" t="s">
        <v>43</v>
      </c>
      <c r="D179" s="5" t="s">
        <v>820</v>
      </c>
      <c r="F179" s="6" t="str">
        <f t="shared" si="28"/>
        <v>Lot 3512 Makedonia St</v>
      </c>
      <c r="G179" s="6" t="str" cm="1">
        <f t="array" ref="G179">IF(D179="","",PROPER(MID(D179,(FIND(INDEX(Abbreviation!$A$2:$A$125,MATCH(_xlfn.AGGREGATE(15,6,SEARCH(Abbreviation!$A$2:$A$125,D179),1),SEARCH(Abbreviation!$A$2:$A$125,D179),0)),D179))+LEN((INDEX(Abbreviation!$A$2:$A$125,MATCH(_xlfn.AGGREGATE(15,6,SEARCH(Abbreviation!$A$2:$A$125,D179),1),SEARCH(Abbreviation!$A$2:$A$125,D179),0)))),FIND("VIC",D179,1)-(FIND(INDEX(Abbreviation!$A$2:$A$125,MATCH(_xlfn.AGGREGATE(15,6,SEARCH(Abbreviation!$A$2:$A$125,D179),1),SEARCH(Abbreviation!$A$2:$A$125,D179),0)),D179)+LEN((INDEX(Abbreviation!$A$2:$A$125,MATCH(_xlfn.AGGREGATE(15,6,SEARCH(Abbreviation!$A$2:$A$125,D179),1),SEARCH(Abbreviation!$A$2:$A$125,D179),0)))))-1)))</f>
        <v>Tarneit</v>
      </c>
      <c r="H179" s="4" t="s">
        <v>45</v>
      </c>
      <c r="I179" s="7">
        <f t="shared" si="27"/>
        <v>3029</v>
      </c>
      <c r="J179" s="4" t="s">
        <v>46</v>
      </c>
      <c r="K179" s="4" t="s">
        <v>46</v>
      </c>
      <c r="L179" s="4" t="s">
        <v>46</v>
      </c>
      <c r="M179" s="4" t="s">
        <v>46</v>
      </c>
      <c r="N179" s="4" t="s">
        <v>46</v>
      </c>
      <c r="O179" s="4" t="s">
        <v>47</v>
      </c>
      <c r="P179" s="4">
        <v>25</v>
      </c>
      <c r="Q179" s="4">
        <v>80</v>
      </c>
      <c r="R179" s="4" t="s">
        <v>48</v>
      </c>
      <c r="S179" s="4" t="s">
        <v>49</v>
      </c>
      <c r="T179" s="4" t="s">
        <v>50</v>
      </c>
      <c r="U179" s="4" t="s">
        <v>50</v>
      </c>
      <c r="W179" s="4" t="s">
        <v>51</v>
      </c>
      <c r="X179" s="3">
        <v>2</v>
      </c>
      <c r="Y179" s="6" t="str">
        <f t="shared" si="26"/>
        <v>LOT 3512 MAKEDONIA ST TARNEIT VIC 3029</v>
      </c>
      <c r="Z179" s="4" t="s">
        <v>53</v>
      </c>
      <c r="AA179" s="4" t="s">
        <v>54</v>
      </c>
      <c r="AB179" s="8">
        <f t="shared" si="29"/>
        <v>3512</v>
      </c>
      <c r="AF179" s="2" t="str" cm="1">
        <f t="array" ref="AF179">IF(D179="","",PROPER(MID(D179,FIND(" ",D179,FIND(" ",D179)+1)+1,(FIND(INDEX(Abbreviation!$A$2:$A$125,MATCH(_xlfn.AGGREGATE(15,6,SEARCH(Abbreviation!$A$2:$A$125,D179),1),SEARCH(Abbreviation!$A$2:$A$125,D179),0)),D179)-1)-FIND(" ",D179,FIND(" ",D179)+1)+1)))</f>
        <v xml:space="preserve">Makedonia </v>
      </c>
      <c r="AG179" s="6" t="str" cm="1">
        <f t="array" ref="AG179">IF(D179="","",PROPER(VLOOKUP(INDEX(Abbreviation!$A$2:$A$125,MATCH(_xlfn.AGGREGATE(15,6,SEARCH(Abbreviation!$A$2:$A$125,D179),1),SEARCH(Abbreviation!$A$2:$A$125,D179),0)),Abbreviation!A:C,3,FALSE)))</f>
        <v>Street</v>
      </c>
      <c r="AH179" s="6" t="str">
        <f t="shared" si="31"/>
        <v>Tarneit</v>
      </c>
      <c r="AI179" s="7">
        <f t="shared" si="30"/>
        <v>3029</v>
      </c>
      <c r="AJ179" s="4" t="s">
        <v>45</v>
      </c>
      <c r="AK179" s="4" t="s">
        <v>56</v>
      </c>
      <c r="AL179" s="9" t="s">
        <v>57</v>
      </c>
      <c r="AQ179" s="4" t="s">
        <v>58</v>
      </c>
    </row>
    <row r="180" spans="1:43" x14ac:dyDescent="0.25">
      <c r="A180" s="4" t="s">
        <v>42</v>
      </c>
      <c r="B180" s="4">
        <v>93981001</v>
      </c>
      <c r="C180" s="2" t="s">
        <v>43</v>
      </c>
      <c r="D180" s="5" t="s">
        <v>821</v>
      </c>
      <c r="F180" s="6" t="str">
        <f t="shared" si="28"/>
        <v>Lot 421 Lightsview Blvd</v>
      </c>
      <c r="G180" s="6" t="str" cm="1">
        <f t="array" ref="G180">IF(D180="","",PROPER(MID(D180,(FIND(INDEX(Abbreviation!$A$2:$A$125,MATCH(_xlfn.AGGREGATE(15,6,SEARCH(Abbreviation!$A$2:$A$125,D180),1),SEARCH(Abbreviation!$A$2:$A$125,D180),0)),D180))+LEN((INDEX(Abbreviation!$A$2:$A$125,MATCH(_xlfn.AGGREGATE(15,6,SEARCH(Abbreviation!$A$2:$A$125,D180),1),SEARCH(Abbreviation!$A$2:$A$125,D180),0)))),FIND("VIC",D180,1)-(FIND(INDEX(Abbreviation!$A$2:$A$125,MATCH(_xlfn.AGGREGATE(15,6,SEARCH(Abbreviation!$A$2:$A$125,D180),1),SEARCH(Abbreviation!$A$2:$A$125,D180),0)),D180)+LEN((INDEX(Abbreviation!$A$2:$A$125,MATCH(_xlfn.AGGREGATE(15,6,SEARCH(Abbreviation!$A$2:$A$125,D180),1),SEARCH(Abbreviation!$A$2:$A$125,D180),0)))))-1)))</f>
        <v>Rockbank</v>
      </c>
      <c r="H180" s="4" t="s">
        <v>45</v>
      </c>
      <c r="I180" s="7">
        <f t="shared" si="27"/>
        <v>3335</v>
      </c>
      <c r="J180" s="4" t="s">
        <v>46</v>
      </c>
      <c r="K180" s="4" t="s">
        <v>46</v>
      </c>
      <c r="L180" s="4" t="s">
        <v>46</v>
      </c>
      <c r="M180" s="4" t="s">
        <v>46</v>
      </c>
      <c r="N180" s="4" t="s">
        <v>46</v>
      </c>
      <c r="O180" s="4" t="s">
        <v>47</v>
      </c>
      <c r="P180" s="4">
        <v>25</v>
      </c>
      <c r="Q180" s="4">
        <v>80</v>
      </c>
      <c r="R180" s="4" t="s">
        <v>48</v>
      </c>
      <c r="S180" s="4" t="s">
        <v>49</v>
      </c>
      <c r="T180" s="4" t="s">
        <v>50</v>
      </c>
      <c r="U180" s="4" t="s">
        <v>50</v>
      </c>
      <c r="W180" s="4" t="s">
        <v>51</v>
      </c>
      <c r="X180" s="3">
        <v>2</v>
      </c>
      <c r="Y180" s="6" t="str">
        <f t="shared" ref="Y180:Y200" si="32">D180</f>
        <v>LOT 421 LIGHTSVIEW BLVD ROCKBANK VIC 3335</v>
      </c>
      <c r="Z180" s="4" t="s">
        <v>53</v>
      </c>
      <c r="AA180" s="4" t="s">
        <v>54</v>
      </c>
      <c r="AB180" s="8">
        <f t="shared" si="29"/>
        <v>421</v>
      </c>
      <c r="AF180" s="2" t="str" cm="1">
        <f t="array" ref="AF180">IF(D180="","",PROPER(MID(D180,FIND(" ",D180,FIND(" ",D180)+1)+1,(FIND(INDEX(Abbreviation!$A$2:$A$125,MATCH(_xlfn.AGGREGATE(15,6,SEARCH(Abbreviation!$A$2:$A$125,D180),1),SEARCH(Abbreviation!$A$2:$A$125,D180),0)),D180)-1)-FIND(" ",D180,FIND(" ",D180)+1)+1)))</f>
        <v xml:space="preserve">Lightsview </v>
      </c>
      <c r="AG180" s="6" t="str" cm="1">
        <f t="array" ref="AG180">IF(D180="","",PROPER(VLOOKUP(INDEX(Abbreviation!$A$2:$A$125,MATCH(_xlfn.AGGREGATE(15,6,SEARCH(Abbreviation!$A$2:$A$125,D180),1),SEARCH(Abbreviation!$A$2:$A$125,D180),0)),Abbreviation!A:C,3,FALSE)))</f>
        <v>Boulevard</v>
      </c>
      <c r="AH180" s="6" t="str">
        <f t="shared" si="31"/>
        <v>Rockbank</v>
      </c>
      <c r="AI180" s="7">
        <f t="shared" si="30"/>
        <v>3335</v>
      </c>
      <c r="AJ180" s="4" t="s">
        <v>45</v>
      </c>
      <c r="AK180" s="4" t="s">
        <v>56</v>
      </c>
      <c r="AL180" s="9" t="s">
        <v>57</v>
      </c>
      <c r="AQ180" s="4" t="s">
        <v>58</v>
      </c>
    </row>
    <row r="181" spans="1:43" x14ac:dyDescent="0.25">
      <c r="A181" s="4" t="s">
        <v>42</v>
      </c>
      <c r="B181" s="4">
        <v>93981002</v>
      </c>
      <c r="C181" s="2" t="s">
        <v>43</v>
      </c>
      <c r="D181" s="5" t="s">
        <v>822</v>
      </c>
      <c r="F181" s="6" t="str">
        <f t="shared" si="28"/>
        <v>Lot 701 Enrica Dve</v>
      </c>
      <c r="G181" s="6" t="str" cm="1">
        <f t="array" ref="G181">IF(D181="","",PROPER(MID(D181,(FIND(INDEX(Abbreviation!$A$2:$A$125,MATCH(_xlfn.AGGREGATE(15,6,SEARCH(Abbreviation!$A$2:$A$125,D181),1),SEARCH(Abbreviation!$A$2:$A$125,D181),0)),D181))+LEN((INDEX(Abbreviation!$A$2:$A$125,MATCH(_xlfn.AGGREGATE(15,6,SEARCH(Abbreviation!$A$2:$A$125,D181),1),SEARCH(Abbreviation!$A$2:$A$125,D181),0)))),FIND("VIC",D181,1)-(FIND(INDEX(Abbreviation!$A$2:$A$125,MATCH(_xlfn.AGGREGATE(15,6,SEARCH(Abbreviation!$A$2:$A$125,D181),1),SEARCH(Abbreviation!$A$2:$A$125,D181),0)),D181)+LEN((INDEX(Abbreviation!$A$2:$A$125,MATCH(_xlfn.AGGREGATE(15,6,SEARCH(Abbreviation!$A$2:$A$125,D181),1),SEARCH(Abbreviation!$A$2:$A$125,D181),0)))))-1)))</f>
        <v>Melton South</v>
      </c>
      <c r="H181" s="4" t="s">
        <v>45</v>
      </c>
      <c r="I181" s="7">
        <f t="shared" ref="I181:I200" si="33">IFERROR(VALUE(TRIM(RIGHT(SUBSTITUTE(D181," ",REPT(" ",255)),255))),"")</f>
        <v>3338</v>
      </c>
      <c r="J181" s="4" t="s">
        <v>46</v>
      </c>
      <c r="K181" s="4" t="s">
        <v>46</v>
      </c>
      <c r="L181" s="4" t="s">
        <v>46</v>
      </c>
      <c r="M181" s="4" t="s">
        <v>46</v>
      </c>
      <c r="N181" s="4" t="s">
        <v>46</v>
      </c>
      <c r="O181" s="4" t="s">
        <v>47</v>
      </c>
      <c r="P181" s="4">
        <v>25</v>
      </c>
      <c r="Q181" s="4">
        <v>80</v>
      </c>
      <c r="R181" s="4" t="s">
        <v>48</v>
      </c>
      <c r="S181" s="4" t="s">
        <v>49</v>
      </c>
      <c r="T181" s="4" t="s">
        <v>50</v>
      </c>
      <c r="U181" s="4" t="s">
        <v>50</v>
      </c>
      <c r="W181" s="4" t="s">
        <v>51</v>
      </c>
      <c r="X181" s="3">
        <v>2</v>
      </c>
      <c r="Y181" s="6" t="str">
        <f t="shared" si="32"/>
        <v>LOT 701 ENRICA DVE MELTON SOUTH VIC 3338</v>
      </c>
      <c r="Z181" s="4" t="s">
        <v>53</v>
      </c>
      <c r="AA181" s="4" t="s">
        <v>54</v>
      </c>
      <c r="AB181" s="8">
        <f t="shared" si="29"/>
        <v>701</v>
      </c>
      <c r="AF181" s="2" t="str" cm="1">
        <f t="array" ref="AF181">IF(D181="","",PROPER(MID(D181,FIND(" ",D181,FIND(" ",D181)+1)+1,(FIND(INDEX(Abbreviation!$A$2:$A$125,MATCH(_xlfn.AGGREGATE(15,6,SEARCH(Abbreviation!$A$2:$A$125,D181),1),SEARCH(Abbreviation!$A$2:$A$125,D181),0)),D181)-1)-FIND(" ",D181,FIND(" ",D181)+1)+1)))</f>
        <v xml:space="preserve">Enrica </v>
      </c>
      <c r="AG181" s="6" t="str" cm="1">
        <f t="array" ref="AG181">IF(D181="","",PROPER(VLOOKUP(INDEX(Abbreviation!$A$2:$A$125,MATCH(_xlfn.AGGREGATE(15,6,SEARCH(Abbreviation!$A$2:$A$125,D181),1),SEARCH(Abbreviation!$A$2:$A$125,D181),0)),Abbreviation!A:C,3,FALSE)))</f>
        <v>Drive</v>
      </c>
      <c r="AH181" s="6" t="str">
        <f t="shared" si="31"/>
        <v>Melton South</v>
      </c>
      <c r="AI181" s="7">
        <f t="shared" si="30"/>
        <v>3338</v>
      </c>
      <c r="AJ181" s="4" t="s">
        <v>45</v>
      </c>
      <c r="AK181" s="4" t="s">
        <v>56</v>
      </c>
      <c r="AL181" s="9" t="s">
        <v>57</v>
      </c>
      <c r="AQ181" s="4" t="s">
        <v>58</v>
      </c>
    </row>
    <row r="182" spans="1:43" x14ac:dyDescent="0.25">
      <c r="A182" s="4"/>
      <c r="B182" s="4"/>
      <c r="F182" s="6" t="str">
        <f t="shared" si="28"/>
        <v/>
      </c>
      <c r="G182" s="6" t="str" cm="1">
        <f t="array" ref="G182">IF(D182="","",PROPER(MID(D182,(FIND(INDEX(Abbreviation!$A$2:$A$125,MATCH(_xlfn.AGGREGATE(15,6,SEARCH(Abbreviation!$A$2:$A$125,D182),1),SEARCH(Abbreviation!$A$2:$A$125,D182),0)),D182))+LEN((INDEX(Abbreviation!$A$2:$A$125,MATCH(_xlfn.AGGREGATE(15,6,SEARCH(Abbreviation!$A$2:$A$125,D182),1),SEARCH(Abbreviation!$A$2:$A$125,D182),0)))),FIND("VIC",D182,1)-(FIND(INDEX(Abbreviation!$A$2:$A$125,MATCH(_xlfn.AGGREGATE(15,6,SEARCH(Abbreviation!$A$2:$A$125,D182),1),SEARCH(Abbreviation!$A$2:$A$125,D182),0)),D182)+LEN((INDEX(Abbreviation!$A$2:$A$125,MATCH(_xlfn.AGGREGATE(15,6,SEARCH(Abbreviation!$A$2:$A$125,D182),1),SEARCH(Abbreviation!$A$2:$A$125,D182),0)))))-1)))</f>
        <v/>
      </c>
      <c r="H182" s="4" t="s">
        <v>45</v>
      </c>
      <c r="I182" s="7" t="str">
        <f t="shared" si="33"/>
        <v/>
      </c>
      <c r="J182" s="4" t="s">
        <v>46</v>
      </c>
      <c r="K182" s="4" t="s">
        <v>46</v>
      </c>
      <c r="L182" s="4" t="s">
        <v>46</v>
      </c>
      <c r="M182" s="4" t="s">
        <v>46</v>
      </c>
      <c r="N182" s="4" t="s">
        <v>46</v>
      </c>
      <c r="O182" s="4" t="s">
        <v>47</v>
      </c>
      <c r="P182" s="4">
        <v>25</v>
      </c>
      <c r="Q182" s="4">
        <v>80</v>
      </c>
      <c r="R182" s="4" t="s">
        <v>48</v>
      </c>
      <c r="S182" s="4" t="s">
        <v>49</v>
      </c>
      <c r="T182" s="4" t="s">
        <v>50</v>
      </c>
      <c r="U182" s="4" t="s">
        <v>50</v>
      </c>
      <c r="W182" s="4" t="s">
        <v>51</v>
      </c>
      <c r="Y182" s="6">
        <f t="shared" si="32"/>
        <v>0</v>
      </c>
      <c r="Z182" s="4" t="s">
        <v>53</v>
      </c>
      <c r="AA182" s="4" t="s">
        <v>54</v>
      </c>
      <c r="AB182" s="8" t="str">
        <f t="shared" si="29"/>
        <v/>
      </c>
      <c r="AF182" s="2" t="str" cm="1">
        <f t="array" ref="AF182">IF(D182="","",PROPER(MID(D182,FIND(" ",D182,FIND(" ",D182)+1)+1,(FIND(INDEX(Abbreviation!$A$2:$A$125,MATCH(_xlfn.AGGREGATE(15,6,SEARCH(Abbreviation!$A$2:$A$125,D182),1),SEARCH(Abbreviation!$A$2:$A$125,D182),0)),D182)-1)-FIND(" ",D182,FIND(" ",D182)+1)+1)))</f>
        <v/>
      </c>
      <c r="AG182" s="6" t="str" cm="1">
        <f t="array" ref="AG182">IF(D182="","",PROPER(VLOOKUP(INDEX(Abbreviation!$A$2:$A$125,MATCH(_xlfn.AGGREGATE(15,6,SEARCH(Abbreviation!$A$2:$A$125,D182),1),SEARCH(Abbreviation!$A$2:$A$125,D182),0)),Abbreviation!A:C,3,FALSE)))</f>
        <v/>
      </c>
      <c r="AH182" s="6" t="str">
        <f t="shared" si="31"/>
        <v/>
      </c>
      <c r="AI182" s="7" t="str">
        <f t="shared" si="30"/>
        <v/>
      </c>
      <c r="AJ182" s="4" t="s">
        <v>45</v>
      </c>
      <c r="AK182" s="4" t="s">
        <v>56</v>
      </c>
      <c r="AL182" s="9" t="s">
        <v>57</v>
      </c>
      <c r="AQ182" s="4" t="s">
        <v>58</v>
      </c>
    </row>
    <row r="183" spans="1:43" x14ac:dyDescent="0.25">
      <c r="A183" s="4"/>
      <c r="B183" s="4"/>
      <c r="F183" s="6" t="str">
        <f t="shared" si="28"/>
        <v/>
      </c>
      <c r="G183" s="6" t="str" cm="1">
        <f t="array" ref="G183">IF(D183="","",PROPER(MID(D183,(FIND(INDEX(Abbreviation!$A$2:$A$125,MATCH(_xlfn.AGGREGATE(15,6,SEARCH(Abbreviation!$A$2:$A$125,D183),1),SEARCH(Abbreviation!$A$2:$A$125,D183),0)),D183))+LEN((INDEX(Abbreviation!$A$2:$A$125,MATCH(_xlfn.AGGREGATE(15,6,SEARCH(Abbreviation!$A$2:$A$125,D183),1),SEARCH(Abbreviation!$A$2:$A$125,D183),0)))),FIND("VIC",D183,1)-(FIND(INDEX(Abbreviation!$A$2:$A$125,MATCH(_xlfn.AGGREGATE(15,6,SEARCH(Abbreviation!$A$2:$A$125,D183),1),SEARCH(Abbreviation!$A$2:$A$125,D183),0)),D183)+LEN((INDEX(Abbreviation!$A$2:$A$125,MATCH(_xlfn.AGGREGATE(15,6,SEARCH(Abbreviation!$A$2:$A$125,D183),1),SEARCH(Abbreviation!$A$2:$A$125,D183),0)))))-1)))</f>
        <v/>
      </c>
      <c r="H183" s="4" t="s">
        <v>45</v>
      </c>
      <c r="I183" s="7" t="str">
        <f t="shared" si="33"/>
        <v/>
      </c>
      <c r="J183" s="4" t="s">
        <v>46</v>
      </c>
      <c r="K183" s="4" t="s">
        <v>46</v>
      </c>
      <c r="L183" s="4" t="s">
        <v>46</v>
      </c>
      <c r="M183" s="4" t="s">
        <v>46</v>
      </c>
      <c r="N183" s="4" t="s">
        <v>46</v>
      </c>
      <c r="O183" s="4" t="s">
        <v>47</v>
      </c>
      <c r="P183" s="4">
        <v>25</v>
      </c>
      <c r="Q183" s="4">
        <v>80</v>
      </c>
      <c r="R183" s="4" t="s">
        <v>48</v>
      </c>
      <c r="S183" s="4" t="s">
        <v>49</v>
      </c>
      <c r="T183" s="4" t="s">
        <v>50</v>
      </c>
      <c r="U183" s="4" t="s">
        <v>50</v>
      </c>
      <c r="W183" s="4" t="s">
        <v>51</v>
      </c>
      <c r="Y183" s="6">
        <f t="shared" si="32"/>
        <v>0</v>
      </c>
      <c r="Z183" s="4" t="s">
        <v>53</v>
      </c>
      <c r="AA183" s="4" t="s">
        <v>54</v>
      </c>
      <c r="AB183" s="8" t="str">
        <f t="shared" si="29"/>
        <v/>
      </c>
      <c r="AF183" s="2" t="str" cm="1">
        <f t="array" ref="AF183">IF(D183="","",PROPER(MID(D183,FIND(" ",D183,FIND(" ",D183)+1)+1,(FIND(INDEX(Abbreviation!$A$2:$A$125,MATCH(_xlfn.AGGREGATE(15,6,SEARCH(Abbreviation!$A$2:$A$125,D183),1),SEARCH(Abbreviation!$A$2:$A$125,D183),0)),D183)-1)-FIND(" ",D183,FIND(" ",D183)+1)+1)))</f>
        <v/>
      </c>
      <c r="AG183" s="6" t="str" cm="1">
        <f t="array" ref="AG183">IF(D183="","",PROPER(VLOOKUP(INDEX(Abbreviation!$A$2:$A$125,MATCH(_xlfn.AGGREGATE(15,6,SEARCH(Abbreviation!$A$2:$A$125,D183),1),SEARCH(Abbreviation!$A$2:$A$125,D183),0)),Abbreviation!A:C,3,FALSE)))</f>
        <v/>
      </c>
      <c r="AH183" s="6" t="str">
        <f t="shared" si="31"/>
        <v/>
      </c>
      <c r="AI183" s="7" t="str">
        <f t="shared" si="30"/>
        <v/>
      </c>
      <c r="AJ183" s="4" t="s">
        <v>45</v>
      </c>
      <c r="AK183" s="4" t="s">
        <v>56</v>
      </c>
      <c r="AL183" s="9" t="s">
        <v>57</v>
      </c>
      <c r="AQ183" s="4" t="s">
        <v>58</v>
      </c>
    </row>
    <row r="184" spans="1:43" x14ac:dyDescent="0.25">
      <c r="A184" s="4"/>
      <c r="B184" s="4"/>
      <c r="F184" s="6" t="str">
        <f t="shared" si="28"/>
        <v/>
      </c>
      <c r="G184" s="6" t="str" cm="1">
        <f t="array" ref="G184">IF(D184="","",PROPER(MID(D184,(FIND(INDEX(Abbreviation!$A$2:$A$125,MATCH(_xlfn.AGGREGATE(15,6,SEARCH(Abbreviation!$A$2:$A$125,D184),1),SEARCH(Abbreviation!$A$2:$A$125,D184),0)),D184))+LEN((INDEX(Abbreviation!$A$2:$A$125,MATCH(_xlfn.AGGREGATE(15,6,SEARCH(Abbreviation!$A$2:$A$125,D184),1),SEARCH(Abbreviation!$A$2:$A$125,D184),0)))),FIND("VIC",D184,1)-(FIND(INDEX(Abbreviation!$A$2:$A$125,MATCH(_xlfn.AGGREGATE(15,6,SEARCH(Abbreviation!$A$2:$A$125,D184),1),SEARCH(Abbreviation!$A$2:$A$125,D184),0)),D184)+LEN((INDEX(Abbreviation!$A$2:$A$125,MATCH(_xlfn.AGGREGATE(15,6,SEARCH(Abbreviation!$A$2:$A$125,D184),1),SEARCH(Abbreviation!$A$2:$A$125,D184),0)))))-1)))</f>
        <v/>
      </c>
      <c r="H184" s="4" t="s">
        <v>45</v>
      </c>
      <c r="I184" s="7" t="str">
        <f t="shared" si="33"/>
        <v/>
      </c>
      <c r="J184" s="4" t="s">
        <v>46</v>
      </c>
      <c r="K184" s="4" t="s">
        <v>46</v>
      </c>
      <c r="L184" s="4" t="s">
        <v>46</v>
      </c>
      <c r="M184" s="4" t="s">
        <v>46</v>
      </c>
      <c r="N184" s="4" t="s">
        <v>46</v>
      </c>
      <c r="O184" s="4" t="s">
        <v>47</v>
      </c>
      <c r="P184" s="4">
        <v>25</v>
      </c>
      <c r="Q184" s="4">
        <v>80</v>
      </c>
      <c r="R184" s="4" t="s">
        <v>48</v>
      </c>
      <c r="S184" s="4" t="s">
        <v>49</v>
      </c>
      <c r="T184" s="4" t="s">
        <v>50</v>
      </c>
      <c r="U184" s="4" t="s">
        <v>50</v>
      </c>
      <c r="W184" s="4" t="s">
        <v>51</v>
      </c>
      <c r="Y184" s="6">
        <f t="shared" si="32"/>
        <v>0</v>
      </c>
      <c r="Z184" s="4" t="s">
        <v>53</v>
      </c>
      <c r="AA184" s="4" t="s">
        <v>54</v>
      </c>
      <c r="AB184" s="8" t="str">
        <f t="shared" si="29"/>
        <v/>
      </c>
      <c r="AF184" s="2" t="str" cm="1">
        <f t="array" ref="AF184">IF(D184="","",PROPER(MID(D184,FIND(" ",D184,FIND(" ",D184)+1)+1,(FIND(INDEX(Abbreviation!$A$2:$A$125,MATCH(_xlfn.AGGREGATE(15,6,SEARCH(Abbreviation!$A$2:$A$125,D184),1),SEARCH(Abbreviation!$A$2:$A$125,D184),0)),D184)-1)-FIND(" ",D184,FIND(" ",D184)+1)+1)))</f>
        <v/>
      </c>
      <c r="AG184" s="6" t="str" cm="1">
        <f t="array" ref="AG184">IF(D184="","",PROPER(VLOOKUP(INDEX(Abbreviation!$A$2:$A$125,MATCH(_xlfn.AGGREGATE(15,6,SEARCH(Abbreviation!$A$2:$A$125,D184),1),SEARCH(Abbreviation!$A$2:$A$125,D184),0)),Abbreviation!A:C,3,FALSE)))</f>
        <v/>
      </c>
      <c r="AH184" s="6" t="str">
        <f t="shared" si="31"/>
        <v/>
      </c>
      <c r="AI184" s="7" t="str">
        <f t="shared" si="30"/>
        <v/>
      </c>
      <c r="AJ184" s="4" t="s">
        <v>45</v>
      </c>
      <c r="AK184" s="4" t="s">
        <v>56</v>
      </c>
      <c r="AL184" s="9" t="s">
        <v>57</v>
      </c>
      <c r="AQ184" s="4" t="s">
        <v>58</v>
      </c>
    </row>
    <row r="185" spans="1:43" x14ac:dyDescent="0.25">
      <c r="A185" s="4"/>
      <c r="B185" s="4"/>
      <c r="F185" s="6" t="str">
        <f t="shared" si="28"/>
        <v/>
      </c>
      <c r="G185" s="6" t="str" cm="1">
        <f t="array" ref="G185">IF(D185="","",PROPER(MID(D185,(FIND(INDEX(Abbreviation!$A$2:$A$125,MATCH(_xlfn.AGGREGATE(15,6,SEARCH(Abbreviation!$A$2:$A$125,D185),1),SEARCH(Abbreviation!$A$2:$A$125,D185),0)),D185))+LEN((INDEX(Abbreviation!$A$2:$A$125,MATCH(_xlfn.AGGREGATE(15,6,SEARCH(Abbreviation!$A$2:$A$125,D185),1),SEARCH(Abbreviation!$A$2:$A$125,D185),0)))),FIND("VIC",D185,1)-(FIND(INDEX(Abbreviation!$A$2:$A$125,MATCH(_xlfn.AGGREGATE(15,6,SEARCH(Abbreviation!$A$2:$A$125,D185),1),SEARCH(Abbreviation!$A$2:$A$125,D185),0)),D185)+LEN((INDEX(Abbreviation!$A$2:$A$125,MATCH(_xlfn.AGGREGATE(15,6,SEARCH(Abbreviation!$A$2:$A$125,D185),1),SEARCH(Abbreviation!$A$2:$A$125,D185),0)))))-1)))</f>
        <v/>
      </c>
      <c r="H185" s="4" t="s">
        <v>45</v>
      </c>
      <c r="I185" s="7" t="str">
        <f t="shared" si="33"/>
        <v/>
      </c>
      <c r="J185" s="4" t="s">
        <v>46</v>
      </c>
      <c r="K185" s="4" t="s">
        <v>46</v>
      </c>
      <c r="L185" s="4" t="s">
        <v>46</v>
      </c>
      <c r="M185" s="4" t="s">
        <v>46</v>
      </c>
      <c r="N185" s="4" t="s">
        <v>46</v>
      </c>
      <c r="O185" s="4" t="s">
        <v>47</v>
      </c>
      <c r="P185" s="4">
        <v>25</v>
      </c>
      <c r="Q185" s="4">
        <v>80</v>
      </c>
      <c r="R185" s="4" t="s">
        <v>48</v>
      </c>
      <c r="S185" s="4" t="s">
        <v>49</v>
      </c>
      <c r="T185" s="4" t="s">
        <v>50</v>
      </c>
      <c r="U185" s="4" t="s">
        <v>50</v>
      </c>
      <c r="W185" s="4" t="s">
        <v>51</v>
      </c>
      <c r="Y185" s="6">
        <f t="shared" si="32"/>
        <v>0</v>
      </c>
      <c r="Z185" s="4" t="s">
        <v>53</v>
      </c>
      <c r="AA185" s="4" t="s">
        <v>54</v>
      </c>
      <c r="AB185" s="8" t="str">
        <f t="shared" si="29"/>
        <v/>
      </c>
      <c r="AF185" s="2" t="str" cm="1">
        <f t="array" ref="AF185">IF(D185="","",PROPER(MID(D185,FIND(" ",D185,FIND(" ",D185)+1)+1,(FIND(INDEX(Abbreviation!$A$2:$A$125,MATCH(_xlfn.AGGREGATE(15,6,SEARCH(Abbreviation!$A$2:$A$125,D185),1),SEARCH(Abbreviation!$A$2:$A$125,D185),0)),D185)-1)-FIND(" ",D185,FIND(" ",D185)+1)+1)))</f>
        <v/>
      </c>
      <c r="AG185" s="6" t="str" cm="1">
        <f t="array" ref="AG185">IF(D185="","",PROPER(VLOOKUP(INDEX(Abbreviation!$A$2:$A$125,MATCH(_xlfn.AGGREGATE(15,6,SEARCH(Abbreviation!$A$2:$A$125,D185),1),SEARCH(Abbreviation!$A$2:$A$125,D185),0)),Abbreviation!A:C,3,FALSE)))</f>
        <v/>
      </c>
      <c r="AH185" s="6" t="str">
        <f t="shared" si="31"/>
        <v/>
      </c>
      <c r="AI185" s="7" t="str">
        <f t="shared" si="30"/>
        <v/>
      </c>
      <c r="AJ185" s="4" t="s">
        <v>45</v>
      </c>
      <c r="AK185" s="4" t="s">
        <v>56</v>
      </c>
      <c r="AL185" s="9" t="s">
        <v>57</v>
      </c>
      <c r="AQ185" s="4" t="s">
        <v>58</v>
      </c>
    </row>
    <row r="186" spans="1:43" x14ac:dyDescent="0.25">
      <c r="A186" s="4"/>
      <c r="B186" s="4"/>
      <c r="F186" s="6" t="str">
        <f t="shared" si="28"/>
        <v/>
      </c>
      <c r="G186" s="6" t="str" cm="1">
        <f t="array" ref="G186">IF(D186="","",PROPER(MID(D186,(FIND(INDEX(Abbreviation!$A$2:$A$125,MATCH(_xlfn.AGGREGATE(15,6,SEARCH(Abbreviation!$A$2:$A$125,D186),1),SEARCH(Abbreviation!$A$2:$A$125,D186),0)),D186))+LEN((INDEX(Abbreviation!$A$2:$A$125,MATCH(_xlfn.AGGREGATE(15,6,SEARCH(Abbreviation!$A$2:$A$125,D186),1),SEARCH(Abbreviation!$A$2:$A$125,D186),0)))),FIND("VIC",D186,1)-(FIND(INDEX(Abbreviation!$A$2:$A$125,MATCH(_xlfn.AGGREGATE(15,6,SEARCH(Abbreviation!$A$2:$A$125,D186),1),SEARCH(Abbreviation!$A$2:$A$125,D186),0)),D186)+LEN((INDEX(Abbreviation!$A$2:$A$125,MATCH(_xlfn.AGGREGATE(15,6,SEARCH(Abbreviation!$A$2:$A$125,D186),1),SEARCH(Abbreviation!$A$2:$A$125,D186),0)))))-1)))</f>
        <v/>
      </c>
      <c r="H186" s="4" t="s">
        <v>45</v>
      </c>
      <c r="I186" s="7" t="str">
        <f t="shared" si="33"/>
        <v/>
      </c>
      <c r="J186" s="4" t="s">
        <v>46</v>
      </c>
      <c r="K186" s="4" t="s">
        <v>46</v>
      </c>
      <c r="L186" s="4" t="s">
        <v>46</v>
      </c>
      <c r="M186" s="4" t="s">
        <v>46</v>
      </c>
      <c r="N186" s="4" t="s">
        <v>46</v>
      </c>
      <c r="O186" s="4" t="s">
        <v>47</v>
      </c>
      <c r="P186" s="4">
        <v>25</v>
      </c>
      <c r="Q186" s="4">
        <v>80</v>
      </c>
      <c r="R186" s="4" t="s">
        <v>48</v>
      </c>
      <c r="S186" s="4" t="s">
        <v>49</v>
      </c>
      <c r="T186" s="4" t="s">
        <v>50</v>
      </c>
      <c r="U186" s="4" t="s">
        <v>50</v>
      </c>
      <c r="W186" s="4" t="s">
        <v>51</v>
      </c>
      <c r="Y186" s="6">
        <f t="shared" si="32"/>
        <v>0</v>
      </c>
      <c r="Z186" s="4" t="s">
        <v>53</v>
      </c>
      <c r="AA186" s="4" t="s">
        <v>54</v>
      </c>
      <c r="AB186" s="8" t="str">
        <f t="shared" si="29"/>
        <v/>
      </c>
      <c r="AF186" s="2" t="str" cm="1">
        <f t="array" ref="AF186">IF(D186="","",PROPER(MID(D186,FIND(" ",D186,FIND(" ",D186)+1)+1,(FIND(INDEX(Abbreviation!$A$2:$A$125,MATCH(_xlfn.AGGREGATE(15,6,SEARCH(Abbreviation!$A$2:$A$125,D186),1),SEARCH(Abbreviation!$A$2:$A$125,D186),0)),D186)-1)-FIND(" ",D186,FIND(" ",D186)+1)+1)))</f>
        <v/>
      </c>
      <c r="AG186" s="6" t="str" cm="1">
        <f t="array" ref="AG186">IF(D186="","",PROPER(VLOOKUP(INDEX(Abbreviation!$A$2:$A$125,MATCH(_xlfn.AGGREGATE(15,6,SEARCH(Abbreviation!$A$2:$A$125,D186),1),SEARCH(Abbreviation!$A$2:$A$125,D186),0)),Abbreviation!A:C,3,FALSE)))</f>
        <v/>
      </c>
      <c r="AH186" s="6" t="str">
        <f t="shared" si="31"/>
        <v/>
      </c>
      <c r="AI186" s="7" t="str">
        <f t="shared" si="30"/>
        <v/>
      </c>
      <c r="AJ186" s="4" t="s">
        <v>45</v>
      </c>
      <c r="AK186" s="4" t="s">
        <v>56</v>
      </c>
      <c r="AL186" s="9" t="s">
        <v>57</v>
      </c>
      <c r="AQ186" s="4" t="s">
        <v>58</v>
      </c>
    </row>
    <row r="187" spans="1:43" x14ac:dyDescent="0.25">
      <c r="A187" s="4"/>
      <c r="B187" s="4"/>
      <c r="F187" s="6" t="str">
        <f t="shared" si="28"/>
        <v/>
      </c>
      <c r="G187" s="6" t="str" cm="1">
        <f t="array" ref="G187">IF(D187="","",PROPER(MID(D187,(FIND(INDEX(Abbreviation!$A$2:$A$125,MATCH(_xlfn.AGGREGATE(15,6,SEARCH(Abbreviation!$A$2:$A$125,D187),1),SEARCH(Abbreviation!$A$2:$A$125,D187),0)),D187))+LEN((INDEX(Abbreviation!$A$2:$A$125,MATCH(_xlfn.AGGREGATE(15,6,SEARCH(Abbreviation!$A$2:$A$125,D187),1),SEARCH(Abbreviation!$A$2:$A$125,D187),0)))),FIND("VIC",D187,1)-(FIND(INDEX(Abbreviation!$A$2:$A$125,MATCH(_xlfn.AGGREGATE(15,6,SEARCH(Abbreviation!$A$2:$A$125,D187),1),SEARCH(Abbreviation!$A$2:$A$125,D187),0)),D187)+LEN((INDEX(Abbreviation!$A$2:$A$125,MATCH(_xlfn.AGGREGATE(15,6,SEARCH(Abbreviation!$A$2:$A$125,D187),1),SEARCH(Abbreviation!$A$2:$A$125,D187),0)))))-1)))</f>
        <v/>
      </c>
      <c r="H187" s="4" t="s">
        <v>45</v>
      </c>
      <c r="I187" s="7" t="str">
        <f t="shared" si="33"/>
        <v/>
      </c>
      <c r="J187" s="4" t="s">
        <v>46</v>
      </c>
      <c r="K187" s="4" t="s">
        <v>46</v>
      </c>
      <c r="L187" s="4" t="s">
        <v>46</v>
      </c>
      <c r="M187" s="4" t="s">
        <v>46</v>
      </c>
      <c r="N187" s="4" t="s">
        <v>46</v>
      </c>
      <c r="O187" s="4" t="s">
        <v>47</v>
      </c>
      <c r="P187" s="4">
        <v>25</v>
      </c>
      <c r="Q187" s="4">
        <v>80</v>
      </c>
      <c r="R187" s="4" t="s">
        <v>48</v>
      </c>
      <c r="S187" s="4" t="s">
        <v>49</v>
      </c>
      <c r="T187" s="4" t="s">
        <v>50</v>
      </c>
      <c r="U187" s="4" t="s">
        <v>50</v>
      </c>
      <c r="W187" s="4" t="s">
        <v>51</v>
      </c>
      <c r="Y187" s="6">
        <f t="shared" si="32"/>
        <v>0</v>
      </c>
      <c r="Z187" s="4" t="s">
        <v>53</v>
      </c>
      <c r="AA187" s="4" t="s">
        <v>54</v>
      </c>
      <c r="AB187" s="8" t="str">
        <f t="shared" si="29"/>
        <v/>
      </c>
      <c r="AF187" s="2" t="str" cm="1">
        <f t="array" ref="AF187">IF(D187="","",PROPER(MID(D187,FIND(" ",D187,FIND(" ",D187)+1)+1,(FIND(INDEX(Abbreviation!$A$2:$A$125,MATCH(_xlfn.AGGREGATE(15,6,SEARCH(Abbreviation!$A$2:$A$125,D187),1),SEARCH(Abbreviation!$A$2:$A$125,D187),0)),D187)-1)-FIND(" ",D187,FIND(" ",D187)+1)+1)))</f>
        <v/>
      </c>
      <c r="AG187" s="6" t="str" cm="1">
        <f t="array" ref="AG187">IF(D187="","",PROPER(VLOOKUP(INDEX(Abbreviation!$A$2:$A$125,MATCH(_xlfn.AGGREGATE(15,6,SEARCH(Abbreviation!$A$2:$A$125,D187),1),SEARCH(Abbreviation!$A$2:$A$125,D187),0)),Abbreviation!A:C,3,FALSE)))</f>
        <v/>
      </c>
      <c r="AH187" s="6" t="str">
        <f t="shared" si="31"/>
        <v/>
      </c>
      <c r="AI187" s="7" t="str">
        <f t="shared" si="30"/>
        <v/>
      </c>
      <c r="AJ187" s="4" t="s">
        <v>45</v>
      </c>
      <c r="AK187" s="4" t="s">
        <v>56</v>
      </c>
      <c r="AL187" s="9" t="s">
        <v>57</v>
      </c>
      <c r="AQ187" s="4" t="s">
        <v>58</v>
      </c>
    </row>
    <row r="188" spans="1:43" x14ac:dyDescent="0.25">
      <c r="A188" s="4"/>
      <c r="B188" s="4"/>
      <c r="F188" s="6" t="str">
        <f t="shared" si="28"/>
        <v/>
      </c>
      <c r="G188" s="6" t="str" cm="1">
        <f t="array" ref="G188">IF(D188="","",PROPER(MID(D188,(FIND(INDEX(Abbreviation!$A$2:$A$125,MATCH(_xlfn.AGGREGATE(15,6,SEARCH(Abbreviation!$A$2:$A$125,D188),1),SEARCH(Abbreviation!$A$2:$A$125,D188),0)),D188))+LEN((INDEX(Abbreviation!$A$2:$A$125,MATCH(_xlfn.AGGREGATE(15,6,SEARCH(Abbreviation!$A$2:$A$125,D188),1),SEARCH(Abbreviation!$A$2:$A$125,D188),0)))),FIND("VIC",D188,1)-(FIND(INDEX(Abbreviation!$A$2:$A$125,MATCH(_xlfn.AGGREGATE(15,6,SEARCH(Abbreviation!$A$2:$A$125,D188),1),SEARCH(Abbreviation!$A$2:$A$125,D188),0)),D188)+LEN((INDEX(Abbreviation!$A$2:$A$125,MATCH(_xlfn.AGGREGATE(15,6,SEARCH(Abbreviation!$A$2:$A$125,D188),1),SEARCH(Abbreviation!$A$2:$A$125,D188),0)))))-1)))</f>
        <v/>
      </c>
      <c r="H188" s="4" t="s">
        <v>45</v>
      </c>
      <c r="I188" s="7" t="str">
        <f t="shared" si="33"/>
        <v/>
      </c>
      <c r="J188" s="4" t="s">
        <v>46</v>
      </c>
      <c r="K188" s="4" t="s">
        <v>46</v>
      </c>
      <c r="L188" s="4" t="s">
        <v>46</v>
      </c>
      <c r="M188" s="4" t="s">
        <v>46</v>
      </c>
      <c r="N188" s="4" t="s">
        <v>46</v>
      </c>
      <c r="O188" s="4" t="s">
        <v>47</v>
      </c>
      <c r="P188" s="4">
        <v>25</v>
      </c>
      <c r="Q188" s="4">
        <v>80</v>
      </c>
      <c r="R188" s="4" t="s">
        <v>48</v>
      </c>
      <c r="S188" s="4" t="s">
        <v>49</v>
      </c>
      <c r="T188" s="4" t="s">
        <v>50</v>
      </c>
      <c r="U188" s="4" t="s">
        <v>50</v>
      </c>
      <c r="W188" s="4" t="s">
        <v>51</v>
      </c>
      <c r="Y188" s="6">
        <f t="shared" si="32"/>
        <v>0</v>
      </c>
      <c r="Z188" s="4" t="s">
        <v>53</v>
      </c>
      <c r="AA188" s="4" t="s">
        <v>54</v>
      </c>
      <c r="AB188" s="8" t="str">
        <f t="shared" si="29"/>
        <v/>
      </c>
      <c r="AF188" s="2" t="str" cm="1">
        <f t="array" ref="AF188">IF(D188="","",PROPER(MID(D188,FIND(" ",D188,FIND(" ",D188)+1)+1,(FIND(INDEX(Abbreviation!$A$2:$A$125,MATCH(_xlfn.AGGREGATE(15,6,SEARCH(Abbreviation!$A$2:$A$125,D188),1),SEARCH(Abbreviation!$A$2:$A$125,D188),0)),D188)-1)-FIND(" ",D188,FIND(" ",D188)+1)+1)))</f>
        <v/>
      </c>
      <c r="AG188" s="6" t="str" cm="1">
        <f t="array" ref="AG188">IF(D188="","",PROPER(VLOOKUP(INDEX(Abbreviation!$A$2:$A$125,MATCH(_xlfn.AGGREGATE(15,6,SEARCH(Abbreviation!$A$2:$A$125,D188),1),SEARCH(Abbreviation!$A$2:$A$125,D188),0)),Abbreviation!A:C,3,FALSE)))</f>
        <v/>
      </c>
      <c r="AH188" s="6" t="str">
        <f t="shared" si="31"/>
        <v/>
      </c>
      <c r="AI188" s="7" t="str">
        <f t="shared" si="30"/>
        <v/>
      </c>
      <c r="AJ188" s="4" t="s">
        <v>45</v>
      </c>
      <c r="AK188" s="4" t="s">
        <v>56</v>
      </c>
      <c r="AL188" s="9" t="s">
        <v>57</v>
      </c>
      <c r="AQ188" s="4" t="s">
        <v>58</v>
      </c>
    </row>
    <row r="189" spans="1:43" x14ac:dyDescent="0.25">
      <c r="A189" s="4"/>
      <c r="B189" s="4"/>
      <c r="F189" s="6" t="str">
        <f t="shared" si="28"/>
        <v/>
      </c>
      <c r="G189" s="6" t="str" cm="1">
        <f t="array" ref="G189">IF(D189="","",PROPER(MID(D189,(FIND(INDEX(Abbreviation!$A$2:$A$125,MATCH(_xlfn.AGGREGATE(15,6,SEARCH(Abbreviation!$A$2:$A$125,D189),1),SEARCH(Abbreviation!$A$2:$A$125,D189),0)),D189))+LEN((INDEX(Abbreviation!$A$2:$A$125,MATCH(_xlfn.AGGREGATE(15,6,SEARCH(Abbreviation!$A$2:$A$125,D189),1),SEARCH(Abbreviation!$A$2:$A$125,D189),0)))),FIND("VIC",D189,1)-(FIND(INDEX(Abbreviation!$A$2:$A$125,MATCH(_xlfn.AGGREGATE(15,6,SEARCH(Abbreviation!$A$2:$A$125,D189),1),SEARCH(Abbreviation!$A$2:$A$125,D189),0)),D189)+LEN((INDEX(Abbreviation!$A$2:$A$125,MATCH(_xlfn.AGGREGATE(15,6,SEARCH(Abbreviation!$A$2:$A$125,D189),1),SEARCH(Abbreviation!$A$2:$A$125,D189),0)))))-1)))</f>
        <v/>
      </c>
      <c r="H189" s="4" t="s">
        <v>45</v>
      </c>
      <c r="I189" s="7" t="str">
        <f t="shared" si="33"/>
        <v/>
      </c>
      <c r="J189" s="4" t="s">
        <v>46</v>
      </c>
      <c r="K189" s="4" t="s">
        <v>46</v>
      </c>
      <c r="L189" s="4" t="s">
        <v>46</v>
      </c>
      <c r="M189" s="4" t="s">
        <v>46</v>
      </c>
      <c r="N189" s="4" t="s">
        <v>46</v>
      </c>
      <c r="O189" s="4" t="s">
        <v>47</v>
      </c>
      <c r="P189" s="4">
        <v>25</v>
      </c>
      <c r="Q189" s="4">
        <v>80</v>
      </c>
      <c r="R189" s="4" t="s">
        <v>48</v>
      </c>
      <c r="S189" s="4" t="s">
        <v>49</v>
      </c>
      <c r="T189" s="4" t="s">
        <v>50</v>
      </c>
      <c r="U189" s="4" t="s">
        <v>50</v>
      </c>
      <c r="W189" s="4" t="s">
        <v>51</v>
      </c>
      <c r="Y189" s="6">
        <f t="shared" si="32"/>
        <v>0</v>
      </c>
      <c r="Z189" s="4" t="s">
        <v>53</v>
      </c>
      <c r="AA189" s="4" t="s">
        <v>54</v>
      </c>
      <c r="AB189" s="8" t="str">
        <f t="shared" si="29"/>
        <v/>
      </c>
      <c r="AF189" s="2" t="str" cm="1">
        <f t="array" ref="AF189">IF(D189="","",PROPER(MID(D189,FIND(" ",D189,FIND(" ",D189)+1)+1,(FIND(INDEX(Abbreviation!$A$2:$A$125,MATCH(_xlfn.AGGREGATE(15,6,SEARCH(Abbreviation!$A$2:$A$125,D189),1),SEARCH(Abbreviation!$A$2:$A$125,D189),0)),D189)-1)-FIND(" ",D189,FIND(" ",D189)+1)+1)))</f>
        <v/>
      </c>
      <c r="AG189" s="6" t="str" cm="1">
        <f t="array" ref="AG189">IF(D189="","",PROPER(VLOOKUP(INDEX(Abbreviation!$A$2:$A$125,MATCH(_xlfn.AGGREGATE(15,6,SEARCH(Abbreviation!$A$2:$A$125,D189),1),SEARCH(Abbreviation!$A$2:$A$125,D189),0)),Abbreviation!A:C,3,FALSE)))</f>
        <v/>
      </c>
      <c r="AH189" s="6" t="str">
        <f t="shared" si="31"/>
        <v/>
      </c>
      <c r="AI189" s="7" t="str">
        <f t="shared" si="30"/>
        <v/>
      </c>
      <c r="AJ189" s="4" t="s">
        <v>45</v>
      </c>
      <c r="AK189" s="4" t="s">
        <v>56</v>
      </c>
      <c r="AL189" s="9" t="s">
        <v>57</v>
      </c>
      <c r="AQ189" s="4" t="s">
        <v>58</v>
      </c>
    </row>
    <row r="190" spans="1:43" x14ac:dyDescent="0.25">
      <c r="A190" s="4"/>
      <c r="B190" s="4"/>
      <c r="F190" s="6" t="str">
        <f t="shared" si="28"/>
        <v/>
      </c>
      <c r="G190" s="6" t="str" cm="1">
        <f t="array" ref="G190">IF(D190="","",PROPER(MID(D190,(FIND(INDEX(Abbreviation!$A$2:$A$125,MATCH(_xlfn.AGGREGATE(15,6,SEARCH(Abbreviation!$A$2:$A$125,D190),1),SEARCH(Abbreviation!$A$2:$A$125,D190),0)),D190))+LEN((INDEX(Abbreviation!$A$2:$A$125,MATCH(_xlfn.AGGREGATE(15,6,SEARCH(Abbreviation!$A$2:$A$125,D190),1),SEARCH(Abbreviation!$A$2:$A$125,D190),0)))),FIND("VIC",D190,1)-(FIND(INDEX(Abbreviation!$A$2:$A$125,MATCH(_xlfn.AGGREGATE(15,6,SEARCH(Abbreviation!$A$2:$A$125,D190),1),SEARCH(Abbreviation!$A$2:$A$125,D190),0)),D190)+LEN((INDEX(Abbreviation!$A$2:$A$125,MATCH(_xlfn.AGGREGATE(15,6,SEARCH(Abbreviation!$A$2:$A$125,D190),1),SEARCH(Abbreviation!$A$2:$A$125,D190),0)))))-1)))</f>
        <v/>
      </c>
      <c r="H190" s="4" t="s">
        <v>45</v>
      </c>
      <c r="I190" s="7" t="str">
        <f t="shared" si="33"/>
        <v/>
      </c>
      <c r="J190" s="4" t="s">
        <v>46</v>
      </c>
      <c r="K190" s="4" t="s">
        <v>46</v>
      </c>
      <c r="L190" s="4" t="s">
        <v>46</v>
      </c>
      <c r="M190" s="4" t="s">
        <v>46</v>
      </c>
      <c r="N190" s="4" t="s">
        <v>46</v>
      </c>
      <c r="O190" s="4" t="s">
        <v>47</v>
      </c>
      <c r="P190" s="4">
        <v>25</v>
      </c>
      <c r="Q190" s="4">
        <v>80</v>
      </c>
      <c r="R190" s="4" t="s">
        <v>48</v>
      </c>
      <c r="S190" s="4" t="s">
        <v>49</v>
      </c>
      <c r="T190" s="4" t="s">
        <v>50</v>
      </c>
      <c r="U190" s="4" t="s">
        <v>50</v>
      </c>
      <c r="W190" s="4" t="s">
        <v>51</v>
      </c>
      <c r="Y190" s="6">
        <f t="shared" si="32"/>
        <v>0</v>
      </c>
      <c r="Z190" s="4" t="s">
        <v>53</v>
      </c>
      <c r="AA190" s="4" t="s">
        <v>54</v>
      </c>
      <c r="AB190" s="8" t="str">
        <f t="shared" si="29"/>
        <v/>
      </c>
      <c r="AF190" s="2" t="str" cm="1">
        <f t="array" ref="AF190">IF(D190="","",PROPER(MID(D190,FIND(" ",D190,FIND(" ",D190)+1)+1,(FIND(INDEX(Abbreviation!$A$2:$A$125,MATCH(_xlfn.AGGREGATE(15,6,SEARCH(Abbreviation!$A$2:$A$125,D190),1),SEARCH(Abbreviation!$A$2:$A$125,D190),0)),D190)-1)-FIND(" ",D190,FIND(" ",D190)+1)+1)))</f>
        <v/>
      </c>
      <c r="AG190" s="6" t="str" cm="1">
        <f t="array" ref="AG190">IF(D190="","",PROPER(VLOOKUP(INDEX(Abbreviation!$A$2:$A$125,MATCH(_xlfn.AGGREGATE(15,6,SEARCH(Abbreviation!$A$2:$A$125,D190),1),SEARCH(Abbreviation!$A$2:$A$125,D190),0)),Abbreviation!A:C,3,FALSE)))</f>
        <v/>
      </c>
      <c r="AH190" s="6" t="str">
        <f t="shared" si="31"/>
        <v/>
      </c>
      <c r="AI190" s="7" t="str">
        <f t="shared" si="30"/>
        <v/>
      </c>
      <c r="AJ190" s="4" t="s">
        <v>45</v>
      </c>
      <c r="AK190" s="4" t="s">
        <v>56</v>
      </c>
      <c r="AL190" s="9" t="s">
        <v>57</v>
      </c>
      <c r="AQ190" s="4" t="s">
        <v>58</v>
      </c>
    </row>
    <row r="191" spans="1:43" x14ac:dyDescent="0.25">
      <c r="A191" s="4"/>
      <c r="B191" s="4"/>
      <c r="F191" s="6" t="str">
        <f t="shared" si="28"/>
        <v/>
      </c>
      <c r="G191" s="6" t="str" cm="1">
        <f t="array" ref="G191">IF(D191="","",PROPER(MID(D191,(FIND(INDEX(Abbreviation!$A$2:$A$125,MATCH(_xlfn.AGGREGATE(15,6,SEARCH(Abbreviation!$A$2:$A$125,D191),1),SEARCH(Abbreviation!$A$2:$A$125,D191),0)),D191))+LEN((INDEX(Abbreviation!$A$2:$A$125,MATCH(_xlfn.AGGREGATE(15,6,SEARCH(Abbreviation!$A$2:$A$125,D191),1),SEARCH(Abbreviation!$A$2:$A$125,D191),0)))),FIND("VIC",D191,1)-(FIND(INDEX(Abbreviation!$A$2:$A$125,MATCH(_xlfn.AGGREGATE(15,6,SEARCH(Abbreviation!$A$2:$A$125,D191),1),SEARCH(Abbreviation!$A$2:$A$125,D191),0)),D191)+LEN((INDEX(Abbreviation!$A$2:$A$125,MATCH(_xlfn.AGGREGATE(15,6,SEARCH(Abbreviation!$A$2:$A$125,D191),1),SEARCH(Abbreviation!$A$2:$A$125,D191),0)))))-1)))</f>
        <v/>
      </c>
      <c r="H191" s="4" t="s">
        <v>45</v>
      </c>
      <c r="I191" s="7" t="str">
        <f t="shared" si="33"/>
        <v/>
      </c>
      <c r="J191" s="4" t="s">
        <v>46</v>
      </c>
      <c r="K191" s="4" t="s">
        <v>46</v>
      </c>
      <c r="L191" s="4" t="s">
        <v>46</v>
      </c>
      <c r="M191" s="4" t="s">
        <v>46</v>
      </c>
      <c r="N191" s="4" t="s">
        <v>46</v>
      </c>
      <c r="O191" s="4" t="s">
        <v>47</v>
      </c>
      <c r="P191" s="4">
        <v>25</v>
      </c>
      <c r="Q191" s="4">
        <v>80</v>
      </c>
      <c r="R191" s="4" t="s">
        <v>48</v>
      </c>
      <c r="S191" s="4" t="s">
        <v>49</v>
      </c>
      <c r="T191" s="4" t="s">
        <v>50</v>
      </c>
      <c r="U191" s="4" t="s">
        <v>50</v>
      </c>
      <c r="W191" s="4" t="s">
        <v>51</v>
      </c>
      <c r="Y191" s="6">
        <f t="shared" si="32"/>
        <v>0</v>
      </c>
      <c r="Z191" s="4" t="s">
        <v>53</v>
      </c>
      <c r="AA191" s="4" t="s">
        <v>54</v>
      </c>
      <c r="AB191" s="8" t="str">
        <f t="shared" si="29"/>
        <v/>
      </c>
      <c r="AF191" s="2" t="str" cm="1">
        <f t="array" ref="AF191">IF(D191="","",PROPER(MID(D191,FIND(" ",D191,FIND(" ",D191)+1)+1,(FIND(INDEX(Abbreviation!$A$2:$A$125,MATCH(_xlfn.AGGREGATE(15,6,SEARCH(Abbreviation!$A$2:$A$125,D191),1),SEARCH(Abbreviation!$A$2:$A$125,D191),0)),D191)-1)-FIND(" ",D191,FIND(" ",D191)+1)+1)))</f>
        <v/>
      </c>
      <c r="AG191" s="6" t="str" cm="1">
        <f t="array" ref="AG191">IF(D191="","",PROPER(VLOOKUP(INDEX(Abbreviation!$A$2:$A$125,MATCH(_xlfn.AGGREGATE(15,6,SEARCH(Abbreviation!$A$2:$A$125,D191),1),SEARCH(Abbreviation!$A$2:$A$125,D191),0)),Abbreviation!A:C,3,FALSE)))</f>
        <v/>
      </c>
      <c r="AH191" s="6" t="str">
        <f t="shared" si="31"/>
        <v/>
      </c>
      <c r="AI191" s="7" t="str">
        <f t="shared" si="30"/>
        <v/>
      </c>
      <c r="AJ191" s="4" t="s">
        <v>45</v>
      </c>
      <c r="AK191" s="4" t="s">
        <v>56</v>
      </c>
      <c r="AL191" s="9" t="s">
        <v>57</v>
      </c>
      <c r="AQ191" s="4" t="s">
        <v>58</v>
      </c>
    </row>
    <row r="192" spans="1:43" x14ac:dyDescent="0.25">
      <c r="A192" s="4"/>
      <c r="B192" s="4"/>
      <c r="F192" s="6" t="str">
        <f t="shared" si="28"/>
        <v/>
      </c>
      <c r="G192" s="6" t="str" cm="1">
        <f t="array" ref="G192">IF(D192="","",PROPER(MID(D192,(FIND(INDEX(Abbreviation!$A$2:$A$125,MATCH(_xlfn.AGGREGATE(15,6,SEARCH(Abbreviation!$A$2:$A$125,D192),1),SEARCH(Abbreviation!$A$2:$A$125,D192),0)),D192))+LEN((INDEX(Abbreviation!$A$2:$A$125,MATCH(_xlfn.AGGREGATE(15,6,SEARCH(Abbreviation!$A$2:$A$125,D192),1),SEARCH(Abbreviation!$A$2:$A$125,D192),0)))),FIND("VIC",D192,1)-(FIND(INDEX(Abbreviation!$A$2:$A$125,MATCH(_xlfn.AGGREGATE(15,6,SEARCH(Abbreviation!$A$2:$A$125,D192),1),SEARCH(Abbreviation!$A$2:$A$125,D192),0)),D192)+LEN((INDEX(Abbreviation!$A$2:$A$125,MATCH(_xlfn.AGGREGATE(15,6,SEARCH(Abbreviation!$A$2:$A$125,D192),1),SEARCH(Abbreviation!$A$2:$A$125,D192),0)))))-1)))</f>
        <v/>
      </c>
      <c r="H192" s="4" t="s">
        <v>45</v>
      </c>
      <c r="I192" s="7" t="str">
        <f t="shared" si="33"/>
        <v/>
      </c>
      <c r="J192" s="4" t="s">
        <v>46</v>
      </c>
      <c r="K192" s="4" t="s">
        <v>46</v>
      </c>
      <c r="L192" s="4" t="s">
        <v>46</v>
      </c>
      <c r="M192" s="4" t="s">
        <v>46</v>
      </c>
      <c r="N192" s="4" t="s">
        <v>46</v>
      </c>
      <c r="O192" s="4" t="s">
        <v>47</v>
      </c>
      <c r="P192" s="4">
        <v>25</v>
      </c>
      <c r="Q192" s="4">
        <v>80</v>
      </c>
      <c r="R192" s="4" t="s">
        <v>48</v>
      </c>
      <c r="S192" s="4" t="s">
        <v>49</v>
      </c>
      <c r="T192" s="4" t="s">
        <v>50</v>
      </c>
      <c r="U192" s="4" t="s">
        <v>50</v>
      </c>
      <c r="W192" s="4" t="s">
        <v>51</v>
      </c>
      <c r="Y192" s="6">
        <f t="shared" si="32"/>
        <v>0</v>
      </c>
      <c r="Z192" s="4" t="s">
        <v>53</v>
      </c>
      <c r="AA192" s="4" t="s">
        <v>54</v>
      </c>
      <c r="AB192" s="8" t="str">
        <f t="shared" si="29"/>
        <v/>
      </c>
      <c r="AF192" s="2" t="str" cm="1">
        <f t="array" ref="AF192">IF(D192="","",PROPER(MID(D192,FIND(" ",D192,FIND(" ",D192)+1)+1,(FIND(INDEX(Abbreviation!$A$2:$A$125,MATCH(_xlfn.AGGREGATE(15,6,SEARCH(Abbreviation!$A$2:$A$125,D192),1),SEARCH(Abbreviation!$A$2:$A$125,D192),0)),D192)-1)-FIND(" ",D192,FIND(" ",D192)+1)+1)))</f>
        <v/>
      </c>
      <c r="AG192" s="6" t="str" cm="1">
        <f t="array" ref="AG192">IF(D192="","",PROPER(VLOOKUP(INDEX(Abbreviation!$A$2:$A$125,MATCH(_xlfn.AGGREGATE(15,6,SEARCH(Abbreviation!$A$2:$A$125,D192),1),SEARCH(Abbreviation!$A$2:$A$125,D192),0)),Abbreviation!A:C,3,FALSE)))</f>
        <v/>
      </c>
      <c r="AH192" s="6" t="str">
        <f t="shared" si="31"/>
        <v/>
      </c>
      <c r="AI192" s="7" t="str">
        <f t="shared" si="30"/>
        <v/>
      </c>
      <c r="AJ192" s="4" t="s">
        <v>45</v>
      </c>
      <c r="AK192" s="4" t="s">
        <v>56</v>
      </c>
      <c r="AL192" s="9" t="s">
        <v>57</v>
      </c>
      <c r="AQ192" s="4" t="s">
        <v>58</v>
      </c>
    </row>
    <row r="193" spans="1:43" x14ac:dyDescent="0.25">
      <c r="A193" s="4"/>
      <c r="B193" s="4"/>
      <c r="F193" s="6" t="str">
        <f t="shared" si="28"/>
        <v/>
      </c>
      <c r="G193" s="6" t="str" cm="1">
        <f t="array" ref="G193">IF(D193="","",PROPER(MID(D193,(FIND(INDEX(Abbreviation!$A$2:$A$125,MATCH(_xlfn.AGGREGATE(15,6,SEARCH(Abbreviation!$A$2:$A$125,D193),1),SEARCH(Abbreviation!$A$2:$A$125,D193),0)),D193))+LEN((INDEX(Abbreviation!$A$2:$A$125,MATCH(_xlfn.AGGREGATE(15,6,SEARCH(Abbreviation!$A$2:$A$125,D193),1),SEARCH(Abbreviation!$A$2:$A$125,D193),0)))),FIND("VIC",D193,1)-(FIND(INDEX(Abbreviation!$A$2:$A$125,MATCH(_xlfn.AGGREGATE(15,6,SEARCH(Abbreviation!$A$2:$A$125,D193),1),SEARCH(Abbreviation!$A$2:$A$125,D193),0)),D193)+LEN((INDEX(Abbreviation!$A$2:$A$125,MATCH(_xlfn.AGGREGATE(15,6,SEARCH(Abbreviation!$A$2:$A$125,D193),1),SEARCH(Abbreviation!$A$2:$A$125,D193),0)))))-1)))</f>
        <v/>
      </c>
      <c r="H193" s="4" t="s">
        <v>45</v>
      </c>
      <c r="I193" s="7" t="str">
        <f t="shared" si="33"/>
        <v/>
      </c>
      <c r="J193" s="4" t="s">
        <v>46</v>
      </c>
      <c r="K193" s="4" t="s">
        <v>46</v>
      </c>
      <c r="L193" s="4" t="s">
        <v>46</v>
      </c>
      <c r="M193" s="4" t="s">
        <v>46</v>
      </c>
      <c r="N193" s="4" t="s">
        <v>46</v>
      </c>
      <c r="O193" s="4" t="s">
        <v>47</v>
      </c>
      <c r="P193" s="4">
        <v>25</v>
      </c>
      <c r="Q193" s="4">
        <v>80</v>
      </c>
      <c r="R193" s="4" t="s">
        <v>48</v>
      </c>
      <c r="S193" s="4" t="s">
        <v>49</v>
      </c>
      <c r="T193" s="4" t="s">
        <v>50</v>
      </c>
      <c r="U193" s="4" t="s">
        <v>50</v>
      </c>
      <c r="W193" s="4" t="s">
        <v>51</v>
      </c>
      <c r="Y193" s="6">
        <f t="shared" si="32"/>
        <v>0</v>
      </c>
      <c r="Z193" s="4" t="s">
        <v>53</v>
      </c>
      <c r="AA193" s="4" t="s">
        <v>54</v>
      </c>
      <c r="AB193" s="8" t="str">
        <f t="shared" si="29"/>
        <v/>
      </c>
      <c r="AF193" s="2" t="str" cm="1">
        <f t="array" ref="AF193">IF(D193="","",PROPER(MID(D193,FIND(" ",D193,FIND(" ",D193)+1)+1,(FIND(INDEX(Abbreviation!$A$2:$A$125,MATCH(_xlfn.AGGREGATE(15,6,SEARCH(Abbreviation!$A$2:$A$125,D193),1),SEARCH(Abbreviation!$A$2:$A$125,D193),0)),D193)-1)-FIND(" ",D193,FIND(" ",D193)+1)+1)))</f>
        <v/>
      </c>
      <c r="AG193" s="6" t="str" cm="1">
        <f t="array" ref="AG193">IF(D193="","",PROPER(VLOOKUP(INDEX(Abbreviation!$A$2:$A$125,MATCH(_xlfn.AGGREGATE(15,6,SEARCH(Abbreviation!$A$2:$A$125,D193),1),SEARCH(Abbreviation!$A$2:$A$125,D193),0)),Abbreviation!A:C,3,FALSE)))</f>
        <v/>
      </c>
      <c r="AH193" s="6" t="str">
        <f t="shared" si="31"/>
        <v/>
      </c>
      <c r="AI193" s="7" t="str">
        <f t="shared" si="30"/>
        <v/>
      </c>
      <c r="AJ193" s="4" t="s">
        <v>45</v>
      </c>
      <c r="AK193" s="4" t="s">
        <v>56</v>
      </c>
      <c r="AL193" s="9" t="s">
        <v>57</v>
      </c>
      <c r="AQ193" s="4" t="s">
        <v>58</v>
      </c>
    </row>
    <row r="194" spans="1:43" x14ac:dyDescent="0.25">
      <c r="A194" s="4"/>
      <c r="B194" s="4"/>
      <c r="F194" s="6" t="str">
        <f t="shared" ref="F194:F200" si="34">IF(D194="","",PROPER(LEFT(D194,FIND(UPPER(G194),D194,1)-2)))</f>
        <v/>
      </c>
      <c r="G194" s="6" t="str" cm="1">
        <f t="array" ref="G194">IF(D194="","",PROPER(MID(D194,(FIND(INDEX(Abbreviation!$A$2:$A$125,MATCH(_xlfn.AGGREGATE(15,6,SEARCH(Abbreviation!$A$2:$A$125,D194),1),SEARCH(Abbreviation!$A$2:$A$125,D194),0)),D194))+LEN((INDEX(Abbreviation!$A$2:$A$125,MATCH(_xlfn.AGGREGATE(15,6,SEARCH(Abbreviation!$A$2:$A$125,D194),1),SEARCH(Abbreviation!$A$2:$A$125,D194),0)))),FIND("VIC",D194,1)-(FIND(INDEX(Abbreviation!$A$2:$A$125,MATCH(_xlfn.AGGREGATE(15,6,SEARCH(Abbreviation!$A$2:$A$125,D194),1),SEARCH(Abbreviation!$A$2:$A$125,D194),0)),D194)+LEN((INDEX(Abbreviation!$A$2:$A$125,MATCH(_xlfn.AGGREGATE(15,6,SEARCH(Abbreviation!$A$2:$A$125,D194),1),SEARCH(Abbreviation!$A$2:$A$125,D194),0)))))-1)))</f>
        <v/>
      </c>
      <c r="H194" s="4" t="s">
        <v>45</v>
      </c>
      <c r="I194" s="7" t="str">
        <f t="shared" si="33"/>
        <v/>
      </c>
      <c r="J194" s="4" t="s">
        <v>46</v>
      </c>
      <c r="K194" s="4" t="s">
        <v>46</v>
      </c>
      <c r="L194" s="4" t="s">
        <v>46</v>
      </c>
      <c r="M194" s="4" t="s">
        <v>46</v>
      </c>
      <c r="N194" s="4" t="s">
        <v>46</v>
      </c>
      <c r="O194" s="4" t="s">
        <v>47</v>
      </c>
      <c r="P194" s="4">
        <v>25</v>
      </c>
      <c r="Q194" s="4">
        <v>80</v>
      </c>
      <c r="R194" s="4" t="s">
        <v>48</v>
      </c>
      <c r="S194" s="4" t="s">
        <v>49</v>
      </c>
      <c r="T194" s="4" t="s">
        <v>50</v>
      </c>
      <c r="U194" s="4" t="s">
        <v>50</v>
      </c>
      <c r="W194" s="4" t="s">
        <v>51</v>
      </c>
      <c r="Y194" s="6">
        <f t="shared" si="32"/>
        <v>0</v>
      </c>
      <c r="Z194" s="4" t="s">
        <v>53</v>
      </c>
      <c r="AA194" s="4" t="s">
        <v>54</v>
      </c>
      <c r="AB194" s="8" t="str">
        <f t="shared" ref="AB194:AB200" si="35">IF(D194="","",VALUE(MID(D194,FIND(" ",D194)+1,FIND(" ",D194,FIND(" ",D194)+1)-FIND(" ",D194))))</f>
        <v/>
      </c>
      <c r="AF194" s="2" t="str" cm="1">
        <f t="array" ref="AF194">IF(D194="","",PROPER(MID(D194,FIND(" ",D194,FIND(" ",D194)+1)+1,(FIND(INDEX(Abbreviation!$A$2:$A$125,MATCH(_xlfn.AGGREGATE(15,6,SEARCH(Abbreviation!$A$2:$A$125,D194),1),SEARCH(Abbreviation!$A$2:$A$125,D194),0)),D194)-1)-FIND(" ",D194,FIND(" ",D194)+1)+1)))</f>
        <v/>
      </c>
      <c r="AG194" s="6" t="str" cm="1">
        <f t="array" ref="AG194">IF(D194="","",PROPER(VLOOKUP(INDEX(Abbreviation!$A$2:$A$125,MATCH(_xlfn.AGGREGATE(15,6,SEARCH(Abbreviation!$A$2:$A$125,D194),1),SEARCH(Abbreviation!$A$2:$A$125,D194),0)),Abbreviation!A:C,3,FALSE)))</f>
        <v/>
      </c>
      <c r="AH194" s="6" t="str">
        <f t="shared" si="31"/>
        <v/>
      </c>
      <c r="AI194" s="7" t="str">
        <f t="shared" si="30"/>
        <v/>
      </c>
      <c r="AJ194" s="4" t="s">
        <v>45</v>
      </c>
      <c r="AK194" s="4" t="s">
        <v>56</v>
      </c>
      <c r="AL194" s="9" t="s">
        <v>57</v>
      </c>
      <c r="AQ194" s="4" t="s">
        <v>58</v>
      </c>
    </row>
    <row r="195" spans="1:43" x14ac:dyDescent="0.25">
      <c r="A195" s="4"/>
      <c r="B195" s="4"/>
      <c r="F195" s="6" t="str">
        <f t="shared" si="34"/>
        <v/>
      </c>
      <c r="G195" s="6" t="str" cm="1">
        <f t="array" ref="G195">IF(D195="","",PROPER(MID(D195,(FIND(INDEX(Abbreviation!$A$2:$A$125,MATCH(_xlfn.AGGREGATE(15,6,SEARCH(Abbreviation!$A$2:$A$125,D195),1),SEARCH(Abbreviation!$A$2:$A$125,D195),0)),D195))+LEN((INDEX(Abbreviation!$A$2:$A$125,MATCH(_xlfn.AGGREGATE(15,6,SEARCH(Abbreviation!$A$2:$A$125,D195),1),SEARCH(Abbreviation!$A$2:$A$125,D195),0)))),FIND("VIC",D195,1)-(FIND(INDEX(Abbreviation!$A$2:$A$125,MATCH(_xlfn.AGGREGATE(15,6,SEARCH(Abbreviation!$A$2:$A$125,D195),1),SEARCH(Abbreviation!$A$2:$A$125,D195),0)),D195)+LEN((INDEX(Abbreviation!$A$2:$A$125,MATCH(_xlfn.AGGREGATE(15,6,SEARCH(Abbreviation!$A$2:$A$125,D195),1),SEARCH(Abbreviation!$A$2:$A$125,D195),0)))))-1)))</f>
        <v/>
      </c>
      <c r="H195" s="4" t="s">
        <v>45</v>
      </c>
      <c r="I195" s="7" t="str">
        <f t="shared" si="33"/>
        <v/>
      </c>
      <c r="J195" s="4" t="s">
        <v>46</v>
      </c>
      <c r="K195" s="4" t="s">
        <v>46</v>
      </c>
      <c r="L195" s="4" t="s">
        <v>46</v>
      </c>
      <c r="M195" s="4" t="s">
        <v>46</v>
      </c>
      <c r="N195" s="4" t="s">
        <v>46</v>
      </c>
      <c r="O195" s="4" t="s">
        <v>47</v>
      </c>
      <c r="P195" s="4">
        <v>25</v>
      </c>
      <c r="Q195" s="4">
        <v>80</v>
      </c>
      <c r="R195" s="4" t="s">
        <v>48</v>
      </c>
      <c r="S195" s="4" t="s">
        <v>49</v>
      </c>
      <c r="T195" s="4" t="s">
        <v>50</v>
      </c>
      <c r="U195" s="4" t="s">
        <v>50</v>
      </c>
      <c r="W195" s="4" t="s">
        <v>51</v>
      </c>
      <c r="Y195" s="6">
        <f t="shared" si="32"/>
        <v>0</v>
      </c>
      <c r="Z195" s="4" t="s">
        <v>53</v>
      </c>
      <c r="AA195" s="4" t="s">
        <v>54</v>
      </c>
      <c r="AB195" s="8" t="str">
        <f t="shared" si="35"/>
        <v/>
      </c>
      <c r="AF195" s="2" t="str" cm="1">
        <f t="array" ref="AF195">IF(D195="","",PROPER(MID(D195,FIND(" ",D195,FIND(" ",D195)+1)+1,(FIND(INDEX(Abbreviation!$A$2:$A$125,MATCH(_xlfn.AGGREGATE(15,6,SEARCH(Abbreviation!$A$2:$A$125,D195),1),SEARCH(Abbreviation!$A$2:$A$125,D195),0)),D195)-1)-FIND(" ",D195,FIND(" ",D195)+1)+1)))</f>
        <v/>
      </c>
      <c r="AG195" s="6" t="str" cm="1">
        <f t="array" ref="AG195">IF(D195="","",PROPER(VLOOKUP(INDEX(Abbreviation!$A$2:$A$125,MATCH(_xlfn.AGGREGATE(15,6,SEARCH(Abbreviation!$A$2:$A$125,D195),1),SEARCH(Abbreviation!$A$2:$A$125,D195),0)),Abbreviation!A:C,3,FALSE)))</f>
        <v/>
      </c>
      <c r="AH195" s="6" t="str">
        <f t="shared" si="31"/>
        <v/>
      </c>
      <c r="AI195" s="7" t="str">
        <f t="shared" si="30"/>
        <v/>
      </c>
      <c r="AJ195" s="4" t="s">
        <v>45</v>
      </c>
      <c r="AK195" s="4" t="s">
        <v>56</v>
      </c>
      <c r="AL195" s="9" t="s">
        <v>57</v>
      </c>
      <c r="AQ195" s="4" t="s">
        <v>58</v>
      </c>
    </row>
    <row r="196" spans="1:43" x14ac:dyDescent="0.25">
      <c r="A196" s="4"/>
      <c r="B196" s="4"/>
      <c r="F196" s="6" t="str">
        <f t="shared" si="34"/>
        <v/>
      </c>
      <c r="G196" s="6" t="str" cm="1">
        <f t="array" ref="G196">IF(D196="","",PROPER(MID(D196,(FIND(INDEX(Abbreviation!$A$2:$A$125,MATCH(_xlfn.AGGREGATE(15,6,SEARCH(Abbreviation!$A$2:$A$125,D196),1),SEARCH(Abbreviation!$A$2:$A$125,D196),0)),D196))+LEN((INDEX(Abbreviation!$A$2:$A$125,MATCH(_xlfn.AGGREGATE(15,6,SEARCH(Abbreviation!$A$2:$A$125,D196),1),SEARCH(Abbreviation!$A$2:$A$125,D196),0)))),FIND("VIC",D196,1)-(FIND(INDEX(Abbreviation!$A$2:$A$125,MATCH(_xlfn.AGGREGATE(15,6,SEARCH(Abbreviation!$A$2:$A$125,D196),1),SEARCH(Abbreviation!$A$2:$A$125,D196),0)),D196)+LEN((INDEX(Abbreviation!$A$2:$A$125,MATCH(_xlfn.AGGREGATE(15,6,SEARCH(Abbreviation!$A$2:$A$125,D196),1),SEARCH(Abbreviation!$A$2:$A$125,D196),0)))))-1)))</f>
        <v/>
      </c>
      <c r="H196" s="4" t="s">
        <v>45</v>
      </c>
      <c r="I196" s="7" t="str">
        <f t="shared" si="33"/>
        <v/>
      </c>
      <c r="J196" s="4" t="s">
        <v>46</v>
      </c>
      <c r="K196" s="4" t="s">
        <v>46</v>
      </c>
      <c r="L196" s="4" t="s">
        <v>46</v>
      </c>
      <c r="M196" s="4" t="s">
        <v>46</v>
      </c>
      <c r="N196" s="4" t="s">
        <v>46</v>
      </c>
      <c r="O196" s="4" t="s">
        <v>47</v>
      </c>
      <c r="P196" s="4">
        <v>25</v>
      </c>
      <c r="Q196" s="4">
        <v>80</v>
      </c>
      <c r="R196" s="4" t="s">
        <v>48</v>
      </c>
      <c r="S196" s="4" t="s">
        <v>49</v>
      </c>
      <c r="T196" s="4" t="s">
        <v>50</v>
      </c>
      <c r="U196" s="4" t="s">
        <v>50</v>
      </c>
      <c r="W196" s="4" t="s">
        <v>51</v>
      </c>
      <c r="Y196" s="6">
        <f t="shared" si="32"/>
        <v>0</v>
      </c>
      <c r="Z196" s="4" t="s">
        <v>53</v>
      </c>
      <c r="AA196" s="4" t="s">
        <v>54</v>
      </c>
      <c r="AB196" s="8" t="str">
        <f t="shared" si="35"/>
        <v/>
      </c>
      <c r="AF196" s="2" t="str" cm="1">
        <f t="array" ref="AF196">IF(D196="","",PROPER(MID(D196,FIND(" ",D196,FIND(" ",D196)+1)+1,(FIND(INDEX(Abbreviation!$A$2:$A$125,MATCH(_xlfn.AGGREGATE(15,6,SEARCH(Abbreviation!$A$2:$A$125,D196),1),SEARCH(Abbreviation!$A$2:$A$125,D196),0)),D196)-1)-FIND(" ",D196,FIND(" ",D196)+1)+1)))</f>
        <v/>
      </c>
      <c r="AG196" s="6" t="str" cm="1">
        <f t="array" ref="AG196">IF(D196="","",PROPER(VLOOKUP(INDEX(Abbreviation!$A$2:$A$125,MATCH(_xlfn.AGGREGATE(15,6,SEARCH(Abbreviation!$A$2:$A$125,D196),1),SEARCH(Abbreviation!$A$2:$A$125,D196),0)),Abbreviation!A:C,3,FALSE)))</f>
        <v/>
      </c>
      <c r="AH196" s="6" t="str">
        <f t="shared" si="31"/>
        <v/>
      </c>
      <c r="AI196" s="7" t="str">
        <f t="shared" si="30"/>
        <v/>
      </c>
      <c r="AJ196" s="4" t="s">
        <v>45</v>
      </c>
      <c r="AK196" s="4" t="s">
        <v>56</v>
      </c>
      <c r="AL196" s="9" t="s">
        <v>57</v>
      </c>
      <c r="AQ196" s="4" t="s">
        <v>58</v>
      </c>
    </row>
    <row r="197" spans="1:43" x14ac:dyDescent="0.25">
      <c r="A197" s="4"/>
      <c r="B197" s="4"/>
      <c r="F197" s="6" t="str">
        <f t="shared" si="34"/>
        <v/>
      </c>
      <c r="G197" s="6" t="str" cm="1">
        <f t="array" ref="G197">IF(D197="","",PROPER(MID(D197,(FIND(INDEX(Abbreviation!$A$2:$A$125,MATCH(_xlfn.AGGREGATE(15,6,SEARCH(Abbreviation!$A$2:$A$125,D197),1),SEARCH(Abbreviation!$A$2:$A$125,D197),0)),D197))+LEN((INDEX(Abbreviation!$A$2:$A$125,MATCH(_xlfn.AGGREGATE(15,6,SEARCH(Abbreviation!$A$2:$A$125,D197),1),SEARCH(Abbreviation!$A$2:$A$125,D197),0)))),FIND("VIC",D197,1)-(FIND(INDEX(Abbreviation!$A$2:$A$125,MATCH(_xlfn.AGGREGATE(15,6,SEARCH(Abbreviation!$A$2:$A$125,D197),1),SEARCH(Abbreviation!$A$2:$A$125,D197),0)),D197)+LEN((INDEX(Abbreviation!$A$2:$A$125,MATCH(_xlfn.AGGREGATE(15,6,SEARCH(Abbreviation!$A$2:$A$125,D197),1),SEARCH(Abbreviation!$A$2:$A$125,D197),0)))))-1)))</f>
        <v/>
      </c>
      <c r="H197" s="4" t="s">
        <v>45</v>
      </c>
      <c r="I197" s="7" t="str">
        <f t="shared" si="33"/>
        <v/>
      </c>
      <c r="J197" s="4" t="s">
        <v>46</v>
      </c>
      <c r="K197" s="4" t="s">
        <v>46</v>
      </c>
      <c r="L197" s="4" t="s">
        <v>46</v>
      </c>
      <c r="M197" s="4" t="s">
        <v>46</v>
      </c>
      <c r="N197" s="4" t="s">
        <v>46</v>
      </c>
      <c r="O197" s="4" t="s">
        <v>47</v>
      </c>
      <c r="P197" s="4">
        <v>25</v>
      </c>
      <c r="Q197" s="4">
        <v>80</v>
      </c>
      <c r="R197" s="4" t="s">
        <v>48</v>
      </c>
      <c r="S197" s="4" t="s">
        <v>49</v>
      </c>
      <c r="T197" s="4" t="s">
        <v>50</v>
      </c>
      <c r="U197" s="4" t="s">
        <v>50</v>
      </c>
      <c r="W197" s="4" t="s">
        <v>51</v>
      </c>
      <c r="Y197" s="6">
        <f t="shared" si="32"/>
        <v>0</v>
      </c>
      <c r="Z197" s="4" t="s">
        <v>53</v>
      </c>
      <c r="AA197" s="4" t="s">
        <v>54</v>
      </c>
      <c r="AB197" s="8" t="str">
        <f t="shared" si="35"/>
        <v/>
      </c>
      <c r="AF197" s="2" t="str" cm="1">
        <f t="array" ref="AF197">IF(D197="","",PROPER(MID(D197,FIND(" ",D197,FIND(" ",D197)+1)+1,(FIND(INDEX(Abbreviation!$A$2:$A$125,MATCH(_xlfn.AGGREGATE(15,6,SEARCH(Abbreviation!$A$2:$A$125,D197),1),SEARCH(Abbreviation!$A$2:$A$125,D197),0)),D197)-1)-FIND(" ",D197,FIND(" ",D197)+1)+1)))</f>
        <v/>
      </c>
      <c r="AG197" s="6" t="str" cm="1">
        <f t="array" ref="AG197">IF(D197="","",PROPER(VLOOKUP(INDEX(Abbreviation!$A$2:$A$125,MATCH(_xlfn.AGGREGATE(15,6,SEARCH(Abbreviation!$A$2:$A$125,D197),1),SEARCH(Abbreviation!$A$2:$A$125,D197),0)),Abbreviation!A:C,3,FALSE)))</f>
        <v/>
      </c>
      <c r="AH197" s="6" t="str">
        <f t="shared" si="31"/>
        <v/>
      </c>
      <c r="AI197" s="7" t="str">
        <f t="shared" si="30"/>
        <v/>
      </c>
      <c r="AJ197" s="4" t="s">
        <v>45</v>
      </c>
      <c r="AK197" s="4" t="s">
        <v>56</v>
      </c>
      <c r="AL197" s="9" t="s">
        <v>57</v>
      </c>
      <c r="AQ197" s="4" t="s">
        <v>58</v>
      </c>
    </row>
    <row r="198" spans="1:43" x14ac:dyDescent="0.25">
      <c r="A198" s="4"/>
      <c r="B198" s="4"/>
      <c r="F198" s="6" t="str">
        <f t="shared" si="34"/>
        <v/>
      </c>
      <c r="G198" s="6" t="str" cm="1">
        <f t="array" ref="G198">IF(D198="","",PROPER(MID(D198,(FIND(INDEX(Abbreviation!$A$2:$A$125,MATCH(_xlfn.AGGREGATE(15,6,SEARCH(Abbreviation!$A$2:$A$125,D198),1),SEARCH(Abbreviation!$A$2:$A$125,D198),0)),D198))+LEN((INDEX(Abbreviation!$A$2:$A$125,MATCH(_xlfn.AGGREGATE(15,6,SEARCH(Abbreviation!$A$2:$A$125,D198),1),SEARCH(Abbreviation!$A$2:$A$125,D198),0)))),FIND("VIC",D198,1)-(FIND(INDEX(Abbreviation!$A$2:$A$125,MATCH(_xlfn.AGGREGATE(15,6,SEARCH(Abbreviation!$A$2:$A$125,D198),1),SEARCH(Abbreviation!$A$2:$A$125,D198),0)),D198)+LEN((INDEX(Abbreviation!$A$2:$A$125,MATCH(_xlfn.AGGREGATE(15,6,SEARCH(Abbreviation!$A$2:$A$125,D198),1),SEARCH(Abbreviation!$A$2:$A$125,D198),0)))))-1)))</f>
        <v/>
      </c>
      <c r="H198" s="4" t="s">
        <v>45</v>
      </c>
      <c r="I198" s="7" t="str">
        <f t="shared" si="33"/>
        <v/>
      </c>
      <c r="J198" s="4" t="s">
        <v>46</v>
      </c>
      <c r="K198" s="4" t="s">
        <v>46</v>
      </c>
      <c r="L198" s="4" t="s">
        <v>46</v>
      </c>
      <c r="M198" s="4" t="s">
        <v>46</v>
      </c>
      <c r="N198" s="4" t="s">
        <v>46</v>
      </c>
      <c r="O198" s="4" t="s">
        <v>47</v>
      </c>
      <c r="P198" s="4">
        <v>25</v>
      </c>
      <c r="Q198" s="4">
        <v>80</v>
      </c>
      <c r="R198" s="4" t="s">
        <v>48</v>
      </c>
      <c r="S198" s="4" t="s">
        <v>49</v>
      </c>
      <c r="T198" s="4" t="s">
        <v>50</v>
      </c>
      <c r="U198" s="4" t="s">
        <v>50</v>
      </c>
      <c r="W198" s="4" t="s">
        <v>51</v>
      </c>
      <c r="Y198" s="6">
        <f t="shared" si="32"/>
        <v>0</v>
      </c>
      <c r="Z198" s="4" t="s">
        <v>53</v>
      </c>
      <c r="AA198" s="4" t="s">
        <v>54</v>
      </c>
      <c r="AB198" s="8" t="str">
        <f t="shared" si="35"/>
        <v/>
      </c>
      <c r="AF198" s="2" t="str" cm="1">
        <f t="array" ref="AF198">IF(D198="","",PROPER(MID(D198,FIND(" ",D198,FIND(" ",D198)+1)+1,(FIND(INDEX(Abbreviation!$A$2:$A$125,MATCH(_xlfn.AGGREGATE(15,6,SEARCH(Abbreviation!$A$2:$A$125,D198),1),SEARCH(Abbreviation!$A$2:$A$125,D198),0)),D198)-1)-FIND(" ",D198,FIND(" ",D198)+1)+1)))</f>
        <v/>
      </c>
      <c r="AG198" s="6" t="str" cm="1">
        <f t="array" ref="AG198">IF(D198="","",PROPER(VLOOKUP(INDEX(Abbreviation!$A$2:$A$125,MATCH(_xlfn.AGGREGATE(15,6,SEARCH(Abbreviation!$A$2:$A$125,D198),1),SEARCH(Abbreviation!$A$2:$A$125,D198),0)),Abbreviation!A:C,3,FALSE)))</f>
        <v/>
      </c>
      <c r="AH198" s="6" t="str">
        <f t="shared" si="31"/>
        <v/>
      </c>
      <c r="AI198" s="7" t="str">
        <f t="shared" si="30"/>
        <v/>
      </c>
      <c r="AJ198" s="4" t="s">
        <v>45</v>
      </c>
      <c r="AK198" s="4" t="s">
        <v>56</v>
      </c>
      <c r="AL198" s="9" t="s">
        <v>57</v>
      </c>
      <c r="AQ198" s="4" t="s">
        <v>58</v>
      </c>
    </row>
    <row r="199" spans="1:43" x14ac:dyDescent="0.25">
      <c r="A199" s="4"/>
      <c r="B199" s="4"/>
      <c r="F199" s="6" t="str">
        <f t="shared" si="34"/>
        <v/>
      </c>
      <c r="G199" s="6" t="str" cm="1">
        <f t="array" ref="G199">IF(D199="","",PROPER(MID(D199,(FIND(INDEX(Abbreviation!$A$2:$A$125,MATCH(_xlfn.AGGREGATE(15,6,SEARCH(Abbreviation!$A$2:$A$125,D199),1),SEARCH(Abbreviation!$A$2:$A$125,D199),0)),D199))+LEN((INDEX(Abbreviation!$A$2:$A$125,MATCH(_xlfn.AGGREGATE(15,6,SEARCH(Abbreviation!$A$2:$A$125,D199),1),SEARCH(Abbreviation!$A$2:$A$125,D199),0)))),FIND("VIC",D199,1)-(FIND(INDEX(Abbreviation!$A$2:$A$125,MATCH(_xlfn.AGGREGATE(15,6,SEARCH(Abbreviation!$A$2:$A$125,D199),1),SEARCH(Abbreviation!$A$2:$A$125,D199),0)),D199)+LEN((INDEX(Abbreviation!$A$2:$A$125,MATCH(_xlfn.AGGREGATE(15,6,SEARCH(Abbreviation!$A$2:$A$125,D199),1),SEARCH(Abbreviation!$A$2:$A$125,D199),0)))))-1)))</f>
        <v/>
      </c>
      <c r="H199" s="4" t="s">
        <v>45</v>
      </c>
      <c r="I199" s="7" t="str">
        <f t="shared" si="33"/>
        <v/>
      </c>
      <c r="J199" s="4" t="s">
        <v>46</v>
      </c>
      <c r="K199" s="4" t="s">
        <v>46</v>
      </c>
      <c r="L199" s="4" t="s">
        <v>46</v>
      </c>
      <c r="M199" s="4" t="s">
        <v>46</v>
      </c>
      <c r="N199" s="4" t="s">
        <v>46</v>
      </c>
      <c r="O199" s="4" t="s">
        <v>47</v>
      </c>
      <c r="P199" s="4">
        <v>25</v>
      </c>
      <c r="Q199" s="4">
        <v>80</v>
      </c>
      <c r="R199" s="4" t="s">
        <v>48</v>
      </c>
      <c r="S199" s="4" t="s">
        <v>49</v>
      </c>
      <c r="T199" s="4" t="s">
        <v>50</v>
      </c>
      <c r="U199" s="4" t="s">
        <v>50</v>
      </c>
      <c r="W199" s="4" t="s">
        <v>51</v>
      </c>
      <c r="Y199" s="6">
        <f t="shared" si="32"/>
        <v>0</v>
      </c>
      <c r="Z199" s="4" t="s">
        <v>53</v>
      </c>
      <c r="AA199" s="4" t="s">
        <v>54</v>
      </c>
      <c r="AB199" s="8" t="str">
        <f t="shared" si="35"/>
        <v/>
      </c>
      <c r="AF199" s="2" t="str" cm="1">
        <f t="array" ref="AF199">IF(D199="","",PROPER(MID(D199,FIND(" ",D199,FIND(" ",D199)+1)+1,(FIND(INDEX(Abbreviation!$A$2:$A$125,MATCH(_xlfn.AGGREGATE(15,6,SEARCH(Abbreviation!$A$2:$A$125,D199),1),SEARCH(Abbreviation!$A$2:$A$125,D199),0)),D199)-1)-FIND(" ",D199,FIND(" ",D199)+1)+1)))</f>
        <v/>
      </c>
      <c r="AG199" s="6" t="str" cm="1">
        <f t="array" ref="AG199">IF(D199="","",PROPER(VLOOKUP(INDEX(Abbreviation!$A$2:$A$125,MATCH(_xlfn.AGGREGATE(15,6,SEARCH(Abbreviation!$A$2:$A$125,D199),1),SEARCH(Abbreviation!$A$2:$A$125,D199),0)),Abbreviation!A:C,3,FALSE)))</f>
        <v/>
      </c>
      <c r="AH199" s="6" t="str">
        <f t="shared" si="31"/>
        <v/>
      </c>
      <c r="AI199" s="7" t="str">
        <f t="shared" si="30"/>
        <v/>
      </c>
      <c r="AJ199" s="4" t="s">
        <v>45</v>
      </c>
      <c r="AK199" s="4" t="s">
        <v>56</v>
      </c>
      <c r="AL199" s="9" t="s">
        <v>57</v>
      </c>
      <c r="AQ199" s="4" t="s">
        <v>58</v>
      </c>
    </row>
    <row r="200" spans="1:43" s="20" customFormat="1" x14ac:dyDescent="0.25">
      <c r="A200" s="19" t="s">
        <v>42</v>
      </c>
      <c r="B200" s="19">
        <v>93981000</v>
      </c>
      <c r="C200" s="20" t="s">
        <v>43</v>
      </c>
      <c r="F200" s="20" t="str">
        <f t="shared" si="34"/>
        <v/>
      </c>
      <c r="G200" s="20" t="str" cm="1">
        <f t="array" ref="G200">IF(D200="","",PROPER(MID(D200,(FIND(INDEX(Abbreviation!$A$2:$A$125,MATCH(_xlfn.AGGREGATE(15,6,SEARCH(Abbreviation!$A$2:$A$125,D200),1),SEARCH(Abbreviation!$A$2:$A$125,D200),0)),D200))+LEN((INDEX(Abbreviation!$A$2:$A$125,MATCH(_xlfn.AGGREGATE(15,6,SEARCH(Abbreviation!$A$2:$A$125,D200),1),SEARCH(Abbreviation!$A$2:$A$125,D200),0)))),FIND("VIC",D200,1)-(FIND(INDEX(Abbreviation!$A$2:$A$125,MATCH(_xlfn.AGGREGATE(15,6,SEARCH(Abbreviation!$A$2:$A$125,D200),1),SEARCH(Abbreviation!$A$2:$A$125,D200),0)),D200)+LEN((INDEX(Abbreviation!$A$2:$A$125,MATCH(_xlfn.AGGREGATE(15,6,SEARCH(Abbreviation!$A$2:$A$125,D200),1),SEARCH(Abbreviation!$A$2:$A$125,D200),0)))))-1)))</f>
        <v/>
      </c>
      <c r="H200" s="19" t="s">
        <v>45</v>
      </c>
      <c r="I200" s="21" t="str">
        <f t="shared" si="33"/>
        <v/>
      </c>
      <c r="J200" s="19" t="s">
        <v>46</v>
      </c>
      <c r="K200" s="19" t="s">
        <v>46</v>
      </c>
      <c r="L200" s="19" t="s">
        <v>46</v>
      </c>
      <c r="M200" s="19" t="s">
        <v>46</v>
      </c>
      <c r="N200" s="19" t="s">
        <v>46</v>
      </c>
      <c r="O200" s="19" t="s">
        <v>47</v>
      </c>
      <c r="P200" s="19">
        <v>25</v>
      </c>
      <c r="Q200" s="19">
        <v>80</v>
      </c>
      <c r="R200" s="19" t="s">
        <v>48</v>
      </c>
      <c r="S200" s="19" t="s">
        <v>49</v>
      </c>
      <c r="T200" s="19" t="s">
        <v>50</v>
      </c>
      <c r="U200" s="19" t="s">
        <v>50</v>
      </c>
      <c r="W200" s="19" t="s">
        <v>51</v>
      </c>
      <c r="X200" s="3"/>
      <c r="Y200" s="20">
        <f t="shared" si="32"/>
        <v>0</v>
      </c>
      <c r="Z200" s="19" t="s">
        <v>53</v>
      </c>
      <c r="AA200" s="19" t="s">
        <v>54</v>
      </c>
      <c r="AB200" s="21" t="str">
        <f t="shared" si="35"/>
        <v/>
      </c>
      <c r="AF200" s="2" t="str" cm="1">
        <f t="array" ref="AF200">IF(D200="","",PROPER(MID(D200,FIND(" ",D200,FIND(" ",D200)+1)+1,(FIND(INDEX(Abbreviation!$A$2:$A$125,MATCH(_xlfn.AGGREGATE(15,6,SEARCH(Abbreviation!$A$2:$A$125,D200),1),SEARCH(Abbreviation!$A$2:$A$125,D200),0)),D200)-1)-FIND(" ",D200,FIND(" ",D200)+1)+1)))</f>
        <v/>
      </c>
      <c r="AG200" s="20" t="str" cm="1">
        <f t="array" ref="AG200">IF(D200="","",PROPER(VLOOKUP(INDEX(Abbreviation!$A$2:$A$125,MATCH(_xlfn.AGGREGATE(15,6,SEARCH(Abbreviation!$A$2:$A$125,D200),1),SEARCH(Abbreviation!$A$2:$A$125,D200),0)),Abbreviation!A:C,3,FALSE)))</f>
        <v/>
      </c>
      <c r="AH200" s="20" t="str">
        <f t="shared" si="31"/>
        <v/>
      </c>
      <c r="AI200" s="21" t="str">
        <f t="shared" si="30"/>
        <v/>
      </c>
      <c r="AJ200" s="19" t="s">
        <v>45</v>
      </c>
      <c r="AK200" s="19" t="s">
        <v>56</v>
      </c>
      <c r="AL200" s="22" t="s">
        <v>57</v>
      </c>
      <c r="AQ200" s="19" t="s">
        <v>58</v>
      </c>
    </row>
    <row r="201" spans="1:43" x14ac:dyDescent="0.25">
      <c r="AH201" s="6">
        <f t="shared" si="31"/>
        <v>0</v>
      </c>
      <c r="AJ201" s="4" t="s">
        <v>45</v>
      </c>
      <c r="AK201" s="4" t="s">
        <v>56</v>
      </c>
      <c r="AL201" s="9" t="s">
        <v>57</v>
      </c>
      <c r="AQ201" s="4" t="s">
        <v>58</v>
      </c>
    </row>
    <row r="202" spans="1:43" x14ac:dyDescent="0.25">
      <c r="AQ202" s="4" t="s">
        <v>58</v>
      </c>
    </row>
    <row r="203" spans="1:43" x14ac:dyDescent="0.25">
      <c r="AQ203" s="4" t="s">
        <v>58</v>
      </c>
    </row>
    <row r="204" spans="1:43" x14ac:dyDescent="0.25">
      <c r="AQ204" s="4" t="s">
        <v>58</v>
      </c>
    </row>
    <row r="205" spans="1:43" x14ac:dyDescent="0.25">
      <c r="AQ205" s="4" t="s">
        <v>58</v>
      </c>
    </row>
    <row r="206" spans="1:43" x14ac:dyDescent="0.25">
      <c r="AQ206" s="4" t="s">
        <v>58</v>
      </c>
    </row>
    <row r="207" spans="1:43" x14ac:dyDescent="0.25">
      <c r="AQ207" s="4" t="s">
        <v>58</v>
      </c>
    </row>
    <row r="208" spans="1:43" x14ac:dyDescent="0.25">
      <c r="AQ208" s="4" t="s">
        <v>58</v>
      </c>
    </row>
    <row r="209" spans="43:43" x14ac:dyDescent="0.25">
      <c r="AQ209" s="4" t="s">
        <v>58</v>
      </c>
    </row>
    <row r="210" spans="43:43" x14ac:dyDescent="0.25">
      <c r="AQ210" s="4" t="s">
        <v>58</v>
      </c>
    </row>
    <row r="211" spans="43:43" x14ac:dyDescent="0.25">
      <c r="AQ211" s="4" t="s">
        <v>58</v>
      </c>
    </row>
    <row r="212" spans="43:43" x14ac:dyDescent="0.25">
      <c r="AQ212" s="4" t="s">
        <v>58</v>
      </c>
    </row>
    <row r="213" spans="43:43" x14ac:dyDescent="0.25">
      <c r="AQ213" s="4" t="s">
        <v>58</v>
      </c>
    </row>
    <row r="214" spans="43:43" x14ac:dyDescent="0.25">
      <c r="AQ214" s="4" t="s">
        <v>58</v>
      </c>
    </row>
    <row r="215" spans="43:43" x14ac:dyDescent="0.25">
      <c r="AQ215" s="4" t="s">
        <v>58</v>
      </c>
    </row>
    <row r="216" spans="43:43" x14ac:dyDescent="0.25">
      <c r="AQ216" s="4" t="s">
        <v>58</v>
      </c>
    </row>
    <row r="217" spans="43:43" x14ac:dyDescent="0.25">
      <c r="AQ217" s="4" t="s">
        <v>58</v>
      </c>
    </row>
    <row r="218" spans="43:43" x14ac:dyDescent="0.25">
      <c r="AQ218" s="4" t="s">
        <v>58</v>
      </c>
    </row>
    <row r="219" spans="43:43" x14ac:dyDescent="0.25">
      <c r="AQ219" s="4" t="s">
        <v>58</v>
      </c>
    </row>
    <row r="220" spans="43:43" x14ac:dyDescent="0.25">
      <c r="AQ220" s="4" t="s">
        <v>58</v>
      </c>
    </row>
    <row r="221" spans="43:43" x14ac:dyDescent="0.25">
      <c r="AQ221" s="4" t="s">
        <v>58</v>
      </c>
    </row>
    <row r="222" spans="43:43" x14ac:dyDescent="0.25">
      <c r="AQ222" s="4" t="s">
        <v>58</v>
      </c>
    </row>
    <row r="223" spans="43:43" x14ac:dyDescent="0.25">
      <c r="AQ223" s="4" t="s">
        <v>58</v>
      </c>
    </row>
    <row r="224" spans="43:43" x14ac:dyDescent="0.25">
      <c r="AQ224" s="4" t="s">
        <v>58</v>
      </c>
    </row>
    <row r="225" spans="43:43" x14ac:dyDescent="0.25">
      <c r="AQ225" s="4" t="s">
        <v>58</v>
      </c>
    </row>
    <row r="226" spans="43:43" x14ac:dyDescent="0.25">
      <c r="AQ226" s="4" t="s">
        <v>58</v>
      </c>
    </row>
    <row r="227" spans="43:43" x14ac:dyDescent="0.25">
      <c r="AQ227" s="4" t="s">
        <v>58</v>
      </c>
    </row>
    <row r="228" spans="43:43" x14ac:dyDescent="0.25">
      <c r="AQ228" s="4" t="s">
        <v>58</v>
      </c>
    </row>
    <row r="229" spans="43:43" x14ac:dyDescent="0.25">
      <c r="AQ229" s="4" t="s">
        <v>58</v>
      </c>
    </row>
    <row r="230" spans="43:43" x14ac:dyDescent="0.25">
      <c r="AQ230" s="4" t="s">
        <v>58</v>
      </c>
    </row>
    <row r="231" spans="43:43" x14ac:dyDescent="0.25">
      <c r="AQ231" s="4" t="s">
        <v>58</v>
      </c>
    </row>
    <row r="232" spans="43:43" x14ac:dyDescent="0.25">
      <c r="AQ232" s="4" t="s">
        <v>58</v>
      </c>
    </row>
    <row r="233" spans="43:43" x14ac:dyDescent="0.25">
      <c r="AQ233" s="4" t="s">
        <v>58</v>
      </c>
    </row>
    <row r="234" spans="43:43" x14ac:dyDescent="0.25">
      <c r="AQ234" s="4" t="s">
        <v>58</v>
      </c>
    </row>
    <row r="235" spans="43:43" x14ac:dyDescent="0.25">
      <c r="AQ235" s="4" t="s">
        <v>58</v>
      </c>
    </row>
    <row r="236" spans="43:43" x14ac:dyDescent="0.25">
      <c r="AQ236" s="4" t="s">
        <v>58</v>
      </c>
    </row>
    <row r="237" spans="43:43" x14ac:dyDescent="0.25">
      <c r="AQ237" s="4" t="s">
        <v>58</v>
      </c>
    </row>
    <row r="238" spans="43:43" x14ac:dyDescent="0.25">
      <c r="AQ238" s="4" t="s">
        <v>58</v>
      </c>
    </row>
    <row r="239" spans="43:43" x14ac:dyDescent="0.25">
      <c r="AQ239" s="4" t="s">
        <v>58</v>
      </c>
    </row>
    <row r="240" spans="43:43" x14ac:dyDescent="0.25">
      <c r="AQ240" s="4" t="s">
        <v>58</v>
      </c>
    </row>
    <row r="241" spans="43:43" x14ac:dyDescent="0.25">
      <c r="AQ241" s="4" t="s">
        <v>58</v>
      </c>
    </row>
    <row r="242" spans="43:43" x14ac:dyDescent="0.25">
      <c r="AQ242" s="4" t="s">
        <v>58</v>
      </c>
    </row>
    <row r="243" spans="43:43" x14ac:dyDescent="0.25">
      <c r="AQ243" s="4" t="s">
        <v>58</v>
      </c>
    </row>
    <row r="244" spans="43:43" x14ac:dyDescent="0.25">
      <c r="AQ244" s="4" t="s">
        <v>58</v>
      </c>
    </row>
    <row r="245" spans="43:43" x14ac:dyDescent="0.25">
      <c r="AQ245" s="4" t="s">
        <v>58</v>
      </c>
    </row>
    <row r="246" spans="43:43" x14ac:dyDescent="0.25">
      <c r="AQ246" s="4" t="s">
        <v>58</v>
      </c>
    </row>
    <row r="247" spans="43:43" x14ac:dyDescent="0.25">
      <c r="AQ247" s="4" t="s">
        <v>58</v>
      </c>
    </row>
    <row r="248" spans="43:43" x14ac:dyDescent="0.25">
      <c r="AQ248" s="4" t="s">
        <v>58</v>
      </c>
    </row>
    <row r="249" spans="43:43" x14ac:dyDescent="0.25">
      <c r="AQ249" s="4" t="s">
        <v>58</v>
      </c>
    </row>
    <row r="250" spans="43:43" x14ac:dyDescent="0.25">
      <c r="AQ250" s="4" t="s">
        <v>58</v>
      </c>
    </row>
    <row r="251" spans="43:43" x14ac:dyDescent="0.25">
      <c r="AQ251" s="4" t="s">
        <v>58</v>
      </c>
    </row>
    <row r="252" spans="43:43" x14ac:dyDescent="0.25">
      <c r="AQ252" s="4" t="s">
        <v>58</v>
      </c>
    </row>
    <row r="253" spans="43:43" x14ac:dyDescent="0.25">
      <c r="AQ253" s="4" t="s">
        <v>58</v>
      </c>
    </row>
    <row r="254" spans="43:43" x14ac:dyDescent="0.25">
      <c r="AQ254" s="4" t="s">
        <v>58</v>
      </c>
    </row>
    <row r="255" spans="43:43" x14ac:dyDescent="0.25">
      <c r="AQ255" s="4" t="s">
        <v>58</v>
      </c>
    </row>
    <row r="256" spans="43:43" x14ac:dyDescent="0.25">
      <c r="AQ256" s="4" t="s">
        <v>58</v>
      </c>
    </row>
    <row r="257" spans="43:43" x14ac:dyDescent="0.25">
      <c r="AQ257" s="4" t="s">
        <v>58</v>
      </c>
    </row>
    <row r="258" spans="43:43" x14ac:dyDescent="0.25">
      <c r="AQ258" s="4" t="s">
        <v>58</v>
      </c>
    </row>
    <row r="259" spans="43:43" x14ac:dyDescent="0.25">
      <c r="AQ259" s="4" t="s">
        <v>58</v>
      </c>
    </row>
    <row r="260" spans="43:43" x14ac:dyDescent="0.25">
      <c r="AQ260" s="4" t="s">
        <v>58</v>
      </c>
    </row>
    <row r="261" spans="43:43" x14ac:dyDescent="0.25">
      <c r="AQ261" s="4" t="s">
        <v>58</v>
      </c>
    </row>
    <row r="262" spans="43:43" x14ac:dyDescent="0.25">
      <c r="AQ262" s="4" t="s">
        <v>58</v>
      </c>
    </row>
    <row r="263" spans="43:43" x14ac:dyDescent="0.25">
      <c r="AQ263" s="4" t="s">
        <v>58</v>
      </c>
    </row>
    <row r="264" spans="43:43" x14ac:dyDescent="0.25">
      <c r="AQ264" s="4" t="s">
        <v>58</v>
      </c>
    </row>
    <row r="265" spans="43:43" x14ac:dyDescent="0.25">
      <c r="AQ265" s="4" t="s">
        <v>58</v>
      </c>
    </row>
    <row r="266" spans="43:43" x14ac:dyDescent="0.25">
      <c r="AQ266" s="4" t="s">
        <v>58</v>
      </c>
    </row>
    <row r="267" spans="43:43" x14ac:dyDescent="0.25">
      <c r="AQ267" s="4" t="s">
        <v>58</v>
      </c>
    </row>
    <row r="268" spans="43:43" x14ac:dyDescent="0.25">
      <c r="AQ268" s="4" t="s">
        <v>58</v>
      </c>
    </row>
    <row r="269" spans="43:43" x14ac:dyDescent="0.25">
      <c r="AQ269" s="4" t="s">
        <v>58</v>
      </c>
    </row>
    <row r="270" spans="43:43" x14ac:dyDescent="0.25">
      <c r="AQ270" s="4" t="s">
        <v>58</v>
      </c>
    </row>
    <row r="271" spans="43:43" x14ac:dyDescent="0.25">
      <c r="AQ271" s="4" t="s">
        <v>58</v>
      </c>
    </row>
    <row r="272" spans="43:43" x14ac:dyDescent="0.25">
      <c r="AQ272" s="4" t="s">
        <v>58</v>
      </c>
    </row>
    <row r="273" spans="43:43" x14ac:dyDescent="0.25">
      <c r="AQ273" s="4" t="s">
        <v>58</v>
      </c>
    </row>
    <row r="274" spans="43:43" x14ac:dyDescent="0.25">
      <c r="AQ274" s="4" t="s">
        <v>58</v>
      </c>
    </row>
    <row r="275" spans="43:43" x14ac:dyDescent="0.25">
      <c r="AQ275" s="4" t="s">
        <v>58</v>
      </c>
    </row>
    <row r="276" spans="43:43" x14ac:dyDescent="0.25">
      <c r="AQ276" s="4" t="s">
        <v>58</v>
      </c>
    </row>
    <row r="277" spans="43:43" x14ac:dyDescent="0.25">
      <c r="AQ277" s="4" t="s">
        <v>58</v>
      </c>
    </row>
    <row r="278" spans="43:43" x14ac:dyDescent="0.25">
      <c r="AQ278" s="4" t="s">
        <v>58</v>
      </c>
    </row>
    <row r="279" spans="43:43" x14ac:dyDescent="0.25">
      <c r="AQ279" s="4" t="s">
        <v>58</v>
      </c>
    </row>
    <row r="280" spans="43:43" x14ac:dyDescent="0.25">
      <c r="AQ280" s="4" t="s">
        <v>58</v>
      </c>
    </row>
    <row r="281" spans="43:43" x14ac:dyDescent="0.25">
      <c r="AQ281" s="4" t="s">
        <v>58</v>
      </c>
    </row>
    <row r="282" spans="43:43" x14ac:dyDescent="0.25">
      <c r="AQ282" s="4" t="s">
        <v>58</v>
      </c>
    </row>
    <row r="283" spans="43:43" x14ac:dyDescent="0.25">
      <c r="AQ283" s="4" t="s">
        <v>58</v>
      </c>
    </row>
    <row r="284" spans="43:43" x14ac:dyDescent="0.25">
      <c r="AQ284" s="4" t="s">
        <v>58</v>
      </c>
    </row>
    <row r="285" spans="43:43" x14ac:dyDescent="0.25">
      <c r="AQ285" s="4" t="s">
        <v>58</v>
      </c>
    </row>
    <row r="286" spans="43:43" x14ac:dyDescent="0.25">
      <c r="AQ286" s="4" t="s">
        <v>58</v>
      </c>
    </row>
    <row r="287" spans="43:43" x14ac:dyDescent="0.25">
      <c r="AQ287" s="4" t="s">
        <v>58</v>
      </c>
    </row>
    <row r="288" spans="43:43" x14ac:dyDescent="0.25">
      <c r="AQ288" s="4" t="s">
        <v>58</v>
      </c>
    </row>
    <row r="289" spans="43:43" x14ac:dyDescent="0.25">
      <c r="AQ289" s="4" t="s">
        <v>58</v>
      </c>
    </row>
    <row r="290" spans="43:43" x14ac:dyDescent="0.25">
      <c r="AQ290" s="4" t="s">
        <v>58</v>
      </c>
    </row>
    <row r="291" spans="43:43" x14ac:dyDescent="0.25">
      <c r="AQ291" s="4" t="s">
        <v>58</v>
      </c>
    </row>
    <row r="292" spans="43:43" x14ac:dyDescent="0.25">
      <c r="AQ292" s="4" t="s">
        <v>58</v>
      </c>
    </row>
    <row r="293" spans="43:43" x14ac:dyDescent="0.25">
      <c r="AQ293" s="4" t="s">
        <v>58</v>
      </c>
    </row>
    <row r="294" spans="43:43" x14ac:dyDescent="0.25">
      <c r="AQ294" s="4" t="s">
        <v>58</v>
      </c>
    </row>
    <row r="295" spans="43:43" x14ac:dyDescent="0.25">
      <c r="AQ295" s="4" t="s">
        <v>58</v>
      </c>
    </row>
    <row r="296" spans="43:43" x14ac:dyDescent="0.25">
      <c r="AQ296" s="4" t="s">
        <v>58</v>
      </c>
    </row>
    <row r="297" spans="43:43" x14ac:dyDescent="0.25">
      <c r="AQ297" s="4" t="s">
        <v>58</v>
      </c>
    </row>
    <row r="298" spans="43:43" x14ac:dyDescent="0.25">
      <c r="AQ298" s="4" t="s">
        <v>58</v>
      </c>
    </row>
    <row r="299" spans="43:43" x14ac:dyDescent="0.25">
      <c r="AQ299" s="4" t="s">
        <v>58</v>
      </c>
    </row>
    <row r="300" spans="43:43" x14ac:dyDescent="0.25">
      <c r="AQ300" s="4" t="s">
        <v>58</v>
      </c>
    </row>
    <row r="301" spans="43:43" x14ac:dyDescent="0.25">
      <c r="AQ301" s="4" t="s">
        <v>58</v>
      </c>
    </row>
    <row r="302" spans="43:43" x14ac:dyDescent="0.25">
      <c r="AQ302" s="4" t="s">
        <v>58</v>
      </c>
    </row>
    <row r="303" spans="43:43" x14ac:dyDescent="0.25">
      <c r="AQ303" s="4" t="s">
        <v>58</v>
      </c>
    </row>
    <row r="304" spans="43:43" x14ac:dyDescent="0.25">
      <c r="AQ304" s="4" t="s">
        <v>58</v>
      </c>
    </row>
    <row r="305" spans="43:43" x14ac:dyDescent="0.25">
      <c r="AQ305" s="4" t="s">
        <v>58</v>
      </c>
    </row>
    <row r="306" spans="43:43" x14ac:dyDescent="0.25">
      <c r="AQ306" s="4" t="s">
        <v>58</v>
      </c>
    </row>
    <row r="307" spans="43:43" x14ac:dyDescent="0.25">
      <c r="AQ307" s="4" t="s">
        <v>58</v>
      </c>
    </row>
    <row r="308" spans="43:43" x14ac:dyDescent="0.25">
      <c r="AQ308" s="4" t="s">
        <v>58</v>
      </c>
    </row>
    <row r="309" spans="43:43" x14ac:dyDescent="0.25">
      <c r="AQ309" s="4" t="s">
        <v>58</v>
      </c>
    </row>
    <row r="310" spans="43:43" x14ac:dyDescent="0.25">
      <c r="AQ310" s="4" t="s">
        <v>58</v>
      </c>
    </row>
    <row r="311" spans="43:43" x14ac:dyDescent="0.25">
      <c r="AQ311" s="4" t="s">
        <v>58</v>
      </c>
    </row>
    <row r="312" spans="43:43" x14ac:dyDescent="0.25">
      <c r="AQ312" s="4" t="s">
        <v>58</v>
      </c>
    </row>
    <row r="313" spans="43:43" x14ac:dyDescent="0.25">
      <c r="AQ313" s="4" t="s">
        <v>58</v>
      </c>
    </row>
    <row r="314" spans="43:43" x14ac:dyDescent="0.25">
      <c r="AQ314" s="4" t="s">
        <v>58</v>
      </c>
    </row>
    <row r="315" spans="43:43" x14ac:dyDescent="0.25">
      <c r="AQ315" s="4" t="s">
        <v>58</v>
      </c>
    </row>
    <row r="316" spans="43:43" x14ac:dyDescent="0.25">
      <c r="AQ316" s="4" t="s">
        <v>58</v>
      </c>
    </row>
    <row r="317" spans="43:43" x14ac:dyDescent="0.25">
      <c r="AQ317" s="4" t="s">
        <v>58</v>
      </c>
    </row>
    <row r="318" spans="43:43" x14ac:dyDescent="0.25">
      <c r="AQ318" s="4" t="s">
        <v>58</v>
      </c>
    </row>
    <row r="319" spans="43:43" x14ac:dyDescent="0.25">
      <c r="AQ319" s="4" t="s">
        <v>58</v>
      </c>
    </row>
    <row r="320" spans="43:43" x14ac:dyDescent="0.25">
      <c r="AQ320" s="4" t="s">
        <v>58</v>
      </c>
    </row>
    <row r="321" spans="43:43" x14ac:dyDescent="0.25">
      <c r="AQ321" s="4" t="s">
        <v>58</v>
      </c>
    </row>
    <row r="322" spans="43:43" x14ac:dyDescent="0.25">
      <c r="AQ322" s="4" t="s">
        <v>58</v>
      </c>
    </row>
    <row r="323" spans="43:43" x14ac:dyDescent="0.25">
      <c r="AQ323" s="4" t="s">
        <v>58</v>
      </c>
    </row>
    <row r="324" spans="43:43" x14ac:dyDescent="0.25">
      <c r="AQ324" s="4" t="s">
        <v>58</v>
      </c>
    </row>
    <row r="325" spans="43:43" x14ac:dyDescent="0.25">
      <c r="AQ325" s="4" t="s">
        <v>58</v>
      </c>
    </row>
    <row r="326" spans="43:43" x14ac:dyDescent="0.25">
      <c r="AQ326" s="4" t="s">
        <v>58</v>
      </c>
    </row>
    <row r="327" spans="43:43" x14ac:dyDescent="0.25">
      <c r="AQ327" s="4" t="s">
        <v>58</v>
      </c>
    </row>
    <row r="328" spans="43:43" x14ac:dyDescent="0.25">
      <c r="AQ328" s="4" t="s">
        <v>58</v>
      </c>
    </row>
    <row r="329" spans="43:43" x14ac:dyDescent="0.25">
      <c r="AQ329" s="4" t="s">
        <v>58</v>
      </c>
    </row>
    <row r="330" spans="43:43" x14ac:dyDescent="0.25">
      <c r="AQ330" s="4" t="s">
        <v>58</v>
      </c>
    </row>
    <row r="331" spans="43:43" x14ac:dyDescent="0.25">
      <c r="AQ331" s="4" t="s">
        <v>58</v>
      </c>
    </row>
    <row r="332" spans="43:43" x14ac:dyDescent="0.25">
      <c r="AQ332" s="4" t="s">
        <v>58</v>
      </c>
    </row>
    <row r="333" spans="43:43" x14ac:dyDescent="0.25">
      <c r="AQ333" s="4" t="s">
        <v>58</v>
      </c>
    </row>
    <row r="334" spans="43:43" x14ac:dyDescent="0.25">
      <c r="AQ334" s="4" t="s">
        <v>58</v>
      </c>
    </row>
    <row r="335" spans="43:43" x14ac:dyDescent="0.25">
      <c r="AQ335" s="4" t="s">
        <v>58</v>
      </c>
    </row>
    <row r="336" spans="43:43" x14ac:dyDescent="0.25">
      <c r="AQ336" s="4" t="s">
        <v>58</v>
      </c>
    </row>
    <row r="337" spans="43:43" x14ac:dyDescent="0.25">
      <c r="AQ337" s="4" t="s">
        <v>58</v>
      </c>
    </row>
    <row r="338" spans="43:43" x14ac:dyDescent="0.25">
      <c r="AQ338" s="4" t="s">
        <v>58</v>
      </c>
    </row>
    <row r="339" spans="43:43" x14ac:dyDescent="0.25">
      <c r="AQ339" s="4" t="s">
        <v>58</v>
      </c>
    </row>
    <row r="340" spans="43:43" x14ac:dyDescent="0.25">
      <c r="AQ340" s="4" t="s">
        <v>58</v>
      </c>
    </row>
    <row r="341" spans="43:43" x14ac:dyDescent="0.25">
      <c r="AQ341" s="4" t="s">
        <v>58</v>
      </c>
    </row>
    <row r="342" spans="43:43" x14ac:dyDescent="0.25">
      <c r="AQ342" s="4" t="s">
        <v>58</v>
      </c>
    </row>
    <row r="343" spans="43:43" x14ac:dyDescent="0.25">
      <c r="AQ343" s="4" t="s">
        <v>58</v>
      </c>
    </row>
    <row r="344" spans="43:43" x14ac:dyDescent="0.25">
      <c r="AQ344" s="4" t="s">
        <v>58</v>
      </c>
    </row>
    <row r="345" spans="43:43" x14ac:dyDescent="0.25">
      <c r="AQ345" s="4" t="s">
        <v>58</v>
      </c>
    </row>
    <row r="346" spans="43:43" x14ac:dyDescent="0.25">
      <c r="AQ346" s="4" t="s">
        <v>58</v>
      </c>
    </row>
    <row r="347" spans="43:43" x14ac:dyDescent="0.25">
      <c r="AQ347" s="4" t="s">
        <v>58</v>
      </c>
    </row>
    <row r="348" spans="43:43" x14ac:dyDescent="0.25">
      <c r="AQ348" s="4" t="s">
        <v>58</v>
      </c>
    </row>
    <row r="349" spans="43:43" x14ac:dyDescent="0.25">
      <c r="AQ349" s="4" t="s">
        <v>58</v>
      </c>
    </row>
    <row r="350" spans="43:43" x14ac:dyDescent="0.25">
      <c r="AQ350" s="4" t="s">
        <v>58</v>
      </c>
    </row>
    <row r="351" spans="43:43" x14ac:dyDescent="0.25">
      <c r="AQ351" s="4" t="s">
        <v>58</v>
      </c>
    </row>
    <row r="352" spans="43:43" x14ac:dyDescent="0.25">
      <c r="AQ352" s="4" t="s">
        <v>58</v>
      </c>
    </row>
    <row r="353" spans="43:43" x14ac:dyDescent="0.25">
      <c r="AQ353" s="4" t="s">
        <v>58</v>
      </c>
    </row>
    <row r="354" spans="43:43" x14ac:dyDescent="0.25">
      <c r="AQ354" s="4" t="s">
        <v>58</v>
      </c>
    </row>
    <row r="355" spans="43:43" x14ac:dyDescent="0.25">
      <c r="AQ355" s="4" t="s">
        <v>58</v>
      </c>
    </row>
    <row r="356" spans="43:43" x14ac:dyDescent="0.25">
      <c r="AQ356" s="4" t="s">
        <v>58</v>
      </c>
    </row>
    <row r="357" spans="43:43" x14ac:dyDescent="0.25">
      <c r="AQ357" s="4" t="s">
        <v>58</v>
      </c>
    </row>
    <row r="358" spans="43:43" x14ac:dyDescent="0.25">
      <c r="AQ358" s="4" t="s">
        <v>58</v>
      </c>
    </row>
    <row r="359" spans="43:43" x14ac:dyDescent="0.25">
      <c r="AQ359" s="4" t="s">
        <v>58</v>
      </c>
    </row>
    <row r="360" spans="43:43" x14ac:dyDescent="0.25">
      <c r="AQ360" s="4" t="s">
        <v>58</v>
      </c>
    </row>
    <row r="361" spans="43:43" x14ac:dyDescent="0.25">
      <c r="AQ361" s="4" t="s">
        <v>58</v>
      </c>
    </row>
    <row r="362" spans="43:43" x14ac:dyDescent="0.25">
      <c r="AQ362" s="4" t="s">
        <v>58</v>
      </c>
    </row>
    <row r="363" spans="43:43" x14ac:dyDescent="0.25">
      <c r="AQ363" s="4" t="s">
        <v>58</v>
      </c>
    </row>
    <row r="364" spans="43:43" x14ac:dyDescent="0.25">
      <c r="AQ364" s="4" t="s">
        <v>58</v>
      </c>
    </row>
    <row r="365" spans="43:43" x14ac:dyDescent="0.25">
      <c r="AQ365" s="4" t="s">
        <v>58</v>
      </c>
    </row>
    <row r="366" spans="43:43" x14ac:dyDescent="0.25">
      <c r="AQ366" s="4" t="s">
        <v>58</v>
      </c>
    </row>
    <row r="367" spans="43:43" x14ac:dyDescent="0.25">
      <c r="AQ367" s="4" t="s">
        <v>58</v>
      </c>
    </row>
    <row r="368" spans="43:43" x14ac:dyDescent="0.25">
      <c r="AQ368" s="4" t="s">
        <v>58</v>
      </c>
    </row>
    <row r="369" spans="43:43" x14ac:dyDescent="0.25">
      <c r="AQ369" s="4" t="s">
        <v>58</v>
      </c>
    </row>
    <row r="370" spans="43:43" x14ac:dyDescent="0.25">
      <c r="AQ370" s="4" t="s">
        <v>58</v>
      </c>
    </row>
    <row r="371" spans="43:43" x14ac:dyDescent="0.25">
      <c r="AQ371" s="4" t="s">
        <v>58</v>
      </c>
    </row>
    <row r="372" spans="43:43" x14ac:dyDescent="0.25">
      <c r="AQ372" s="4" t="s">
        <v>58</v>
      </c>
    </row>
    <row r="373" spans="43:43" x14ac:dyDescent="0.25">
      <c r="AQ373" s="4" t="s">
        <v>58</v>
      </c>
    </row>
    <row r="374" spans="43:43" x14ac:dyDescent="0.25">
      <c r="AQ374" s="4" t="s">
        <v>58</v>
      </c>
    </row>
    <row r="375" spans="43:43" x14ac:dyDescent="0.25">
      <c r="AQ375" s="4" t="s">
        <v>58</v>
      </c>
    </row>
    <row r="376" spans="43:43" x14ac:dyDescent="0.25">
      <c r="AQ376" s="4" t="s">
        <v>58</v>
      </c>
    </row>
    <row r="377" spans="43:43" x14ac:dyDescent="0.25">
      <c r="AQ377" s="4" t="s">
        <v>58</v>
      </c>
    </row>
    <row r="378" spans="43:43" x14ac:dyDescent="0.25">
      <c r="AQ378" s="4" t="s">
        <v>58</v>
      </c>
    </row>
    <row r="379" spans="43:43" x14ac:dyDescent="0.25">
      <c r="AQ379" s="4" t="s">
        <v>58</v>
      </c>
    </row>
    <row r="380" spans="43:43" x14ac:dyDescent="0.25">
      <c r="AQ380" s="4" t="s">
        <v>58</v>
      </c>
    </row>
    <row r="381" spans="43:43" x14ac:dyDescent="0.25">
      <c r="AQ381" s="4" t="s">
        <v>58</v>
      </c>
    </row>
    <row r="382" spans="43:43" x14ac:dyDescent="0.25">
      <c r="AQ382" s="4" t="s">
        <v>58</v>
      </c>
    </row>
    <row r="383" spans="43:43" x14ac:dyDescent="0.25">
      <c r="AQ383" s="4" t="s">
        <v>58</v>
      </c>
    </row>
    <row r="384" spans="43:43" x14ac:dyDescent="0.25">
      <c r="AQ384" s="4" t="s">
        <v>58</v>
      </c>
    </row>
    <row r="385" spans="43:43" x14ac:dyDescent="0.25">
      <c r="AQ385" s="4" t="s">
        <v>58</v>
      </c>
    </row>
    <row r="386" spans="43:43" x14ac:dyDescent="0.25">
      <c r="AQ386" s="4" t="s">
        <v>58</v>
      </c>
    </row>
    <row r="387" spans="43:43" x14ac:dyDescent="0.25">
      <c r="AQ387" s="4" t="s">
        <v>58</v>
      </c>
    </row>
    <row r="388" spans="43:43" x14ac:dyDescent="0.25">
      <c r="AQ388" s="4" t="s">
        <v>58</v>
      </c>
    </row>
    <row r="389" spans="43:43" x14ac:dyDescent="0.25">
      <c r="AQ389" s="4" t="s">
        <v>58</v>
      </c>
    </row>
    <row r="390" spans="43:43" x14ac:dyDescent="0.25">
      <c r="AQ390" s="4" t="s">
        <v>58</v>
      </c>
    </row>
    <row r="391" spans="43:43" x14ac:dyDescent="0.25">
      <c r="AQ391" s="4" t="s">
        <v>58</v>
      </c>
    </row>
    <row r="392" spans="43:43" x14ac:dyDescent="0.25">
      <c r="AQ392" s="4" t="s">
        <v>58</v>
      </c>
    </row>
    <row r="393" spans="43:43" x14ac:dyDescent="0.25">
      <c r="AQ393" s="4" t="s">
        <v>58</v>
      </c>
    </row>
    <row r="394" spans="43:43" x14ac:dyDescent="0.25">
      <c r="AQ394" s="4" t="s">
        <v>58</v>
      </c>
    </row>
    <row r="395" spans="43:43" x14ac:dyDescent="0.25">
      <c r="AQ395" s="4" t="s">
        <v>58</v>
      </c>
    </row>
    <row r="396" spans="43:43" x14ac:dyDescent="0.25">
      <c r="AQ396" s="4" t="s">
        <v>58</v>
      </c>
    </row>
    <row r="397" spans="43:43" x14ac:dyDescent="0.25">
      <c r="AQ397" s="4" t="s">
        <v>58</v>
      </c>
    </row>
    <row r="398" spans="43:43" x14ac:dyDescent="0.25">
      <c r="AQ398" s="4" t="s">
        <v>58</v>
      </c>
    </row>
    <row r="399" spans="43:43" x14ac:dyDescent="0.25">
      <c r="AQ399" s="4" t="s">
        <v>58</v>
      </c>
    </row>
    <row r="400" spans="43:43" x14ac:dyDescent="0.25">
      <c r="AQ400" s="4" t="s">
        <v>58</v>
      </c>
    </row>
    <row r="401" spans="43:43" x14ac:dyDescent="0.25">
      <c r="AQ401" s="4" t="s">
        <v>58</v>
      </c>
    </row>
    <row r="402" spans="43:43" x14ac:dyDescent="0.25">
      <c r="AQ402" s="4" t="s">
        <v>58</v>
      </c>
    </row>
    <row r="403" spans="43:43" x14ac:dyDescent="0.25">
      <c r="AQ403" s="4" t="s">
        <v>58</v>
      </c>
    </row>
    <row r="404" spans="43:43" x14ac:dyDescent="0.25">
      <c r="AQ404" s="4" t="s">
        <v>58</v>
      </c>
    </row>
    <row r="405" spans="43:43" x14ac:dyDescent="0.25">
      <c r="AQ405" s="4" t="s">
        <v>58</v>
      </c>
    </row>
    <row r="406" spans="43:43" x14ac:dyDescent="0.25">
      <c r="AQ406" s="4" t="s">
        <v>58</v>
      </c>
    </row>
    <row r="407" spans="43:43" x14ac:dyDescent="0.25">
      <c r="AQ407" s="4" t="s">
        <v>58</v>
      </c>
    </row>
    <row r="408" spans="43:43" x14ac:dyDescent="0.25">
      <c r="AQ408" s="4" t="s">
        <v>58</v>
      </c>
    </row>
    <row r="409" spans="43:43" x14ac:dyDescent="0.25">
      <c r="AQ409" s="4" t="s">
        <v>58</v>
      </c>
    </row>
    <row r="410" spans="43:43" x14ac:dyDescent="0.25">
      <c r="AQ410" s="4" t="s">
        <v>58</v>
      </c>
    </row>
    <row r="411" spans="43:43" x14ac:dyDescent="0.25">
      <c r="AQ411" s="4" t="s">
        <v>58</v>
      </c>
    </row>
    <row r="412" spans="43:43" x14ac:dyDescent="0.25">
      <c r="AQ412" s="4" t="s">
        <v>58</v>
      </c>
    </row>
    <row r="413" spans="43:43" x14ac:dyDescent="0.25">
      <c r="AQ413" s="4" t="s">
        <v>58</v>
      </c>
    </row>
    <row r="414" spans="43:43" x14ac:dyDescent="0.25">
      <c r="AQ414" s="4" t="s">
        <v>58</v>
      </c>
    </row>
    <row r="415" spans="43:43" x14ac:dyDescent="0.25">
      <c r="AQ415" s="4" t="s">
        <v>58</v>
      </c>
    </row>
    <row r="416" spans="43:43" x14ac:dyDescent="0.25">
      <c r="AQ416" s="4" t="s">
        <v>58</v>
      </c>
    </row>
    <row r="417" spans="43:43" x14ac:dyDescent="0.25">
      <c r="AQ417" s="4" t="s">
        <v>58</v>
      </c>
    </row>
    <row r="418" spans="43:43" x14ac:dyDescent="0.25">
      <c r="AQ418" s="4" t="s">
        <v>58</v>
      </c>
    </row>
    <row r="419" spans="43:43" x14ac:dyDescent="0.25">
      <c r="AQ419" s="4" t="s">
        <v>58</v>
      </c>
    </row>
    <row r="420" spans="43:43" x14ac:dyDescent="0.25">
      <c r="AQ420" s="4" t="s">
        <v>58</v>
      </c>
    </row>
    <row r="421" spans="43:43" x14ac:dyDescent="0.25">
      <c r="AQ421" s="4" t="s">
        <v>58</v>
      </c>
    </row>
    <row r="422" spans="43:43" x14ac:dyDescent="0.25">
      <c r="AQ422" s="4" t="s">
        <v>58</v>
      </c>
    </row>
    <row r="423" spans="43:43" x14ac:dyDescent="0.25">
      <c r="AQ423" s="4" t="s">
        <v>58</v>
      </c>
    </row>
    <row r="424" spans="43:43" x14ac:dyDescent="0.25">
      <c r="AQ424" s="4" t="s">
        <v>58</v>
      </c>
    </row>
  </sheetData>
  <phoneticPr fontId="3" type="noConversion"/>
  <conditionalFormatting sqref="X1:X1048576">
    <cfRule type="cellIs" dxfId="37" priority="1" operator="equal">
      <formula>1</formula>
    </cfRule>
    <cfRule type="cellIs" dxfId="36" priority="2" operator="between">
      <formula>2</formula>
      <formula>3</formula>
    </cfRule>
    <cfRule type="cellIs" dxfId="35" priority="3" operator="greaterThan">
      <formula>4</formula>
    </cfRule>
  </conditionalFormatting>
  <conditionalFormatting sqref="X6">
    <cfRule type="cellIs" dxfId="34" priority="4" operator="equal">
      <formula>4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A696-1FFC-4667-AB8A-44992192ECB8}">
  <sheetPr>
    <tabColor theme="5"/>
  </sheetPr>
  <dimension ref="A1:AQ501"/>
  <sheetViews>
    <sheetView workbookViewId="0">
      <pane ySplit="1" topLeftCell="A2" activePane="bottomLeft" state="frozenSplit"/>
      <selection activeCell="D12" sqref="D12 D12"/>
      <selection pane="bottomLeft" activeCell="X14" sqref="X14"/>
    </sheetView>
  </sheetViews>
  <sheetFormatPr defaultColWidth="9.140625" defaultRowHeight="15" x14ac:dyDescent="0.25"/>
  <cols>
    <col min="1" max="1" width="12.140625" style="2" customWidth="1"/>
    <col min="2" max="3" width="9.140625" style="2" customWidth="1"/>
    <col min="4" max="4" width="56.5703125" style="5" customWidth="1"/>
    <col min="5" max="5" width="11.7109375" style="2" hidden="1" customWidth="1"/>
    <col min="6" max="6" width="40.5703125" style="2" hidden="1" customWidth="1"/>
    <col min="7" max="7" width="11.42578125" style="2" customWidth="1"/>
    <col min="8" max="8" width="9.140625" style="29" hidden="1" customWidth="1"/>
    <col min="9" max="9" width="11.5703125" style="7" customWidth="1"/>
    <col min="10" max="18" width="9.140625" style="2" hidden="1" customWidth="1"/>
    <col min="19" max="19" width="19.85546875" style="2" hidden="1" customWidth="1"/>
    <col min="20" max="23" width="9.140625" style="2" hidden="1" customWidth="1"/>
    <col min="24" max="24" width="7.140625" style="24" customWidth="1"/>
    <col min="25" max="25" width="29.28515625" style="2" hidden="1" customWidth="1"/>
    <col min="26" max="26" width="13.5703125" style="2" hidden="1" customWidth="1"/>
    <col min="27" max="27" width="11.140625" style="2" hidden="1" customWidth="1"/>
    <col min="28" max="28" width="11.85546875" style="7" customWidth="1"/>
    <col min="29" max="30" width="9.140625" style="2" hidden="1" customWidth="1"/>
    <col min="31" max="31" width="17.85546875" style="2" hidden="1" customWidth="1"/>
    <col min="32" max="32" width="15.5703125" style="2" customWidth="1"/>
    <col min="33" max="33" width="13.140625" style="2" customWidth="1"/>
    <col min="34" max="34" width="11.85546875" style="2" hidden="1" customWidth="1"/>
    <col min="35" max="35" width="16.85546875" style="7" hidden="1" customWidth="1"/>
    <col min="36" max="36" width="9.140625" style="2" hidden="1" customWidth="1"/>
    <col min="37" max="37" width="56.140625" style="2" customWidth="1"/>
    <col min="38" max="38" width="25.5703125" style="2" hidden="1" customWidth="1"/>
    <col min="39" max="39" width="39.28515625" style="2" customWidth="1"/>
    <col min="40" max="40" width="29.7109375" style="2" customWidth="1"/>
    <col min="41" max="41" width="19.85546875" style="2" customWidth="1"/>
    <col min="42" max="42" width="9.140625" style="2" customWidth="1"/>
    <col min="43" max="43" width="0" style="2" hidden="1" customWidth="1"/>
    <col min="44" max="44" width="9.140625" style="2" customWidth="1"/>
    <col min="45" max="16384" width="9.140625" style="2"/>
  </cols>
  <sheetData>
    <row r="1" spans="1:43" s="10" customFormat="1" ht="15.75" customHeight="1" x14ac:dyDescent="0.2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2" t="s">
        <v>5</v>
      </c>
      <c r="G1" s="12" t="s">
        <v>6</v>
      </c>
      <c r="H1" s="25" t="s">
        <v>7</v>
      </c>
      <c r="I1" s="14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26" t="s">
        <v>23</v>
      </c>
      <c r="Y1" s="12" t="s">
        <v>24</v>
      </c>
      <c r="Z1" s="10" t="s">
        <v>25</v>
      </c>
      <c r="AA1" s="10" t="s">
        <v>26</v>
      </c>
      <c r="AB1" s="14" t="s">
        <v>27</v>
      </c>
      <c r="AC1" s="10" t="s">
        <v>28</v>
      </c>
      <c r="AD1" s="10" t="s">
        <v>29</v>
      </c>
      <c r="AE1" s="10" t="s">
        <v>30</v>
      </c>
      <c r="AF1" s="12" t="s">
        <v>823</v>
      </c>
      <c r="AG1" s="12" t="s">
        <v>824</v>
      </c>
      <c r="AH1" s="12" t="s">
        <v>33</v>
      </c>
      <c r="AI1" s="15" t="s">
        <v>825</v>
      </c>
      <c r="AJ1" s="10" t="s">
        <v>35</v>
      </c>
      <c r="AK1" s="12" t="s">
        <v>36</v>
      </c>
      <c r="AL1" s="10" t="s">
        <v>37</v>
      </c>
      <c r="AM1" s="11" t="s">
        <v>38</v>
      </c>
      <c r="AN1" s="11" t="s">
        <v>39</v>
      </c>
      <c r="AO1" s="11" t="s">
        <v>40</v>
      </c>
      <c r="AP1" s="10">
        <v>41</v>
      </c>
      <c r="AQ1" s="10" t="s">
        <v>41</v>
      </c>
    </row>
    <row r="2" spans="1:43" s="1" customFormat="1" ht="15.75" customHeight="1" x14ac:dyDescent="0.25">
      <c r="A2" s="4" t="s">
        <v>330</v>
      </c>
      <c r="B2" s="4">
        <v>86775562</v>
      </c>
      <c r="D2" s="5" t="s">
        <v>826</v>
      </c>
      <c r="F2" s="6" t="str">
        <f t="shared" ref="F2:F65" si="0">IF(D2="","",PROPER(LEFT(D2,FIND(UPPER(G2),D2,1)-2)))</f>
        <v>Lot 216 Toolern Dve</v>
      </c>
      <c r="G2" s="2" t="str" cm="1">
        <f t="array" ref="G2">IF(D2="","",PROPER(MID(D2,(FIND(INDEX(Abbreviation!$A$2:$A$125,MATCH(_xlfn.AGGREGATE(15,6,SEARCH(Abbreviation!$A$2:$A$125,D2),1),SEARCH(Abbreviation!$A$2:$A$125,D2),0)),D2))+LEN((INDEX(Abbreviation!$A$2:$A$125,MATCH(_xlfn.AGGREGATE(15,6,SEARCH(Abbreviation!$A$2:$A$125,D2),1),SEARCH(Abbreviation!$A$2:$A$125,D2),0)))),FIND("VIC",D2,1)-(FIND(INDEX(Abbreviation!$A$2:$A$125,MATCH(_xlfn.AGGREGATE(15,6,SEARCH(Abbreviation!$A$2:$A$125,D2),1),SEARCH(Abbreviation!$A$2:$A$125,D2),0)),D2)+LEN((INDEX(Abbreviation!$A$2:$A$125,MATCH(_xlfn.AGGREGATE(15,6,SEARCH(Abbreviation!$A$2:$A$125,D2),1),SEARCH(Abbreviation!$A$2:$A$125,D2),0)))))-1)))</f>
        <v>Mernda</v>
      </c>
      <c r="H2" s="23" t="s">
        <v>45</v>
      </c>
      <c r="I2" s="7">
        <f t="shared" ref="I2:I65" si="1">IFERROR(VALUE(TRIM(RIGHT(SUBSTITUTE(D2," ",REPT(" ",255)),255))),"")</f>
        <v>3750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47</v>
      </c>
      <c r="P2" s="4">
        <v>25</v>
      </c>
      <c r="Q2" s="4">
        <v>80</v>
      </c>
      <c r="R2" s="4" t="s">
        <v>48</v>
      </c>
      <c r="S2" s="4" t="s">
        <v>49</v>
      </c>
      <c r="T2" s="4" t="s">
        <v>50</v>
      </c>
      <c r="U2" s="4" t="s">
        <v>50</v>
      </c>
      <c r="W2" s="4" t="s">
        <v>51</v>
      </c>
      <c r="X2" s="27">
        <v>5</v>
      </c>
      <c r="Y2" s="6" t="s">
        <v>826</v>
      </c>
      <c r="Z2" s="4" t="s">
        <v>53</v>
      </c>
      <c r="AA2" s="4" t="s">
        <v>54</v>
      </c>
      <c r="AB2" s="7">
        <f t="shared" ref="AB2:AB65" si="2">IF(D2="","",VALUE(MID(D2,FIND(" ",D2)+1,FIND(" ",D2,FIND(" ",D2)+1)-FIND(" ",D2))))</f>
        <v>216</v>
      </c>
      <c r="AF2" s="2" t="str" cm="1">
        <f t="array" ref="AF2">IF(D2="","",PROPER(MID(D2,FIND(" ",D2,FIND(" ",D2)+1)+1,(FIND(INDEX(Abbreviation!$A$2:$A$125,MATCH(_xlfn.AGGREGATE(15,6,SEARCH(Abbreviation!$A$2:$A$125,D2),1),SEARCH(Abbreviation!$A$2:$A$125,D2),0)),D2)-1)-FIND(" ",D2,FIND(" ",D2)+1)+1)))</f>
        <v xml:space="preserve">Toolern </v>
      </c>
      <c r="AG2" s="2" t="str" cm="1">
        <f t="array" ref="AG2">IF(D2="","",PROPER(VLOOKUP(INDEX(Abbreviation!$A$2:$A$125,MATCH(_xlfn.AGGREGATE(15,6,SEARCH(Abbreviation!$A$2:$A$125,D2),1),SEARCH(Abbreviation!$A$2:$A$125,D2),0)),Abbreviation!A:C,3,FALSE)))</f>
        <v>Drive</v>
      </c>
      <c r="AH2" s="6" t="s">
        <v>827</v>
      </c>
      <c r="AI2" s="7">
        <v>3750</v>
      </c>
      <c r="AJ2" s="4" t="s">
        <v>45</v>
      </c>
      <c r="AK2" s="2" t="s">
        <v>828</v>
      </c>
      <c r="AL2" s="9" t="s">
        <v>829</v>
      </c>
      <c r="AM2" s="5" t="s">
        <v>830</v>
      </c>
      <c r="AN2" s="5" t="s">
        <v>831</v>
      </c>
      <c r="AO2" s="5"/>
      <c r="AP2" s="2" t="s">
        <v>832</v>
      </c>
      <c r="AQ2" s="4" t="s">
        <v>58</v>
      </c>
    </row>
    <row r="3" spans="1:43" x14ac:dyDescent="0.25">
      <c r="A3" s="4" t="s">
        <v>330</v>
      </c>
      <c r="B3" s="4">
        <v>86775562</v>
      </c>
      <c r="D3" s="5" t="s">
        <v>833</v>
      </c>
      <c r="F3" s="2" t="str">
        <f t="shared" si="0"/>
        <v>Lot 5057 Bixby Ave</v>
      </c>
      <c r="G3" s="2" t="str" cm="1">
        <f t="array" ref="G3">IF(D3="","",PROPER(MID(D3,(FIND(INDEX(Abbreviation!$A$2:$A$125,MATCH(_xlfn.AGGREGATE(15,6,SEARCH(Abbreviation!$A$2:$A$125,D3),1),SEARCH(Abbreviation!$A$2:$A$125,D3),0)),D3))+LEN((INDEX(Abbreviation!$A$2:$A$125,MATCH(_xlfn.AGGREGATE(15,6,SEARCH(Abbreviation!$A$2:$A$125,D3),1),SEARCH(Abbreviation!$A$2:$A$125,D3),0)))),FIND("VIC",D3,1)-(FIND(INDEX(Abbreviation!$A$2:$A$125,MATCH(_xlfn.AGGREGATE(15,6,SEARCH(Abbreviation!$A$2:$A$125,D3),1),SEARCH(Abbreviation!$A$2:$A$125,D3),0)),D3)+LEN((INDEX(Abbreviation!$A$2:$A$125,MATCH(_xlfn.AGGREGATE(15,6,SEARCH(Abbreviation!$A$2:$A$125,D3),1),SEARCH(Abbreviation!$A$2:$A$125,D3),0)))))-1)))</f>
        <v>Wallan</v>
      </c>
      <c r="H3" s="23" t="s">
        <v>45</v>
      </c>
      <c r="I3" s="7">
        <f t="shared" si="1"/>
        <v>3756</v>
      </c>
      <c r="J3" s="4" t="s">
        <v>46</v>
      </c>
      <c r="K3" s="4" t="s">
        <v>46</v>
      </c>
      <c r="L3" s="4" t="s">
        <v>46</v>
      </c>
      <c r="M3" s="4" t="s">
        <v>46</v>
      </c>
      <c r="N3" s="4" t="s">
        <v>46</v>
      </c>
      <c r="O3" s="4" t="s">
        <v>47</v>
      </c>
      <c r="P3" s="4">
        <v>25</v>
      </c>
      <c r="Q3" s="4">
        <v>80</v>
      </c>
      <c r="R3" s="4" t="s">
        <v>48</v>
      </c>
      <c r="S3" s="4" t="s">
        <v>49</v>
      </c>
      <c r="T3" s="4" t="s">
        <v>50</v>
      </c>
      <c r="U3" s="4" t="s">
        <v>50</v>
      </c>
      <c r="W3" s="4" t="s">
        <v>51</v>
      </c>
      <c r="X3" s="24">
        <v>5</v>
      </c>
      <c r="Z3" s="4" t="s">
        <v>53</v>
      </c>
      <c r="AA3" s="4" t="s">
        <v>54</v>
      </c>
      <c r="AB3" s="7">
        <f t="shared" si="2"/>
        <v>5057</v>
      </c>
      <c r="AF3" s="2" t="str" cm="1">
        <f t="array" ref="AF3">IF(D3="","",PROPER(MID(D3,FIND(" ",D3,FIND(" ",D3)+1)+1,(FIND(INDEX(Abbreviation!$A$2:$A$125,MATCH(_xlfn.AGGREGATE(15,6,SEARCH(Abbreviation!$A$2:$A$125,D3),1),SEARCH(Abbreviation!$A$2:$A$125,D3),0)),D3)-1)-FIND(" ",D3,FIND(" ",D3)+1)+1)))</f>
        <v xml:space="preserve">Bixby </v>
      </c>
      <c r="AG3" s="2" t="str" cm="1">
        <f t="array" ref="AG3">IF(D3="","",PROPER(VLOOKUP(INDEX(Abbreviation!$A$2:$A$125,MATCH(_xlfn.AGGREGATE(15,6,SEARCH(Abbreviation!$A$2:$A$125,D3),1),SEARCH(Abbreviation!$A$2:$A$125,D3),0)),Abbreviation!A:C,3,FALSE)))</f>
        <v>Avenue</v>
      </c>
      <c r="AH3" s="2" t="s">
        <v>834</v>
      </c>
      <c r="AI3" s="7">
        <v>3756</v>
      </c>
      <c r="AJ3" s="4" t="s">
        <v>45</v>
      </c>
      <c r="AK3" s="2" t="s">
        <v>835</v>
      </c>
      <c r="AL3" s="9" t="s">
        <v>829</v>
      </c>
      <c r="AM3" s="2" t="s">
        <v>836</v>
      </c>
      <c r="AN3" s="2" t="s">
        <v>837</v>
      </c>
      <c r="AP3" s="2" t="s">
        <v>838</v>
      </c>
      <c r="AQ3" s="4" t="s">
        <v>58</v>
      </c>
    </row>
    <row r="4" spans="1:43" x14ac:dyDescent="0.25">
      <c r="A4" s="4" t="s">
        <v>330</v>
      </c>
      <c r="B4" s="4">
        <v>86775562</v>
      </c>
      <c r="D4" s="5" t="s">
        <v>839</v>
      </c>
      <c r="F4" s="2" t="str">
        <f t="shared" si="0"/>
        <v>Lot 5062 Ross Pde</v>
      </c>
      <c r="G4" s="2" t="str" cm="1">
        <f t="array" ref="G4">IF(D4="","",PROPER(MID(D4,(FIND(INDEX(Abbreviation!$A$2:$A$125,MATCH(_xlfn.AGGREGATE(15,6,SEARCH(Abbreviation!$A$2:$A$125,D4),1),SEARCH(Abbreviation!$A$2:$A$125,D4),0)),D4))+LEN((INDEX(Abbreviation!$A$2:$A$125,MATCH(_xlfn.AGGREGATE(15,6,SEARCH(Abbreviation!$A$2:$A$125,D4),1),SEARCH(Abbreviation!$A$2:$A$125,D4),0)))),FIND("VIC",D4,1)-(FIND(INDEX(Abbreviation!$A$2:$A$125,MATCH(_xlfn.AGGREGATE(15,6,SEARCH(Abbreviation!$A$2:$A$125,D4),1),SEARCH(Abbreviation!$A$2:$A$125,D4),0)),D4)+LEN((INDEX(Abbreviation!$A$2:$A$125,MATCH(_xlfn.AGGREGATE(15,6,SEARCH(Abbreviation!$A$2:$A$125,D4),1),SEARCH(Abbreviation!$A$2:$A$125,D4),0)))))-1)))</f>
        <v>Wallan</v>
      </c>
      <c r="H4" s="23" t="s">
        <v>45</v>
      </c>
      <c r="I4" s="7">
        <f t="shared" si="1"/>
        <v>3756</v>
      </c>
      <c r="J4" s="4" t="s">
        <v>46</v>
      </c>
      <c r="K4" s="4" t="s">
        <v>46</v>
      </c>
      <c r="L4" s="4" t="s">
        <v>46</v>
      </c>
      <c r="M4" s="4" t="s">
        <v>46</v>
      </c>
      <c r="N4" s="4" t="s">
        <v>46</v>
      </c>
      <c r="O4" s="4" t="s">
        <v>47</v>
      </c>
      <c r="P4" s="4">
        <v>25</v>
      </c>
      <c r="Q4" s="4">
        <v>80</v>
      </c>
      <c r="R4" s="4" t="s">
        <v>48</v>
      </c>
      <c r="S4" s="4" t="s">
        <v>49</v>
      </c>
      <c r="T4" s="4" t="s">
        <v>50</v>
      </c>
      <c r="U4" s="4" t="s">
        <v>50</v>
      </c>
      <c r="W4" s="4" t="s">
        <v>51</v>
      </c>
      <c r="X4" s="24">
        <v>5</v>
      </c>
      <c r="Z4" s="4" t="s">
        <v>53</v>
      </c>
      <c r="AA4" s="4" t="s">
        <v>54</v>
      </c>
      <c r="AB4" s="7">
        <f t="shared" si="2"/>
        <v>5062</v>
      </c>
      <c r="AF4" s="2" t="str" cm="1">
        <f t="array" ref="AF4">IF(D4="","",PROPER(MID(D4,FIND(" ",D4,FIND(" ",D4)+1)+1,(FIND(INDEX(Abbreviation!$A$2:$A$125,MATCH(_xlfn.AGGREGATE(15,6,SEARCH(Abbreviation!$A$2:$A$125,D4),1),SEARCH(Abbreviation!$A$2:$A$125,D4),0)),D4)-1)-FIND(" ",D4,FIND(" ",D4)+1)+1)))</f>
        <v xml:space="preserve">Ross </v>
      </c>
      <c r="AG4" s="2" t="str" cm="1">
        <f t="array" ref="AG4">IF(D4="","",PROPER(VLOOKUP(INDEX(Abbreviation!$A$2:$A$125,MATCH(_xlfn.AGGREGATE(15,6,SEARCH(Abbreviation!$A$2:$A$125,D4),1),SEARCH(Abbreviation!$A$2:$A$125,D4),0)),Abbreviation!A:C,3,FALSE)))</f>
        <v>Parade</v>
      </c>
      <c r="AH4" s="2" t="s">
        <v>834</v>
      </c>
      <c r="AI4" s="7">
        <v>3756</v>
      </c>
      <c r="AJ4" s="4" t="s">
        <v>45</v>
      </c>
      <c r="AK4" s="2" t="s">
        <v>835</v>
      </c>
      <c r="AL4" s="9" t="s">
        <v>829</v>
      </c>
      <c r="AM4" s="2" t="s">
        <v>840</v>
      </c>
      <c r="AN4" s="2" t="s">
        <v>841</v>
      </c>
      <c r="AP4" s="2" t="s">
        <v>842</v>
      </c>
      <c r="AQ4" s="4" t="s">
        <v>58</v>
      </c>
    </row>
    <row r="5" spans="1:43" x14ac:dyDescent="0.25">
      <c r="A5" s="4" t="s">
        <v>330</v>
      </c>
      <c r="B5" s="4">
        <v>86775562</v>
      </c>
      <c r="D5" s="5" t="s">
        <v>843</v>
      </c>
      <c r="F5" s="2" t="str">
        <f t="shared" si="0"/>
        <v>Lot 11104 Hazelmere Ave</v>
      </c>
      <c r="G5" s="2" t="str" cm="1">
        <f t="array" ref="G5">IF(D5="","",PROPER(MID(D5,(FIND(INDEX(Abbreviation!$A$2:$A$125,MATCH(_xlfn.AGGREGATE(15,6,SEARCH(Abbreviation!$A$2:$A$125,D5),1),SEARCH(Abbreviation!$A$2:$A$125,D5),0)),D5))+LEN((INDEX(Abbreviation!$A$2:$A$125,MATCH(_xlfn.AGGREGATE(15,6,SEARCH(Abbreviation!$A$2:$A$125,D5),1),SEARCH(Abbreviation!$A$2:$A$125,D5),0)))),FIND("VIC",D5,1)-(FIND(INDEX(Abbreviation!$A$2:$A$125,MATCH(_xlfn.AGGREGATE(15,6,SEARCH(Abbreviation!$A$2:$A$125,D5),1),SEARCH(Abbreviation!$A$2:$A$125,D5),0)),D5)+LEN((INDEX(Abbreviation!$A$2:$A$125,MATCH(_xlfn.AGGREGATE(15,6,SEARCH(Abbreviation!$A$2:$A$125,D5),1),SEARCH(Abbreviation!$A$2:$A$125,D5),0)))))-1)))</f>
        <v>Eynesbury</v>
      </c>
      <c r="H5" s="23" t="s">
        <v>45</v>
      </c>
      <c r="I5" s="7">
        <f t="shared" si="1"/>
        <v>3338</v>
      </c>
      <c r="J5" s="4" t="s">
        <v>46</v>
      </c>
      <c r="K5" s="4" t="s">
        <v>46</v>
      </c>
      <c r="L5" s="4" t="s">
        <v>46</v>
      </c>
      <c r="M5" s="4" t="s">
        <v>46</v>
      </c>
      <c r="N5" s="4" t="s">
        <v>46</v>
      </c>
      <c r="O5" s="4" t="s">
        <v>47</v>
      </c>
      <c r="P5" s="4">
        <v>25</v>
      </c>
      <c r="Q5" s="4">
        <v>80</v>
      </c>
      <c r="R5" s="4" t="s">
        <v>48</v>
      </c>
      <c r="S5" s="4" t="s">
        <v>49</v>
      </c>
      <c r="T5" s="4" t="s">
        <v>50</v>
      </c>
      <c r="U5" s="4" t="s">
        <v>50</v>
      </c>
      <c r="W5" s="4" t="s">
        <v>51</v>
      </c>
      <c r="X5" s="24">
        <v>5</v>
      </c>
      <c r="Z5" s="4" t="s">
        <v>53</v>
      </c>
      <c r="AA5" s="4" t="s">
        <v>54</v>
      </c>
      <c r="AB5" s="7">
        <f t="shared" si="2"/>
        <v>11104</v>
      </c>
      <c r="AF5" s="2" t="str" cm="1">
        <f t="array" ref="AF5">IF(D5="","",PROPER(MID(D5,FIND(" ",D5,FIND(" ",D5)+1)+1,(FIND(INDEX(Abbreviation!$A$2:$A$125,MATCH(_xlfn.AGGREGATE(15,6,SEARCH(Abbreviation!$A$2:$A$125,D5),1),SEARCH(Abbreviation!$A$2:$A$125,D5),0)),D5)-1)-FIND(" ",D5,FIND(" ",D5)+1)+1)))</f>
        <v xml:space="preserve">Hazelmere </v>
      </c>
      <c r="AG5" s="2" t="str" cm="1">
        <f t="array" ref="AG5">IF(D5="","",PROPER(VLOOKUP(INDEX(Abbreviation!$A$2:$A$125,MATCH(_xlfn.AGGREGATE(15,6,SEARCH(Abbreviation!$A$2:$A$125,D5),1),SEARCH(Abbreviation!$A$2:$A$125,D5),0)),Abbreviation!A:C,3,FALSE)))</f>
        <v>Avenue</v>
      </c>
      <c r="AH5" s="2" t="s">
        <v>718</v>
      </c>
      <c r="AI5" s="7">
        <v>3338</v>
      </c>
      <c r="AJ5" s="4" t="s">
        <v>45</v>
      </c>
      <c r="AK5" s="2" t="s">
        <v>844</v>
      </c>
      <c r="AL5" s="9" t="s">
        <v>829</v>
      </c>
      <c r="AM5" s="2" t="s">
        <v>845</v>
      </c>
      <c r="AN5" s="2" t="s">
        <v>846</v>
      </c>
      <c r="AP5" s="2" t="s">
        <v>847</v>
      </c>
      <c r="AQ5" s="4" t="s">
        <v>58</v>
      </c>
    </row>
    <row r="6" spans="1:43" x14ac:dyDescent="0.25">
      <c r="A6" s="4" t="s">
        <v>330</v>
      </c>
      <c r="B6" s="4">
        <v>86775562</v>
      </c>
      <c r="D6" s="5" t="s">
        <v>848</v>
      </c>
      <c r="F6" s="2" t="str">
        <f t="shared" si="0"/>
        <v>Lot 207 Bidwell St</v>
      </c>
      <c r="G6" s="2" t="str" cm="1">
        <f t="array" ref="G6">IF(D6="","",PROPER(MID(D6,(FIND(INDEX(Abbreviation!$A$2:$A$125,MATCH(_xlfn.AGGREGATE(15,6,SEARCH(Abbreviation!$A$2:$A$125,D6),1),SEARCH(Abbreviation!$A$2:$A$125,D6),0)),D6))+LEN((INDEX(Abbreviation!$A$2:$A$125,MATCH(_xlfn.AGGREGATE(15,6,SEARCH(Abbreviation!$A$2:$A$125,D6),1),SEARCH(Abbreviation!$A$2:$A$125,D6),0)))),FIND("VIC",D6,1)-(FIND(INDEX(Abbreviation!$A$2:$A$125,MATCH(_xlfn.AGGREGATE(15,6,SEARCH(Abbreviation!$A$2:$A$125,D6),1),SEARCH(Abbreviation!$A$2:$A$125,D6),0)),D6)+LEN((INDEX(Abbreviation!$A$2:$A$125,MATCH(_xlfn.AGGREGATE(15,6,SEARCH(Abbreviation!$A$2:$A$125,D6),1),SEARCH(Abbreviation!$A$2:$A$125,D6),0)))))-1)))</f>
        <v>Mernda</v>
      </c>
      <c r="H6" s="23" t="s">
        <v>45</v>
      </c>
      <c r="I6" s="7">
        <f t="shared" si="1"/>
        <v>3754</v>
      </c>
      <c r="J6" s="4" t="s">
        <v>46</v>
      </c>
      <c r="K6" s="4" t="s">
        <v>46</v>
      </c>
      <c r="L6" s="4" t="s">
        <v>46</v>
      </c>
      <c r="M6" s="4" t="s">
        <v>46</v>
      </c>
      <c r="N6" s="4" t="s">
        <v>46</v>
      </c>
      <c r="O6" s="4" t="s">
        <v>47</v>
      </c>
      <c r="P6" s="4">
        <v>25</v>
      </c>
      <c r="Q6" s="4">
        <v>80</v>
      </c>
      <c r="R6" s="4" t="s">
        <v>48</v>
      </c>
      <c r="S6" s="4" t="s">
        <v>49</v>
      </c>
      <c r="T6" s="4" t="s">
        <v>50</v>
      </c>
      <c r="U6" s="4" t="s">
        <v>50</v>
      </c>
      <c r="W6" s="4" t="s">
        <v>51</v>
      </c>
      <c r="X6" s="24">
        <v>5</v>
      </c>
      <c r="Z6" s="4" t="s">
        <v>53</v>
      </c>
      <c r="AA6" s="4" t="s">
        <v>54</v>
      </c>
      <c r="AB6" s="7">
        <f t="shared" si="2"/>
        <v>207</v>
      </c>
      <c r="AF6" s="2" t="str" cm="1">
        <f t="array" ref="AF6">IF(D6="","",PROPER(MID(D6,FIND(" ",D6,FIND(" ",D6)+1)+1,(FIND(INDEX(Abbreviation!$A$2:$A$125,MATCH(_xlfn.AGGREGATE(15,6,SEARCH(Abbreviation!$A$2:$A$125,D6),1),SEARCH(Abbreviation!$A$2:$A$125,D6),0)),D6)-1)-FIND(" ",D6,FIND(" ",D6)+1)+1)))</f>
        <v xml:space="preserve">Bidwell </v>
      </c>
      <c r="AG6" s="2" t="str" cm="1">
        <f t="array" ref="AG6">IF(D6="","",PROPER(VLOOKUP(INDEX(Abbreviation!$A$2:$A$125,MATCH(_xlfn.AGGREGATE(15,6,SEARCH(Abbreviation!$A$2:$A$125,D6),1),SEARCH(Abbreviation!$A$2:$A$125,D6),0)),Abbreviation!A:C,3,FALSE)))</f>
        <v>Street</v>
      </c>
      <c r="AH6" s="2" t="s">
        <v>827</v>
      </c>
      <c r="AI6" s="7">
        <v>3754</v>
      </c>
      <c r="AJ6" s="4" t="s">
        <v>45</v>
      </c>
      <c r="AK6" s="2" t="s">
        <v>849</v>
      </c>
      <c r="AL6" s="9" t="s">
        <v>829</v>
      </c>
      <c r="AM6" s="2" t="s">
        <v>850</v>
      </c>
      <c r="AN6" s="2" t="s">
        <v>851</v>
      </c>
      <c r="AP6" s="2" t="s">
        <v>852</v>
      </c>
      <c r="AQ6" s="4" t="s">
        <v>58</v>
      </c>
    </row>
    <row r="7" spans="1:43" x14ac:dyDescent="0.25">
      <c r="A7" s="4" t="s">
        <v>330</v>
      </c>
      <c r="B7" s="4">
        <v>86775562</v>
      </c>
      <c r="D7" s="5" t="s">
        <v>853</v>
      </c>
      <c r="F7" s="2" t="str">
        <f t="shared" si="0"/>
        <v>Lot 206 Bidwell St</v>
      </c>
      <c r="G7" s="2" t="str" cm="1">
        <f t="array" ref="G7">IF(D7="","",PROPER(MID(D7,(FIND(INDEX(Abbreviation!$A$2:$A$125,MATCH(_xlfn.AGGREGATE(15,6,SEARCH(Abbreviation!$A$2:$A$125,D7),1),SEARCH(Abbreviation!$A$2:$A$125,D7),0)),D7))+LEN((INDEX(Abbreviation!$A$2:$A$125,MATCH(_xlfn.AGGREGATE(15,6,SEARCH(Abbreviation!$A$2:$A$125,D7),1),SEARCH(Abbreviation!$A$2:$A$125,D7),0)))),FIND("VIC",D7,1)-(FIND(INDEX(Abbreviation!$A$2:$A$125,MATCH(_xlfn.AGGREGATE(15,6,SEARCH(Abbreviation!$A$2:$A$125,D7),1),SEARCH(Abbreviation!$A$2:$A$125,D7),0)),D7)+LEN((INDEX(Abbreviation!$A$2:$A$125,MATCH(_xlfn.AGGREGATE(15,6,SEARCH(Abbreviation!$A$2:$A$125,D7),1),SEARCH(Abbreviation!$A$2:$A$125,D7),0)))))-1)))</f>
        <v>Mernda</v>
      </c>
      <c r="H7" s="23" t="s">
        <v>45</v>
      </c>
      <c r="I7" s="7">
        <f t="shared" si="1"/>
        <v>3754</v>
      </c>
      <c r="J7" s="4" t="s">
        <v>46</v>
      </c>
      <c r="K7" s="4" t="s">
        <v>46</v>
      </c>
      <c r="L7" s="4" t="s">
        <v>46</v>
      </c>
      <c r="M7" s="4" t="s">
        <v>46</v>
      </c>
      <c r="N7" s="4" t="s">
        <v>46</v>
      </c>
      <c r="O7" s="4" t="s">
        <v>47</v>
      </c>
      <c r="P7" s="4">
        <v>25</v>
      </c>
      <c r="Q7" s="4">
        <v>80</v>
      </c>
      <c r="R7" s="4" t="s">
        <v>48</v>
      </c>
      <c r="S7" s="4" t="s">
        <v>49</v>
      </c>
      <c r="T7" s="4" t="s">
        <v>50</v>
      </c>
      <c r="U7" s="4" t="s">
        <v>50</v>
      </c>
      <c r="W7" s="4" t="s">
        <v>51</v>
      </c>
      <c r="X7" s="24">
        <v>5</v>
      </c>
      <c r="Z7" s="4" t="s">
        <v>53</v>
      </c>
      <c r="AA7" s="4" t="s">
        <v>54</v>
      </c>
      <c r="AB7" s="7">
        <f t="shared" si="2"/>
        <v>206</v>
      </c>
      <c r="AF7" s="2" t="str" cm="1">
        <f t="array" ref="AF7">IF(D7="","",PROPER(MID(D7,FIND(" ",D7,FIND(" ",D7)+1)+1,(FIND(INDEX(Abbreviation!$A$2:$A$125,MATCH(_xlfn.AGGREGATE(15,6,SEARCH(Abbreviation!$A$2:$A$125,D7),1),SEARCH(Abbreviation!$A$2:$A$125,D7),0)),D7)-1)-FIND(" ",D7,FIND(" ",D7)+1)+1)))</f>
        <v xml:space="preserve">Bidwell </v>
      </c>
      <c r="AG7" s="2" t="str" cm="1">
        <f t="array" ref="AG7">IF(D7="","",PROPER(VLOOKUP(INDEX(Abbreviation!$A$2:$A$125,MATCH(_xlfn.AGGREGATE(15,6,SEARCH(Abbreviation!$A$2:$A$125,D7),1),SEARCH(Abbreviation!$A$2:$A$125,D7),0)),Abbreviation!A:C,3,FALSE)))</f>
        <v>Street</v>
      </c>
      <c r="AH7" s="2" t="s">
        <v>827</v>
      </c>
      <c r="AI7" s="7">
        <v>3754</v>
      </c>
      <c r="AJ7" s="4" t="s">
        <v>45</v>
      </c>
      <c r="AK7" s="2" t="s">
        <v>849</v>
      </c>
      <c r="AL7" s="9" t="s">
        <v>829</v>
      </c>
      <c r="AM7" s="2" t="s">
        <v>854</v>
      </c>
      <c r="AN7" s="2" t="s">
        <v>855</v>
      </c>
      <c r="AP7" s="2" t="s">
        <v>856</v>
      </c>
      <c r="AQ7" s="4" t="s">
        <v>58</v>
      </c>
    </row>
    <row r="8" spans="1:43" x14ac:dyDescent="0.25">
      <c r="A8" s="4" t="s">
        <v>330</v>
      </c>
      <c r="B8" s="4">
        <v>86775562</v>
      </c>
      <c r="D8" s="5" t="s">
        <v>857</v>
      </c>
      <c r="F8" s="2" t="str">
        <f t="shared" si="0"/>
        <v>Lot 227 Splitters Rd</v>
      </c>
      <c r="G8" s="2" t="str" cm="1">
        <f t="array" ref="G8">IF(D8="","",PROPER(MID(D8,(FIND(INDEX(Abbreviation!$A$2:$A$125,MATCH(_xlfn.AGGREGATE(15,6,SEARCH(Abbreviation!$A$2:$A$125,D8),1),SEARCH(Abbreviation!$A$2:$A$125,D8),0)),D8))+LEN((INDEX(Abbreviation!$A$2:$A$125,MATCH(_xlfn.AGGREGATE(15,6,SEARCH(Abbreviation!$A$2:$A$125,D8),1),SEARCH(Abbreviation!$A$2:$A$125,D8),0)))),FIND("VIC",D8,1)-(FIND(INDEX(Abbreviation!$A$2:$A$125,MATCH(_xlfn.AGGREGATE(15,6,SEARCH(Abbreviation!$A$2:$A$125,D8),1),SEARCH(Abbreviation!$A$2:$A$125,D8),0)),D8)+LEN((INDEX(Abbreviation!$A$2:$A$125,MATCH(_xlfn.AGGREGATE(15,6,SEARCH(Abbreviation!$A$2:$A$125,D8),1),SEARCH(Abbreviation!$A$2:$A$125,D8),0)))))-1)))</f>
        <v>Mernda</v>
      </c>
      <c r="H8" s="23" t="s">
        <v>45</v>
      </c>
      <c r="I8" s="7">
        <f t="shared" si="1"/>
        <v>3754</v>
      </c>
      <c r="J8" s="4" t="s">
        <v>46</v>
      </c>
      <c r="K8" s="4" t="s">
        <v>46</v>
      </c>
      <c r="L8" s="4" t="s">
        <v>46</v>
      </c>
      <c r="M8" s="4" t="s">
        <v>46</v>
      </c>
      <c r="N8" s="4" t="s">
        <v>46</v>
      </c>
      <c r="O8" s="4" t="s">
        <v>47</v>
      </c>
      <c r="P8" s="4">
        <v>25</v>
      </c>
      <c r="Q8" s="4">
        <v>80</v>
      </c>
      <c r="R8" s="4" t="s">
        <v>48</v>
      </c>
      <c r="S8" s="4" t="s">
        <v>49</v>
      </c>
      <c r="T8" s="4" t="s">
        <v>50</v>
      </c>
      <c r="U8" s="4" t="s">
        <v>50</v>
      </c>
      <c r="W8" s="4" t="s">
        <v>51</v>
      </c>
      <c r="X8" s="24">
        <v>5</v>
      </c>
      <c r="Z8" s="4" t="s">
        <v>53</v>
      </c>
      <c r="AA8" s="4" t="s">
        <v>54</v>
      </c>
      <c r="AB8" s="7">
        <f t="shared" si="2"/>
        <v>227</v>
      </c>
      <c r="AF8" s="2" t="str" cm="1">
        <f t="array" ref="AF8">IF(D8="","",PROPER(MID(D8,FIND(" ",D8,FIND(" ",D8)+1)+1,(FIND(INDEX(Abbreviation!$A$2:$A$125,MATCH(_xlfn.AGGREGATE(15,6,SEARCH(Abbreviation!$A$2:$A$125,D8),1),SEARCH(Abbreviation!$A$2:$A$125,D8),0)),D8)-1)-FIND(" ",D8,FIND(" ",D8)+1)+1)))</f>
        <v xml:space="preserve">Splitters </v>
      </c>
      <c r="AG8" s="2" t="str" cm="1">
        <f t="array" ref="AG8">IF(D8="","",PROPER(VLOOKUP(INDEX(Abbreviation!$A$2:$A$125,MATCH(_xlfn.AGGREGATE(15,6,SEARCH(Abbreviation!$A$2:$A$125,D8),1),SEARCH(Abbreviation!$A$2:$A$125,D8),0)),Abbreviation!A:C,3,FALSE)))</f>
        <v>Road</v>
      </c>
      <c r="AH8" s="2" t="s">
        <v>827</v>
      </c>
      <c r="AI8" s="7">
        <v>3754</v>
      </c>
      <c r="AJ8" s="4" t="s">
        <v>45</v>
      </c>
      <c r="AK8" s="2" t="s">
        <v>849</v>
      </c>
      <c r="AL8" s="9" t="s">
        <v>829</v>
      </c>
      <c r="AM8" s="2" t="s">
        <v>858</v>
      </c>
      <c r="AN8" s="2" t="s">
        <v>859</v>
      </c>
      <c r="AP8" s="2" t="s">
        <v>860</v>
      </c>
      <c r="AQ8" s="4" t="s">
        <v>58</v>
      </c>
    </row>
    <row r="9" spans="1:43" x14ac:dyDescent="0.25">
      <c r="A9" s="4" t="s">
        <v>330</v>
      </c>
      <c r="B9" s="4">
        <v>86775562</v>
      </c>
      <c r="D9" s="5" t="s">
        <v>861</v>
      </c>
      <c r="F9" s="2" t="str">
        <f t="shared" si="0"/>
        <v>Lot 202 Redwater Dve</v>
      </c>
      <c r="G9" s="2" t="str" cm="1">
        <f t="array" ref="G9">IF(D9="","",PROPER(MID(D9,(FIND(INDEX(Abbreviation!$A$2:$A$125,MATCH(_xlfn.AGGREGATE(15,6,SEARCH(Abbreviation!$A$2:$A$125,D9),1),SEARCH(Abbreviation!$A$2:$A$125,D9),0)),D9))+LEN((INDEX(Abbreviation!$A$2:$A$125,MATCH(_xlfn.AGGREGATE(15,6,SEARCH(Abbreviation!$A$2:$A$125,D9),1),SEARCH(Abbreviation!$A$2:$A$125,D9),0)))),FIND("VIC",D9,1)-(FIND(INDEX(Abbreviation!$A$2:$A$125,MATCH(_xlfn.AGGREGATE(15,6,SEARCH(Abbreviation!$A$2:$A$125,D9),1),SEARCH(Abbreviation!$A$2:$A$125,D9),0)),D9)+LEN((INDEX(Abbreviation!$A$2:$A$125,MATCH(_xlfn.AGGREGATE(15,6,SEARCH(Abbreviation!$A$2:$A$125,D9),1),SEARCH(Abbreviation!$A$2:$A$125,D9),0)))))-1)))</f>
        <v>Mernda</v>
      </c>
      <c r="H9" s="23" t="s">
        <v>45</v>
      </c>
      <c r="I9" s="7">
        <f t="shared" si="1"/>
        <v>3754</v>
      </c>
      <c r="J9" s="4" t="s">
        <v>46</v>
      </c>
      <c r="K9" s="4" t="s">
        <v>46</v>
      </c>
      <c r="L9" s="4" t="s">
        <v>46</v>
      </c>
      <c r="M9" s="4" t="s">
        <v>46</v>
      </c>
      <c r="N9" s="4" t="s">
        <v>46</v>
      </c>
      <c r="O9" s="4" t="s">
        <v>47</v>
      </c>
      <c r="P9" s="4">
        <v>25</v>
      </c>
      <c r="Q9" s="4">
        <v>80</v>
      </c>
      <c r="R9" s="4" t="s">
        <v>48</v>
      </c>
      <c r="S9" s="4" t="s">
        <v>49</v>
      </c>
      <c r="T9" s="4" t="s">
        <v>50</v>
      </c>
      <c r="U9" s="4" t="s">
        <v>50</v>
      </c>
      <c r="W9" s="4" t="s">
        <v>51</v>
      </c>
      <c r="X9" s="24">
        <v>5</v>
      </c>
      <c r="Z9" s="4" t="s">
        <v>53</v>
      </c>
      <c r="AA9" s="4" t="s">
        <v>54</v>
      </c>
      <c r="AB9" s="7">
        <f t="shared" si="2"/>
        <v>202</v>
      </c>
      <c r="AF9" s="2" t="str" cm="1">
        <f t="array" ref="AF9">IF(D9="","",PROPER(MID(D9,FIND(" ",D9,FIND(" ",D9)+1)+1,(FIND(INDEX(Abbreviation!$A$2:$A$125,MATCH(_xlfn.AGGREGATE(15,6,SEARCH(Abbreviation!$A$2:$A$125,D9),1),SEARCH(Abbreviation!$A$2:$A$125,D9),0)),D9)-1)-FIND(" ",D9,FIND(" ",D9)+1)+1)))</f>
        <v xml:space="preserve">Redwater </v>
      </c>
      <c r="AG9" s="2" t="str" cm="1">
        <f t="array" ref="AG9">IF(D9="","",PROPER(VLOOKUP(INDEX(Abbreviation!$A$2:$A$125,MATCH(_xlfn.AGGREGATE(15,6,SEARCH(Abbreviation!$A$2:$A$125,D9),1),SEARCH(Abbreviation!$A$2:$A$125,D9),0)),Abbreviation!A:C,3,FALSE)))</f>
        <v>Drive</v>
      </c>
      <c r="AH9" s="2" t="s">
        <v>827</v>
      </c>
      <c r="AI9" s="7">
        <v>3754</v>
      </c>
      <c r="AJ9" s="4" t="s">
        <v>45</v>
      </c>
      <c r="AK9" s="2" t="s">
        <v>849</v>
      </c>
      <c r="AL9" s="9" t="s">
        <v>829</v>
      </c>
      <c r="AM9" s="2" t="s">
        <v>862</v>
      </c>
      <c r="AN9" s="2" t="s">
        <v>863</v>
      </c>
      <c r="AP9" s="2" t="s">
        <v>864</v>
      </c>
      <c r="AQ9" s="4" t="s">
        <v>58</v>
      </c>
    </row>
    <row r="10" spans="1:43" x14ac:dyDescent="0.25">
      <c r="A10" s="4" t="s">
        <v>330</v>
      </c>
      <c r="B10" s="4">
        <v>86775562</v>
      </c>
      <c r="D10" s="5" t="s">
        <v>865</v>
      </c>
      <c r="F10" s="2" t="str">
        <f t="shared" si="0"/>
        <v>Lot 5075 Cobram Dve</v>
      </c>
      <c r="G10" s="2" t="str" cm="1">
        <f t="array" ref="G10">IF(D10="","",PROPER(MID(D10,(FIND(INDEX(Abbreviation!$A$2:$A$125,MATCH(_xlfn.AGGREGATE(15,6,SEARCH(Abbreviation!$A$2:$A$125,D10),1),SEARCH(Abbreviation!$A$2:$A$125,D10),0)),D10))+LEN((INDEX(Abbreviation!$A$2:$A$125,MATCH(_xlfn.AGGREGATE(15,6,SEARCH(Abbreviation!$A$2:$A$125,D10),1),SEARCH(Abbreviation!$A$2:$A$125,D10),0)))),FIND("VIC",D10,1)-(FIND(INDEX(Abbreviation!$A$2:$A$125,MATCH(_xlfn.AGGREGATE(15,6,SEARCH(Abbreviation!$A$2:$A$125,D10),1),SEARCH(Abbreviation!$A$2:$A$125,D10),0)),D10)+LEN((INDEX(Abbreviation!$A$2:$A$125,MATCH(_xlfn.AGGREGATE(15,6,SEARCH(Abbreviation!$A$2:$A$125,D10),1),SEARCH(Abbreviation!$A$2:$A$125,D10),0)))))-1)))</f>
        <v>Eynesbury</v>
      </c>
      <c r="H10" s="23" t="s">
        <v>45</v>
      </c>
      <c r="I10" s="7">
        <f t="shared" si="1"/>
        <v>3338</v>
      </c>
      <c r="J10" s="4" t="s">
        <v>46</v>
      </c>
      <c r="K10" s="4" t="s">
        <v>46</v>
      </c>
      <c r="L10" s="4" t="s">
        <v>46</v>
      </c>
      <c r="M10" s="4" t="s">
        <v>46</v>
      </c>
      <c r="N10" s="4" t="s">
        <v>46</v>
      </c>
      <c r="O10" s="4" t="s">
        <v>47</v>
      </c>
      <c r="P10" s="4">
        <v>25</v>
      </c>
      <c r="Q10" s="4">
        <v>80</v>
      </c>
      <c r="R10" s="4" t="s">
        <v>48</v>
      </c>
      <c r="S10" s="4" t="s">
        <v>49</v>
      </c>
      <c r="T10" s="4" t="s">
        <v>50</v>
      </c>
      <c r="U10" s="4" t="s">
        <v>50</v>
      </c>
      <c r="W10" s="4" t="s">
        <v>51</v>
      </c>
      <c r="X10" s="24">
        <v>5</v>
      </c>
      <c r="Z10" s="4" t="s">
        <v>53</v>
      </c>
      <c r="AA10" s="4" t="s">
        <v>54</v>
      </c>
      <c r="AB10" s="7">
        <f t="shared" si="2"/>
        <v>5075</v>
      </c>
      <c r="AF10" s="2" t="str" cm="1">
        <f t="array" ref="AF10">IF(D10="","",PROPER(MID(D10,FIND(" ",D10,FIND(" ",D10)+1)+1,(FIND(INDEX(Abbreviation!$A$2:$A$125,MATCH(_xlfn.AGGREGATE(15,6,SEARCH(Abbreviation!$A$2:$A$125,D10),1),SEARCH(Abbreviation!$A$2:$A$125,D10),0)),D10)-1)-FIND(" ",D10,FIND(" ",D10)+1)+1)))</f>
        <v xml:space="preserve">Cobram </v>
      </c>
      <c r="AG10" s="2" t="str" cm="1">
        <f t="array" ref="AG10">IF(D10="","",PROPER(VLOOKUP(INDEX(Abbreviation!$A$2:$A$125,MATCH(_xlfn.AGGREGATE(15,6,SEARCH(Abbreviation!$A$2:$A$125,D10),1),SEARCH(Abbreviation!$A$2:$A$125,D10),0)),Abbreviation!A:C,3,FALSE)))</f>
        <v>Drive</v>
      </c>
      <c r="AH10" s="2" t="s">
        <v>718</v>
      </c>
      <c r="AI10" s="7">
        <v>3338</v>
      </c>
      <c r="AJ10" s="4" t="s">
        <v>45</v>
      </c>
      <c r="AK10" s="2" t="s">
        <v>844</v>
      </c>
      <c r="AL10" s="9" t="s">
        <v>829</v>
      </c>
      <c r="AM10" s="2" t="s">
        <v>866</v>
      </c>
      <c r="AN10" s="2" t="s">
        <v>867</v>
      </c>
      <c r="AP10" s="2" t="s">
        <v>868</v>
      </c>
      <c r="AQ10" s="4" t="s">
        <v>58</v>
      </c>
    </row>
    <row r="11" spans="1:43" x14ac:dyDescent="0.25">
      <c r="A11" s="4" t="s">
        <v>330</v>
      </c>
      <c r="B11" s="4">
        <v>86775562</v>
      </c>
      <c r="D11" s="5" t="s">
        <v>869</v>
      </c>
      <c r="F11" s="2" t="str">
        <f t="shared" si="0"/>
        <v>Lot 11123 St</v>
      </c>
      <c r="G11" s="2" t="str" cm="1">
        <f t="array" ref="G11">IF(D11="","",PROPER(MID(D11,(FIND(INDEX(Abbreviation!$A$2:$A$125,MATCH(_xlfn.AGGREGATE(15,6,SEARCH(Abbreviation!$A$2:$A$125,D11),1),SEARCH(Abbreviation!$A$2:$A$125,D11),0)),D11))+LEN((INDEX(Abbreviation!$A$2:$A$125,MATCH(_xlfn.AGGREGATE(15,6,SEARCH(Abbreviation!$A$2:$A$125,D11),1),SEARCH(Abbreviation!$A$2:$A$125,D11),0)))),FIND("VIC",D11,1)-(FIND(INDEX(Abbreviation!$A$2:$A$125,MATCH(_xlfn.AGGREGATE(15,6,SEARCH(Abbreviation!$A$2:$A$125,D11),1),SEARCH(Abbreviation!$A$2:$A$125,D11),0)),D11)+LEN((INDEX(Abbreviation!$A$2:$A$125,MATCH(_xlfn.AGGREGATE(15,6,SEARCH(Abbreviation!$A$2:$A$125,D11),1),SEARCH(Abbreviation!$A$2:$A$125,D11),0)))))-1)))</f>
        <v>Arnaud Rd Eynesbury</v>
      </c>
      <c r="H11" s="23" t="s">
        <v>45</v>
      </c>
      <c r="I11" s="7">
        <f t="shared" si="1"/>
        <v>3338</v>
      </c>
      <c r="J11" s="4" t="s">
        <v>46</v>
      </c>
      <c r="K11" s="4" t="s">
        <v>46</v>
      </c>
      <c r="L11" s="4" t="s">
        <v>46</v>
      </c>
      <c r="M11" s="4" t="s">
        <v>46</v>
      </c>
      <c r="N11" s="4" t="s">
        <v>46</v>
      </c>
      <c r="O11" s="4" t="s">
        <v>47</v>
      </c>
      <c r="P11" s="4">
        <v>25</v>
      </c>
      <c r="Q11" s="4">
        <v>80</v>
      </c>
      <c r="R11" s="4" t="s">
        <v>48</v>
      </c>
      <c r="S11" s="4" t="s">
        <v>49</v>
      </c>
      <c r="T11" s="4" t="s">
        <v>50</v>
      </c>
      <c r="U11" s="4" t="s">
        <v>50</v>
      </c>
      <c r="W11" s="4" t="s">
        <v>51</v>
      </c>
      <c r="X11" s="24">
        <v>5</v>
      </c>
      <c r="Z11" s="4" t="s">
        <v>53</v>
      </c>
      <c r="AA11" s="4" t="s">
        <v>54</v>
      </c>
      <c r="AB11" s="7">
        <f t="shared" si="2"/>
        <v>11123</v>
      </c>
      <c r="AF11" s="2" t="str" cm="1">
        <f t="array" ref="AF11">IF(D11="","",PROPER(MID(D11,FIND(" ",D11,FIND(" ",D11)+1)+1,(FIND(INDEX(Abbreviation!$A$2:$A$125,MATCH(_xlfn.AGGREGATE(15,6,SEARCH(Abbreviation!$A$2:$A$125,D11),1),SEARCH(Abbreviation!$A$2:$A$125,D11),0)),D11)-1)-FIND(" ",D11,FIND(" ",D11)+1)+1)))</f>
        <v/>
      </c>
      <c r="AG11" s="2" t="str" cm="1">
        <f t="array" ref="AG11">IF(D11="","",PROPER(VLOOKUP(INDEX(Abbreviation!$A$2:$A$125,MATCH(_xlfn.AGGREGATE(15,6,SEARCH(Abbreviation!$A$2:$A$125,D11),1),SEARCH(Abbreviation!$A$2:$A$125,D11),0)),Abbreviation!A:C,3,FALSE)))</f>
        <v>Street</v>
      </c>
      <c r="AH11" s="2" t="s">
        <v>718</v>
      </c>
      <c r="AI11" s="7">
        <v>3338</v>
      </c>
      <c r="AJ11" s="4" t="s">
        <v>45</v>
      </c>
      <c r="AK11" s="2" t="s">
        <v>844</v>
      </c>
      <c r="AL11" s="9" t="s">
        <v>829</v>
      </c>
      <c r="AM11" s="2" t="s">
        <v>870</v>
      </c>
      <c r="AN11" s="2" t="s">
        <v>871</v>
      </c>
      <c r="AP11" s="2" t="s">
        <v>872</v>
      </c>
      <c r="AQ11" s="4" t="s">
        <v>58</v>
      </c>
    </row>
    <row r="12" spans="1:43" x14ac:dyDescent="0.25">
      <c r="A12" s="4" t="s">
        <v>330</v>
      </c>
      <c r="B12" s="4">
        <v>86775562</v>
      </c>
      <c r="D12" s="5" t="s">
        <v>873</v>
      </c>
      <c r="F12" s="2" t="str">
        <f t="shared" si="0"/>
        <v>Lot 5073 Cobram Dve</v>
      </c>
      <c r="G12" s="2" t="str" cm="1">
        <f t="array" ref="G12">IF(D12="","",PROPER(MID(D12,(FIND(INDEX(Abbreviation!$A$2:$A$125,MATCH(_xlfn.AGGREGATE(15,6,SEARCH(Abbreviation!$A$2:$A$125,D12),1),SEARCH(Abbreviation!$A$2:$A$125,D12),0)),D12))+LEN((INDEX(Abbreviation!$A$2:$A$125,MATCH(_xlfn.AGGREGATE(15,6,SEARCH(Abbreviation!$A$2:$A$125,D12),1),SEARCH(Abbreviation!$A$2:$A$125,D12),0)))),FIND("VIC",D12,1)-(FIND(INDEX(Abbreviation!$A$2:$A$125,MATCH(_xlfn.AGGREGATE(15,6,SEARCH(Abbreviation!$A$2:$A$125,D12),1),SEARCH(Abbreviation!$A$2:$A$125,D12),0)),D12)+LEN((INDEX(Abbreviation!$A$2:$A$125,MATCH(_xlfn.AGGREGATE(15,6,SEARCH(Abbreviation!$A$2:$A$125,D12),1),SEARCH(Abbreviation!$A$2:$A$125,D12),0)))))-1)))</f>
        <v>Eynesbury</v>
      </c>
      <c r="H12" s="23" t="s">
        <v>45</v>
      </c>
      <c r="I12" s="7">
        <f t="shared" si="1"/>
        <v>3338</v>
      </c>
      <c r="J12" s="4" t="s">
        <v>46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47</v>
      </c>
      <c r="P12" s="4">
        <v>25</v>
      </c>
      <c r="Q12" s="4">
        <v>80</v>
      </c>
      <c r="R12" s="4" t="s">
        <v>48</v>
      </c>
      <c r="S12" s="4" t="s">
        <v>49</v>
      </c>
      <c r="T12" s="4" t="s">
        <v>50</v>
      </c>
      <c r="U12" s="4" t="s">
        <v>50</v>
      </c>
      <c r="W12" s="4" t="s">
        <v>51</v>
      </c>
      <c r="X12" s="24">
        <v>5</v>
      </c>
      <c r="Z12" s="4" t="s">
        <v>53</v>
      </c>
      <c r="AA12" s="4" t="s">
        <v>54</v>
      </c>
      <c r="AB12" s="7">
        <f t="shared" si="2"/>
        <v>5073</v>
      </c>
      <c r="AF12" s="2" t="str" cm="1">
        <f t="array" ref="AF12">IF(D12="","",PROPER(MID(D12,FIND(" ",D12,FIND(" ",D12)+1)+1,(FIND(INDEX(Abbreviation!$A$2:$A$125,MATCH(_xlfn.AGGREGATE(15,6,SEARCH(Abbreviation!$A$2:$A$125,D12),1),SEARCH(Abbreviation!$A$2:$A$125,D12),0)),D12)-1)-FIND(" ",D12,FIND(" ",D12)+1)+1)))</f>
        <v xml:space="preserve">Cobram </v>
      </c>
      <c r="AG12" s="2" t="str" cm="1">
        <f t="array" ref="AG12">IF(D12="","",PROPER(VLOOKUP(INDEX(Abbreviation!$A$2:$A$125,MATCH(_xlfn.AGGREGATE(15,6,SEARCH(Abbreviation!$A$2:$A$125,D12),1),SEARCH(Abbreviation!$A$2:$A$125,D12),0)),Abbreviation!A:C,3,FALSE)))</f>
        <v>Drive</v>
      </c>
      <c r="AH12" s="2" t="str">
        <f>G12</f>
        <v>Eynesbury</v>
      </c>
      <c r="AI12" s="7">
        <f t="shared" ref="AI12:AI75" si="3">I12</f>
        <v>3338</v>
      </c>
      <c r="AJ12" s="4" t="s">
        <v>45</v>
      </c>
      <c r="AK12" s="2" t="s">
        <v>844</v>
      </c>
      <c r="AL12" s="9" t="s">
        <v>829</v>
      </c>
      <c r="AM12" s="2" t="s">
        <v>874</v>
      </c>
      <c r="AN12" s="2" t="s">
        <v>875</v>
      </c>
      <c r="AP12" s="2" t="s">
        <v>876</v>
      </c>
      <c r="AQ12" s="4" t="s">
        <v>58</v>
      </c>
    </row>
    <row r="13" spans="1:43" x14ac:dyDescent="0.25">
      <c r="A13" s="4" t="s">
        <v>330</v>
      </c>
      <c r="B13" s="4">
        <v>86775562</v>
      </c>
      <c r="D13" s="5" t="s">
        <v>877</v>
      </c>
      <c r="F13" s="2" t="str">
        <f t="shared" si="0"/>
        <v>Lot 5072 Cobram Dve</v>
      </c>
      <c r="G13" s="2" t="str" cm="1">
        <f t="array" ref="G13">IF(D13="","",PROPER(MID(D13,(FIND(INDEX(Abbreviation!$A$2:$A$125,MATCH(_xlfn.AGGREGATE(15,6,SEARCH(Abbreviation!$A$2:$A$125,D13),1),SEARCH(Abbreviation!$A$2:$A$125,D13),0)),D13))+LEN((INDEX(Abbreviation!$A$2:$A$125,MATCH(_xlfn.AGGREGATE(15,6,SEARCH(Abbreviation!$A$2:$A$125,D13),1),SEARCH(Abbreviation!$A$2:$A$125,D13),0)))),FIND("VIC",D13,1)-(FIND(INDEX(Abbreviation!$A$2:$A$125,MATCH(_xlfn.AGGREGATE(15,6,SEARCH(Abbreviation!$A$2:$A$125,D13),1),SEARCH(Abbreviation!$A$2:$A$125,D13),0)),D13)+LEN((INDEX(Abbreviation!$A$2:$A$125,MATCH(_xlfn.AGGREGATE(15,6,SEARCH(Abbreviation!$A$2:$A$125,D13),1),SEARCH(Abbreviation!$A$2:$A$125,D13),0)))))-1)))</f>
        <v>Eynesbury</v>
      </c>
      <c r="H13" s="23" t="s">
        <v>45</v>
      </c>
      <c r="I13" s="7">
        <f t="shared" si="1"/>
        <v>3338</v>
      </c>
      <c r="J13" s="4" t="s">
        <v>46</v>
      </c>
      <c r="K13" s="4" t="s">
        <v>46</v>
      </c>
      <c r="L13" s="4" t="s">
        <v>46</v>
      </c>
      <c r="M13" s="4" t="s">
        <v>46</v>
      </c>
      <c r="N13" s="4" t="s">
        <v>46</v>
      </c>
      <c r="O13" s="4" t="s">
        <v>47</v>
      </c>
      <c r="P13" s="4">
        <v>25</v>
      </c>
      <c r="Q13" s="4">
        <v>80</v>
      </c>
      <c r="R13" s="4" t="s">
        <v>48</v>
      </c>
      <c r="S13" s="4" t="s">
        <v>49</v>
      </c>
      <c r="T13" s="4" t="s">
        <v>50</v>
      </c>
      <c r="U13" s="4" t="s">
        <v>50</v>
      </c>
      <c r="W13" s="4" t="s">
        <v>51</v>
      </c>
      <c r="X13" s="24">
        <v>5</v>
      </c>
      <c r="Z13" s="4" t="s">
        <v>53</v>
      </c>
      <c r="AA13" s="4" t="s">
        <v>54</v>
      </c>
      <c r="AB13" s="7">
        <f t="shared" si="2"/>
        <v>5072</v>
      </c>
      <c r="AF13" s="2" t="str" cm="1">
        <f t="array" ref="AF13">IF(D13="","",PROPER(MID(D13,FIND(" ",D13,FIND(" ",D13)+1)+1,(FIND(INDEX(Abbreviation!$A$2:$A$125,MATCH(_xlfn.AGGREGATE(15,6,SEARCH(Abbreviation!$A$2:$A$125,D13),1),SEARCH(Abbreviation!$A$2:$A$125,D13),0)),D13)-1)-FIND(" ",D13,FIND(" ",D13)+1)+1)))</f>
        <v xml:space="preserve">Cobram </v>
      </c>
      <c r="AG13" s="2" t="str" cm="1">
        <f t="array" ref="AG13">IF(D13="","",PROPER(VLOOKUP(INDEX(Abbreviation!$A$2:$A$125,MATCH(_xlfn.AGGREGATE(15,6,SEARCH(Abbreviation!$A$2:$A$125,D13),1),SEARCH(Abbreviation!$A$2:$A$125,D13),0)),Abbreviation!A:C,3,FALSE)))</f>
        <v>Drive</v>
      </c>
      <c r="AH13" s="2" t="s">
        <v>718</v>
      </c>
      <c r="AI13" s="7">
        <f t="shared" si="3"/>
        <v>3338</v>
      </c>
      <c r="AJ13" s="4" t="s">
        <v>45</v>
      </c>
      <c r="AK13" s="2" t="s">
        <v>844</v>
      </c>
      <c r="AL13" s="9" t="s">
        <v>829</v>
      </c>
      <c r="AM13" s="2" t="s">
        <v>878</v>
      </c>
      <c r="AN13" s="2" t="s">
        <v>879</v>
      </c>
      <c r="AP13" s="2" t="s">
        <v>880</v>
      </c>
      <c r="AQ13" s="4" t="s">
        <v>58</v>
      </c>
    </row>
    <row r="14" spans="1:43" x14ac:dyDescent="0.25">
      <c r="A14" s="4" t="s">
        <v>330</v>
      </c>
      <c r="B14" s="4">
        <v>86775562</v>
      </c>
      <c r="D14" s="5" t="s">
        <v>881</v>
      </c>
      <c r="F14" s="2" t="str">
        <f t="shared" si="0"/>
        <v>Lot 635 Batman Cres</v>
      </c>
      <c r="G14" s="2" t="str" cm="1">
        <f t="array" ref="G14">IF(D14="","",PROPER(MID(D14,(FIND(INDEX(Abbreviation!$A$2:$A$125,MATCH(_xlfn.AGGREGATE(15,6,SEARCH(Abbreviation!$A$2:$A$125,D14),1),SEARCH(Abbreviation!$A$2:$A$125,D14),0)),D14))+LEN((INDEX(Abbreviation!$A$2:$A$125,MATCH(_xlfn.AGGREGATE(15,6,SEARCH(Abbreviation!$A$2:$A$125,D14),1),SEARCH(Abbreviation!$A$2:$A$125,D14),0)))),FIND("VIC",D14,1)-(FIND(INDEX(Abbreviation!$A$2:$A$125,MATCH(_xlfn.AGGREGATE(15,6,SEARCH(Abbreviation!$A$2:$A$125,D14),1),SEARCH(Abbreviation!$A$2:$A$125,D14),0)),D14)+LEN((INDEX(Abbreviation!$A$2:$A$125,MATCH(_xlfn.AGGREGATE(15,6,SEARCH(Abbreviation!$A$2:$A$125,D14),1),SEARCH(Abbreviation!$A$2:$A$125,D14),0)))))-1)))</f>
        <v>Wallan</v>
      </c>
      <c r="H14" s="23" t="s">
        <v>45</v>
      </c>
      <c r="I14" s="7">
        <f t="shared" si="1"/>
        <v>3756</v>
      </c>
      <c r="J14" s="4" t="s">
        <v>46</v>
      </c>
      <c r="K14" s="4" t="s">
        <v>46</v>
      </c>
      <c r="L14" s="4" t="s">
        <v>46</v>
      </c>
      <c r="M14" s="4" t="s">
        <v>46</v>
      </c>
      <c r="N14" s="4" t="s">
        <v>46</v>
      </c>
      <c r="O14" s="4" t="s">
        <v>47</v>
      </c>
      <c r="P14" s="4">
        <v>25</v>
      </c>
      <c r="Q14" s="4">
        <v>80</v>
      </c>
      <c r="R14" s="4" t="s">
        <v>48</v>
      </c>
      <c r="S14" s="4" t="s">
        <v>49</v>
      </c>
      <c r="T14" s="4" t="s">
        <v>50</v>
      </c>
      <c r="U14" s="4" t="s">
        <v>50</v>
      </c>
      <c r="W14" s="4" t="s">
        <v>51</v>
      </c>
      <c r="X14" s="24">
        <v>2</v>
      </c>
      <c r="Z14" s="4" t="s">
        <v>53</v>
      </c>
      <c r="AA14" s="4" t="s">
        <v>54</v>
      </c>
      <c r="AB14" s="7">
        <f t="shared" si="2"/>
        <v>635</v>
      </c>
      <c r="AF14" s="2" t="str" cm="1">
        <f t="array" ref="AF14">IF(D14="","",PROPER(MID(D14,FIND(" ",D14,FIND(" ",D14)+1)+1,(FIND(INDEX(Abbreviation!$A$2:$A$125,MATCH(_xlfn.AGGREGATE(15,6,SEARCH(Abbreviation!$A$2:$A$125,D14),1),SEARCH(Abbreviation!$A$2:$A$125,D14),0)),D14)-1)-FIND(" ",D14,FIND(" ",D14)+1)+1)))</f>
        <v xml:space="preserve">Batman </v>
      </c>
      <c r="AG14" s="2" t="str" cm="1">
        <f t="array" ref="AG14">IF(D14="","",PROPER(VLOOKUP(INDEX(Abbreviation!$A$2:$A$125,MATCH(_xlfn.AGGREGATE(15,6,SEARCH(Abbreviation!$A$2:$A$125,D14),1),SEARCH(Abbreviation!$A$2:$A$125,D14),0)),Abbreviation!A:C,3,FALSE)))</f>
        <v>Crescent</v>
      </c>
      <c r="AH14" s="2" t="str">
        <f t="shared" ref="AH14:AH77" si="4">G14</f>
        <v>Wallan</v>
      </c>
      <c r="AI14" s="7">
        <f t="shared" si="3"/>
        <v>3756</v>
      </c>
      <c r="AJ14" s="4" t="s">
        <v>45</v>
      </c>
      <c r="AK14" s="2" t="s">
        <v>835</v>
      </c>
      <c r="AL14" s="9" t="s">
        <v>829</v>
      </c>
      <c r="AQ14" s="4" t="s">
        <v>58</v>
      </c>
    </row>
    <row r="15" spans="1:43" x14ac:dyDescent="0.25">
      <c r="A15" s="4" t="s">
        <v>330</v>
      </c>
      <c r="B15" s="4">
        <v>86775562</v>
      </c>
      <c r="D15" s="5" t="s">
        <v>882</v>
      </c>
      <c r="F15" s="2" t="str">
        <f t="shared" si="0"/>
        <v>Lot 5058 Alcantara Blvd</v>
      </c>
      <c r="G15" s="2" t="str" cm="1">
        <f t="array" ref="G15">IF(D15="","",PROPER(MID(D15,(FIND(INDEX(Abbreviation!$A$2:$A$125,MATCH(_xlfn.AGGREGATE(15,6,SEARCH(Abbreviation!$A$2:$A$125,D15),1),SEARCH(Abbreviation!$A$2:$A$125,D15),0)),D15))+LEN((INDEX(Abbreviation!$A$2:$A$125,MATCH(_xlfn.AGGREGATE(15,6,SEARCH(Abbreviation!$A$2:$A$125,D15),1),SEARCH(Abbreviation!$A$2:$A$125,D15),0)))),FIND("VIC",D15,1)-(FIND(INDEX(Abbreviation!$A$2:$A$125,MATCH(_xlfn.AGGREGATE(15,6,SEARCH(Abbreviation!$A$2:$A$125,D15),1),SEARCH(Abbreviation!$A$2:$A$125,D15),0)),D15)+LEN((INDEX(Abbreviation!$A$2:$A$125,MATCH(_xlfn.AGGREGATE(15,6,SEARCH(Abbreviation!$A$2:$A$125,D15),1),SEARCH(Abbreviation!$A$2:$A$125,D15),0)))))-1)))</f>
        <v>Wallan</v>
      </c>
      <c r="H15" s="23" t="s">
        <v>45</v>
      </c>
      <c r="I15" s="7">
        <f t="shared" si="1"/>
        <v>3756</v>
      </c>
      <c r="J15" s="4" t="s">
        <v>46</v>
      </c>
      <c r="K15" s="4" t="s">
        <v>46</v>
      </c>
      <c r="L15" s="4" t="s">
        <v>46</v>
      </c>
      <c r="M15" s="4" t="s">
        <v>46</v>
      </c>
      <c r="N15" s="4" t="s">
        <v>46</v>
      </c>
      <c r="O15" s="4" t="s">
        <v>47</v>
      </c>
      <c r="P15" s="4">
        <v>25</v>
      </c>
      <c r="Q15" s="4">
        <v>80</v>
      </c>
      <c r="R15" s="4" t="s">
        <v>48</v>
      </c>
      <c r="S15" s="4" t="s">
        <v>49</v>
      </c>
      <c r="T15" s="4" t="s">
        <v>50</v>
      </c>
      <c r="U15" s="4" t="s">
        <v>50</v>
      </c>
      <c r="W15" s="4" t="s">
        <v>51</v>
      </c>
      <c r="X15" s="24">
        <v>2</v>
      </c>
      <c r="Z15" s="4" t="s">
        <v>53</v>
      </c>
      <c r="AA15" s="4" t="s">
        <v>54</v>
      </c>
      <c r="AB15" s="7">
        <f t="shared" si="2"/>
        <v>5058</v>
      </c>
      <c r="AF15" s="2" t="str" cm="1">
        <f t="array" ref="AF15">IF(D15="","",PROPER(MID(D15,FIND(" ",D15,FIND(" ",D15)+1)+1,(FIND(INDEX(Abbreviation!$A$2:$A$125,MATCH(_xlfn.AGGREGATE(15,6,SEARCH(Abbreviation!$A$2:$A$125,D15),1),SEARCH(Abbreviation!$A$2:$A$125,D15),0)),D15)-1)-FIND(" ",D15,FIND(" ",D15)+1)+1)))</f>
        <v xml:space="preserve">Alcantara </v>
      </c>
      <c r="AG15" s="2" t="str" cm="1">
        <f t="array" ref="AG15">IF(D15="","",PROPER(VLOOKUP(INDEX(Abbreviation!$A$2:$A$125,MATCH(_xlfn.AGGREGATE(15,6,SEARCH(Abbreviation!$A$2:$A$125,D15),1),SEARCH(Abbreviation!$A$2:$A$125,D15),0)),Abbreviation!A:C,3,FALSE)))</f>
        <v>Boulevard</v>
      </c>
      <c r="AH15" s="2" t="str">
        <f t="shared" si="4"/>
        <v>Wallan</v>
      </c>
      <c r="AI15" s="7">
        <f t="shared" si="3"/>
        <v>3756</v>
      </c>
      <c r="AJ15" s="4" t="s">
        <v>45</v>
      </c>
      <c r="AK15" s="2" t="s">
        <v>835</v>
      </c>
      <c r="AL15" s="9" t="s">
        <v>829</v>
      </c>
      <c r="AQ15" s="4" t="s">
        <v>58</v>
      </c>
    </row>
    <row r="16" spans="1:43" x14ac:dyDescent="0.25">
      <c r="A16" s="4" t="s">
        <v>330</v>
      </c>
      <c r="B16" s="4">
        <v>86775562</v>
      </c>
      <c r="D16" s="5" t="s">
        <v>883</v>
      </c>
      <c r="F16" s="2" t="str">
        <f t="shared" si="0"/>
        <v>Lot 4102 Green Hill</v>
      </c>
      <c r="G16" s="2" t="str" cm="1">
        <f t="array" ref="G16">IF(D16="","",PROPER(MID(D16,(FIND(INDEX(Abbreviation!$A$2:$A$125,MATCH(_xlfn.AGGREGATE(15,6,SEARCH(Abbreviation!$A$2:$A$125,D16),1),SEARCH(Abbreviation!$A$2:$A$125,D16),0)),D16))+LEN((INDEX(Abbreviation!$A$2:$A$125,MATCH(_xlfn.AGGREGATE(15,6,SEARCH(Abbreviation!$A$2:$A$125,D16),1),SEARCH(Abbreviation!$A$2:$A$125,D16),0)))),FIND("VIC",D16,1)-(FIND(INDEX(Abbreviation!$A$2:$A$125,MATCH(_xlfn.AGGREGATE(15,6,SEARCH(Abbreviation!$A$2:$A$125,D16),1),SEARCH(Abbreviation!$A$2:$A$125,D16),0)),D16)+LEN((INDEX(Abbreviation!$A$2:$A$125,MATCH(_xlfn.AGGREGATE(15,6,SEARCH(Abbreviation!$A$2:$A$125,D16),1),SEARCH(Abbreviation!$A$2:$A$125,D16),0)))))-1)))</f>
        <v>Rd Eynesbury</v>
      </c>
      <c r="H16" s="23" t="s">
        <v>45</v>
      </c>
      <c r="I16" s="7">
        <f t="shared" si="1"/>
        <v>3338</v>
      </c>
      <c r="J16" s="4" t="s">
        <v>46</v>
      </c>
      <c r="K16" s="4" t="s">
        <v>46</v>
      </c>
      <c r="L16" s="4" t="s">
        <v>46</v>
      </c>
      <c r="M16" s="4" t="s">
        <v>46</v>
      </c>
      <c r="N16" s="4" t="s">
        <v>46</v>
      </c>
      <c r="O16" s="4" t="s">
        <v>47</v>
      </c>
      <c r="P16" s="4">
        <v>25</v>
      </c>
      <c r="Q16" s="4">
        <v>80</v>
      </c>
      <c r="R16" s="4" t="s">
        <v>48</v>
      </c>
      <c r="S16" s="4" t="s">
        <v>49</v>
      </c>
      <c r="T16" s="4" t="s">
        <v>50</v>
      </c>
      <c r="U16" s="4" t="s">
        <v>50</v>
      </c>
      <c r="W16" s="4" t="s">
        <v>51</v>
      </c>
      <c r="X16" s="24">
        <v>2</v>
      </c>
      <c r="Z16" s="4" t="s">
        <v>53</v>
      </c>
      <c r="AA16" s="4" t="s">
        <v>54</v>
      </c>
      <c r="AB16" s="7">
        <f t="shared" si="2"/>
        <v>4102</v>
      </c>
      <c r="AF16" s="2" t="str" cm="1">
        <f t="array" ref="AF16">IF(D16="","",PROPER(MID(D16,FIND(" ",D16,FIND(" ",D16)+1)+1,(FIND(INDEX(Abbreviation!$A$2:$A$125,MATCH(_xlfn.AGGREGATE(15,6,SEARCH(Abbreviation!$A$2:$A$125,D16),1),SEARCH(Abbreviation!$A$2:$A$125,D16),0)),D16)-1)-FIND(" ",D16,FIND(" ",D16)+1)+1)))</f>
        <v xml:space="preserve">Green </v>
      </c>
      <c r="AG16" s="2" t="str" cm="1">
        <f t="array" ref="AG16">IF(D16="","",PROPER(VLOOKUP(INDEX(Abbreviation!$A$2:$A$125,MATCH(_xlfn.AGGREGATE(15,6,SEARCH(Abbreviation!$A$2:$A$125,D16),1),SEARCH(Abbreviation!$A$2:$A$125,D16),0)),Abbreviation!A:C,3,FALSE)))</f>
        <v>Hill</v>
      </c>
      <c r="AH16" s="2" t="str">
        <f t="shared" si="4"/>
        <v>Rd Eynesbury</v>
      </c>
      <c r="AI16" s="7">
        <f t="shared" si="3"/>
        <v>3338</v>
      </c>
      <c r="AJ16" s="4" t="s">
        <v>45</v>
      </c>
      <c r="AK16" s="2" t="s">
        <v>844</v>
      </c>
      <c r="AL16" s="9" t="s">
        <v>829</v>
      </c>
      <c r="AQ16" s="4" t="s">
        <v>58</v>
      </c>
    </row>
    <row r="17" spans="1:43" x14ac:dyDescent="0.25">
      <c r="A17" s="4" t="s">
        <v>330</v>
      </c>
      <c r="B17" s="4">
        <v>86775562</v>
      </c>
      <c r="F17" s="2" t="str">
        <f t="shared" si="0"/>
        <v/>
      </c>
      <c r="G17" s="2" t="str" cm="1">
        <f t="array" ref="G17">IF(D17="","",PROPER(MID(D17,(FIND(INDEX(Abbreviation!$A$2:$A$125,MATCH(_xlfn.AGGREGATE(15,6,SEARCH(Abbreviation!$A$2:$A$125,D17),1),SEARCH(Abbreviation!$A$2:$A$125,D17),0)),D17))+LEN((INDEX(Abbreviation!$A$2:$A$125,MATCH(_xlfn.AGGREGATE(15,6,SEARCH(Abbreviation!$A$2:$A$125,D17),1),SEARCH(Abbreviation!$A$2:$A$125,D17),0)))),FIND("VIC",D17,1)-(FIND(INDEX(Abbreviation!$A$2:$A$125,MATCH(_xlfn.AGGREGATE(15,6,SEARCH(Abbreviation!$A$2:$A$125,D17),1),SEARCH(Abbreviation!$A$2:$A$125,D17),0)),D17)+LEN((INDEX(Abbreviation!$A$2:$A$125,MATCH(_xlfn.AGGREGATE(15,6,SEARCH(Abbreviation!$A$2:$A$125,D17),1),SEARCH(Abbreviation!$A$2:$A$125,D17),0)))))-1)))</f>
        <v/>
      </c>
      <c r="H17" s="23" t="s">
        <v>45</v>
      </c>
      <c r="I17" s="7" t="str">
        <f t="shared" si="1"/>
        <v/>
      </c>
      <c r="J17" s="4" t="s">
        <v>46</v>
      </c>
      <c r="K17" s="4" t="s">
        <v>46</v>
      </c>
      <c r="L17" s="4" t="s">
        <v>46</v>
      </c>
      <c r="M17" s="4" t="s">
        <v>46</v>
      </c>
      <c r="N17" s="4" t="s">
        <v>46</v>
      </c>
      <c r="O17" s="4" t="s">
        <v>47</v>
      </c>
      <c r="P17" s="4">
        <v>25</v>
      </c>
      <c r="Q17" s="4">
        <v>80</v>
      </c>
      <c r="R17" s="4" t="s">
        <v>48</v>
      </c>
      <c r="S17" s="4" t="s">
        <v>49</v>
      </c>
      <c r="T17" s="4" t="s">
        <v>50</v>
      </c>
      <c r="U17" s="4" t="s">
        <v>50</v>
      </c>
      <c r="W17" s="4" t="s">
        <v>51</v>
      </c>
      <c r="Z17" s="4" t="s">
        <v>53</v>
      </c>
      <c r="AA17" s="4" t="s">
        <v>54</v>
      </c>
      <c r="AB17" s="7" t="str">
        <f t="shared" si="2"/>
        <v/>
      </c>
      <c r="AF17" s="2" t="str" cm="1">
        <f t="array" ref="AF17">IF(D17="","",PROPER(MID(D17,FIND(" ",D17,FIND(" ",D17)+1)+1,(FIND(INDEX(Abbreviation!$A$2:$A$125,MATCH(_xlfn.AGGREGATE(15,6,SEARCH(Abbreviation!$A$2:$A$125,D17),1),SEARCH(Abbreviation!$A$2:$A$125,D17),0)),D17)-1)-FIND(" ",D17,FIND(" ",D17)+1)+1)))</f>
        <v/>
      </c>
      <c r="AG17" s="2" t="str" cm="1">
        <f t="array" ref="AG17">IF(D17="","",PROPER(VLOOKUP(INDEX(Abbreviation!$A$2:$A$125,MATCH(_xlfn.AGGREGATE(15,6,SEARCH(Abbreviation!$A$2:$A$125,D17),1),SEARCH(Abbreviation!$A$2:$A$125,D17),0)),Abbreviation!A:C,3,FALSE)))</f>
        <v/>
      </c>
      <c r="AH17" s="2" t="str">
        <f t="shared" si="4"/>
        <v/>
      </c>
      <c r="AI17" s="7" t="str">
        <f t="shared" si="3"/>
        <v/>
      </c>
      <c r="AJ17" s="4" t="s">
        <v>45</v>
      </c>
      <c r="AL17" s="9" t="s">
        <v>829</v>
      </c>
      <c r="AQ17" s="4" t="s">
        <v>58</v>
      </c>
    </row>
    <row r="18" spans="1:43" x14ac:dyDescent="0.25">
      <c r="A18" s="4" t="s">
        <v>330</v>
      </c>
      <c r="B18" s="4">
        <v>86775562</v>
      </c>
      <c r="F18" s="2" t="str">
        <f t="shared" si="0"/>
        <v/>
      </c>
      <c r="G18" s="2" t="str" cm="1">
        <f t="array" ref="G18">IF(D18="","",PROPER(MID(D18,(FIND(INDEX(Abbreviation!$A$2:$A$125,MATCH(_xlfn.AGGREGATE(15,6,SEARCH(Abbreviation!$A$2:$A$125,D18),1),SEARCH(Abbreviation!$A$2:$A$125,D18),0)),D18))+LEN((INDEX(Abbreviation!$A$2:$A$125,MATCH(_xlfn.AGGREGATE(15,6,SEARCH(Abbreviation!$A$2:$A$125,D18),1),SEARCH(Abbreviation!$A$2:$A$125,D18),0)))),FIND("VIC",D18,1)-(FIND(INDEX(Abbreviation!$A$2:$A$125,MATCH(_xlfn.AGGREGATE(15,6,SEARCH(Abbreviation!$A$2:$A$125,D18),1),SEARCH(Abbreviation!$A$2:$A$125,D18),0)),D18)+LEN((INDEX(Abbreviation!$A$2:$A$125,MATCH(_xlfn.AGGREGATE(15,6,SEARCH(Abbreviation!$A$2:$A$125,D18),1),SEARCH(Abbreviation!$A$2:$A$125,D18),0)))))-1)))</f>
        <v/>
      </c>
      <c r="H18" s="23" t="s">
        <v>45</v>
      </c>
      <c r="I18" s="7" t="str">
        <f t="shared" si="1"/>
        <v/>
      </c>
      <c r="J18" s="4" t="s">
        <v>46</v>
      </c>
      <c r="K18" s="4" t="s">
        <v>46</v>
      </c>
      <c r="L18" s="4" t="s">
        <v>46</v>
      </c>
      <c r="M18" s="4" t="s">
        <v>46</v>
      </c>
      <c r="N18" s="4" t="s">
        <v>46</v>
      </c>
      <c r="O18" s="4" t="s">
        <v>47</v>
      </c>
      <c r="P18" s="4">
        <v>25</v>
      </c>
      <c r="Q18" s="4">
        <v>80</v>
      </c>
      <c r="R18" s="4" t="s">
        <v>48</v>
      </c>
      <c r="S18" s="4" t="s">
        <v>49</v>
      </c>
      <c r="T18" s="4" t="s">
        <v>50</v>
      </c>
      <c r="U18" s="4" t="s">
        <v>50</v>
      </c>
      <c r="W18" s="4" t="s">
        <v>51</v>
      </c>
      <c r="Z18" s="4" t="s">
        <v>53</v>
      </c>
      <c r="AA18" s="4" t="s">
        <v>54</v>
      </c>
      <c r="AB18" s="7" t="str">
        <f t="shared" si="2"/>
        <v/>
      </c>
      <c r="AF18" s="2" t="str" cm="1">
        <f t="array" ref="AF18">IF(D18="","",PROPER(MID(D18,FIND(" ",D18,FIND(" ",D18)+1)+1,(FIND(INDEX(Abbreviation!$A$2:$A$125,MATCH(_xlfn.AGGREGATE(15,6,SEARCH(Abbreviation!$A$2:$A$125,D18),1),SEARCH(Abbreviation!$A$2:$A$125,D18),0)),D18)-1)-FIND(" ",D18,FIND(" ",D18)+1)+1)))</f>
        <v/>
      </c>
      <c r="AG18" s="2" t="str" cm="1">
        <f t="array" ref="AG18">IF(D18="","",PROPER(VLOOKUP(INDEX(Abbreviation!$A$2:$A$125,MATCH(_xlfn.AGGREGATE(15,6,SEARCH(Abbreviation!$A$2:$A$125,D18),1),SEARCH(Abbreviation!$A$2:$A$125,D18),0)),Abbreviation!A:C,3,FALSE)))</f>
        <v/>
      </c>
      <c r="AH18" s="2" t="str">
        <f t="shared" si="4"/>
        <v/>
      </c>
      <c r="AI18" s="7" t="str">
        <f t="shared" si="3"/>
        <v/>
      </c>
      <c r="AJ18" s="4" t="s">
        <v>45</v>
      </c>
      <c r="AL18" s="9" t="s">
        <v>829</v>
      </c>
      <c r="AQ18" s="4" t="s">
        <v>58</v>
      </c>
    </row>
    <row r="19" spans="1:43" x14ac:dyDescent="0.25">
      <c r="A19" s="4" t="s">
        <v>330</v>
      </c>
      <c r="B19" s="4">
        <v>86775562</v>
      </c>
      <c r="F19" s="2" t="str">
        <f t="shared" si="0"/>
        <v/>
      </c>
      <c r="G19" s="2" t="str" cm="1">
        <f t="array" ref="G19">IF(D19="","",PROPER(MID(D19,(FIND(INDEX(Abbreviation!$A$2:$A$125,MATCH(_xlfn.AGGREGATE(15,6,SEARCH(Abbreviation!$A$2:$A$125,D19),1),SEARCH(Abbreviation!$A$2:$A$125,D19),0)),D19))+LEN((INDEX(Abbreviation!$A$2:$A$125,MATCH(_xlfn.AGGREGATE(15,6,SEARCH(Abbreviation!$A$2:$A$125,D19),1),SEARCH(Abbreviation!$A$2:$A$125,D19),0)))),FIND("VIC",D19,1)-(FIND(INDEX(Abbreviation!$A$2:$A$125,MATCH(_xlfn.AGGREGATE(15,6,SEARCH(Abbreviation!$A$2:$A$125,D19),1),SEARCH(Abbreviation!$A$2:$A$125,D19),0)),D19)+LEN((INDEX(Abbreviation!$A$2:$A$125,MATCH(_xlfn.AGGREGATE(15,6,SEARCH(Abbreviation!$A$2:$A$125,D19),1),SEARCH(Abbreviation!$A$2:$A$125,D19),0)))))-1)))</f>
        <v/>
      </c>
      <c r="H19" s="23" t="s">
        <v>45</v>
      </c>
      <c r="I19" s="7" t="str">
        <f t="shared" si="1"/>
        <v/>
      </c>
      <c r="J19" s="4" t="s">
        <v>46</v>
      </c>
      <c r="K19" s="4" t="s">
        <v>46</v>
      </c>
      <c r="L19" s="4" t="s">
        <v>46</v>
      </c>
      <c r="M19" s="4" t="s">
        <v>46</v>
      </c>
      <c r="N19" s="4" t="s">
        <v>46</v>
      </c>
      <c r="O19" s="4" t="s">
        <v>47</v>
      </c>
      <c r="P19" s="4">
        <v>25</v>
      </c>
      <c r="Q19" s="4">
        <v>80</v>
      </c>
      <c r="R19" s="4" t="s">
        <v>48</v>
      </c>
      <c r="S19" s="4" t="s">
        <v>49</v>
      </c>
      <c r="T19" s="4" t="s">
        <v>50</v>
      </c>
      <c r="U19" s="4" t="s">
        <v>50</v>
      </c>
      <c r="W19" s="4" t="s">
        <v>51</v>
      </c>
      <c r="Z19" s="4" t="s">
        <v>53</v>
      </c>
      <c r="AA19" s="4" t="s">
        <v>54</v>
      </c>
      <c r="AB19" s="7" t="str">
        <f t="shared" si="2"/>
        <v/>
      </c>
      <c r="AF19" s="2" t="str" cm="1">
        <f t="array" ref="AF19">IF(D19="","",PROPER(MID(D19,FIND(" ",D19,FIND(" ",D19)+1)+1,(FIND(INDEX(Abbreviation!$A$2:$A$125,MATCH(_xlfn.AGGREGATE(15,6,SEARCH(Abbreviation!$A$2:$A$125,D19),1),SEARCH(Abbreviation!$A$2:$A$125,D19),0)),D19)-1)-FIND(" ",D19,FIND(" ",D19)+1)+1)))</f>
        <v/>
      </c>
      <c r="AG19" s="2" t="str" cm="1">
        <f t="array" ref="AG19">IF(D19="","",PROPER(VLOOKUP(INDEX(Abbreviation!$A$2:$A$125,MATCH(_xlfn.AGGREGATE(15,6,SEARCH(Abbreviation!$A$2:$A$125,D19),1),SEARCH(Abbreviation!$A$2:$A$125,D19),0)),Abbreviation!A:C,3,FALSE)))</f>
        <v/>
      </c>
      <c r="AH19" s="2" t="str">
        <f t="shared" si="4"/>
        <v/>
      </c>
      <c r="AI19" s="7" t="str">
        <f t="shared" si="3"/>
        <v/>
      </c>
      <c r="AJ19" s="4" t="s">
        <v>45</v>
      </c>
      <c r="AL19" s="9" t="s">
        <v>829</v>
      </c>
      <c r="AQ19" s="4" t="s">
        <v>58</v>
      </c>
    </row>
    <row r="20" spans="1:43" x14ac:dyDescent="0.25">
      <c r="A20" s="4" t="s">
        <v>330</v>
      </c>
      <c r="B20" s="4">
        <v>86775562</v>
      </c>
      <c r="F20" s="2" t="str">
        <f t="shared" si="0"/>
        <v/>
      </c>
      <c r="G20" s="2" t="str" cm="1">
        <f t="array" ref="G20">IF(D20="","",PROPER(MID(D20,(FIND(INDEX(Abbreviation!$A$2:$A$125,MATCH(_xlfn.AGGREGATE(15,6,SEARCH(Abbreviation!$A$2:$A$125,D20),1),SEARCH(Abbreviation!$A$2:$A$125,D20),0)),D20))+LEN((INDEX(Abbreviation!$A$2:$A$125,MATCH(_xlfn.AGGREGATE(15,6,SEARCH(Abbreviation!$A$2:$A$125,D20),1),SEARCH(Abbreviation!$A$2:$A$125,D20),0)))),FIND("VIC",D20,1)-(FIND(INDEX(Abbreviation!$A$2:$A$125,MATCH(_xlfn.AGGREGATE(15,6,SEARCH(Abbreviation!$A$2:$A$125,D20),1),SEARCH(Abbreviation!$A$2:$A$125,D20),0)),D20)+LEN((INDEX(Abbreviation!$A$2:$A$125,MATCH(_xlfn.AGGREGATE(15,6,SEARCH(Abbreviation!$A$2:$A$125,D20),1),SEARCH(Abbreviation!$A$2:$A$125,D20),0)))))-1)))</f>
        <v/>
      </c>
      <c r="H20" s="23" t="s">
        <v>45</v>
      </c>
      <c r="I20" s="7" t="str">
        <f t="shared" si="1"/>
        <v/>
      </c>
      <c r="J20" s="4" t="s">
        <v>46</v>
      </c>
      <c r="K20" s="4" t="s">
        <v>46</v>
      </c>
      <c r="L20" s="4" t="s">
        <v>46</v>
      </c>
      <c r="M20" s="4" t="s">
        <v>46</v>
      </c>
      <c r="N20" s="4" t="s">
        <v>46</v>
      </c>
      <c r="O20" s="4" t="s">
        <v>47</v>
      </c>
      <c r="P20" s="4">
        <v>25</v>
      </c>
      <c r="Q20" s="4">
        <v>80</v>
      </c>
      <c r="R20" s="4" t="s">
        <v>48</v>
      </c>
      <c r="S20" s="4" t="s">
        <v>49</v>
      </c>
      <c r="T20" s="4" t="s">
        <v>50</v>
      </c>
      <c r="U20" s="4" t="s">
        <v>50</v>
      </c>
      <c r="W20" s="4" t="s">
        <v>51</v>
      </c>
      <c r="Z20" s="4" t="s">
        <v>53</v>
      </c>
      <c r="AA20" s="4" t="s">
        <v>54</v>
      </c>
      <c r="AB20" s="7" t="str">
        <f t="shared" si="2"/>
        <v/>
      </c>
      <c r="AF20" s="2" t="str" cm="1">
        <f t="array" ref="AF20">IF(D20="","",PROPER(MID(D20,FIND(" ",D20,FIND(" ",D20)+1)+1,(FIND(INDEX(Abbreviation!$A$2:$A$125,MATCH(_xlfn.AGGREGATE(15,6,SEARCH(Abbreviation!$A$2:$A$125,D20),1),SEARCH(Abbreviation!$A$2:$A$125,D20),0)),D20)-1)-FIND(" ",D20,FIND(" ",D20)+1)+1)))</f>
        <v/>
      </c>
      <c r="AG20" s="2" t="str" cm="1">
        <f t="array" ref="AG20">IF(D20="","",PROPER(VLOOKUP(INDEX(Abbreviation!$A$2:$A$125,MATCH(_xlfn.AGGREGATE(15,6,SEARCH(Abbreviation!$A$2:$A$125,D20),1),SEARCH(Abbreviation!$A$2:$A$125,D20),0)),Abbreviation!A:C,3,FALSE)))</f>
        <v/>
      </c>
      <c r="AH20" s="2" t="str">
        <f t="shared" si="4"/>
        <v/>
      </c>
      <c r="AI20" s="7" t="str">
        <f t="shared" si="3"/>
        <v/>
      </c>
      <c r="AJ20" s="4" t="s">
        <v>45</v>
      </c>
      <c r="AL20" s="9" t="s">
        <v>829</v>
      </c>
      <c r="AQ20" s="4" t="s">
        <v>58</v>
      </c>
    </row>
    <row r="21" spans="1:43" x14ac:dyDescent="0.25">
      <c r="A21" s="4" t="s">
        <v>330</v>
      </c>
      <c r="B21" s="4">
        <v>86775562</v>
      </c>
      <c r="F21" s="2" t="str">
        <f t="shared" si="0"/>
        <v/>
      </c>
      <c r="G21" s="2" t="str" cm="1">
        <f t="array" ref="G21">IF(D21="","",PROPER(MID(D21,(FIND(INDEX(Abbreviation!$A$2:$A$125,MATCH(_xlfn.AGGREGATE(15,6,SEARCH(Abbreviation!$A$2:$A$125,D21),1),SEARCH(Abbreviation!$A$2:$A$125,D21),0)),D21))+LEN((INDEX(Abbreviation!$A$2:$A$125,MATCH(_xlfn.AGGREGATE(15,6,SEARCH(Abbreviation!$A$2:$A$125,D21),1),SEARCH(Abbreviation!$A$2:$A$125,D21),0)))),FIND("VIC",D21,1)-(FIND(INDEX(Abbreviation!$A$2:$A$125,MATCH(_xlfn.AGGREGATE(15,6,SEARCH(Abbreviation!$A$2:$A$125,D21),1),SEARCH(Abbreviation!$A$2:$A$125,D21),0)),D21)+LEN((INDEX(Abbreviation!$A$2:$A$125,MATCH(_xlfn.AGGREGATE(15,6,SEARCH(Abbreviation!$A$2:$A$125,D21),1),SEARCH(Abbreviation!$A$2:$A$125,D21),0)))))-1)))</f>
        <v/>
      </c>
      <c r="H21" s="23" t="s">
        <v>45</v>
      </c>
      <c r="I21" s="7" t="str">
        <f t="shared" si="1"/>
        <v/>
      </c>
      <c r="J21" s="4" t="s">
        <v>46</v>
      </c>
      <c r="K21" s="4" t="s">
        <v>46</v>
      </c>
      <c r="L21" s="4" t="s">
        <v>46</v>
      </c>
      <c r="M21" s="4" t="s">
        <v>46</v>
      </c>
      <c r="N21" s="4" t="s">
        <v>46</v>
      </c>
      <c r="O21" s="4" t="s">
        <v>47</v>
      </c>
      <c r="P21" s="4">
        <v>25</v>
      </c>
      <c r="Q21" s="4">
        <v>80</v>
      </c>
      <c r="R21" s="4" t="s">
        <v>48</v>
      </c>
      <c r="S21" s="4" t="s">
        <v>49</v>
      </c>
      <c r="T21" s="4" t="s">
        <v>50</v>
      </c>
      <c r="U21" s="4" t="s">
        <v>50</v>
      </c>
      <c r="W21" s="4" t="s">
        <v>51</v>
      </c>
      <c r="Z21" s="4" t="s">
        <v>53</v>
      </c>
      <c r="AA21" s="4" t="s">
        <v>54</v>
      </c>
      <c r="AB21" s="7" t="str">
        <f t="shared" si="2"/>
        <v/>
      </c>
      <c r="AF21" s="2" t="str" cm="1">
        <f t="array" ref="AF21">IF(D21="","",PROPER(MID(D21,FIND(" ",D21,FIND(" ",D21)+1)+1,(FIND(INDEX(Abbreviation!$A$2:$A$125,MATCH(_xlfn.AGGREGATE(15,6,SEARCH(Abbreviation!$A$2:$A$125,D21),1),SEARCH(Abbreviation!$A$2:$A$125,D21),0)),D21)-1)-FIND(" ",D21,FIND(" ",D21)+1)+1)))</f>
        <v/>
      </c>
      <c r="AG21" s="2" t="str" cm="1">
        <f t="array" ref="AG21">IF(D21="","",PROPER(VLOOKUP(INDEX(Abbreviation!$A$2:$A$125,MATCH(_xlfn.AGGREGATE(15,6,SEARCH(Abbreviation!$A$2:$A$125,D21),1),SEARCH(Abbreviation!$A$2:$A$125,D21),0)),Abbreviation!A:C,3,FALSE)))</f>
        <v/>
      </c>
      <c r="AH21" s="2" t="str">
        <f t="shared" si="4"/>
        <v/>
      </c>
      <c r="AI21" s="7" t="str">
        <f t="shared" si="3"/>
        <v/>
      </c>
      <c r="AJ21" s="4" t="s">
        <v>45</v>
      </c>
      <c r="AL21" s="9" t="s">
        <v>829</v>
      </c>
      <c r="AQ21" s="4" t="s">
        <v>58</v>
      </c>
    </row>
    <row r="22" spans="1:43" x14ac:dyDescent="0.25">
      <c r="A22" s="4" t="s">
        <v>330</v>
      </c>
      <c r="B22" s="4">
        <v>86775562</v>
      </c>
      <c r="F22" s="2" t="str">
        <f t="shared" si="0"/>
        <v/>
      </c>
      <c r="G22" s="2" t="str" cm="1">
        <f t="array" ref="G22">IF(D22="","",PROPER(MID(D22,(FIND(INDEX(Abbreviation!$A$2:$A$125,MATCH(_xlfn.AGGREGATE(15,6,SEARCH(Abbreviation!$A$2:$A$125,D22),1),SEARCH(Abbreviation!$A$2:$A$125,D22),0)),D22))+LEN((INDEX(Abbreviation!$A$2:$A$125,MATCH(_xlfn.AGGREGATE(15,6,SEARCH(Abbreviation!$A$2:$A$125,D22),1),SEARCH(Abbreviation!$A$2:$A$125,D22),0)))),FIND("VIC",D22,1)-(FIND(INDEX(Abbreviation!$A$2:$A$125,MATCH(_xlfn.AGGREGATE(15,6,SEARCH(Abbreviation!$A$2:$A$125,D22),1),SEARCH(Abbreviation!$A$2:$A$125,D22),0)),D22)+LEN((INDEX(Abbreviation!$A$2:$A$125,MATCH(_xlfn.AGGREGATE(15,6,SEARCH(Abbreviation!$A$2:$A$125,D22),1),SEARCH(Abbreviation!$A$2:$A$125,D22),0)))))-1)))</f>
        <v/>
      </c>
      <c r="H22" s="23" t="s">
        <v>45</v>
      </c>
      <c r="I22" s="7" t="str">
        <f t="shared" si="1"/>
        <v/>
      </c>
      <c r="J22" s="4" t="s">
        <v>46</v>
      </c>
      <c r="K22" s="4" t="s">
        <v>46</v>
      </c>
      <c r="L22" s="4" t="s">
        <v>46</v>
      </c>
      <c r="M22" s="4" t="s">
        <v>46</v>
      </c>
      <c r="N22" s="4" t="s">
        <v>46</v>
      </c>
      <c r="O22" s="4" t="s">
        <v>47</v>
      </c>
      <c r="P22" s="4">
        <v>25</v>
      </c>
      <c r="Q22" s="4">
        <v>80</v>
      </c>
      <c r="R22" s="4" t="s">
        <v>48</v>
      </c>
      <c r="S22" s="4" t="s">
        <v>49</v>
      </c>
      <c r="T22" s="4" t="s">
        <v>50</v>
      </c>
      <c r="U22" s="4" t="s">
        <v>50</v>
      </c>
      <c r="W22" s="4" t="s">
        <v>51</v>
      </c>
      <c r="Z22" s="4" t="s">
        <v>53</v>
      </c>
      <c r="AA22" s="4" t="s">
        <v>54</v>
      </c>
      <c r="AB22" s="7" t="str">
        <f t="shared" si="2"/>
        <v/>
      </c>
      <c r="AF22" s="2" t="str" cm="1">
        <f t="array" ref="AF22">IF(D22="","",PROPER(MID(D22,FIND(" ",D22,FIND(" ",D22)+1)+1,(FIND(INDEX(Abbreviation!$A$2:$A$125,MATCH(_xlfn.AGGREGATE(15,6,SEARCH(Abbreviation!$A$2:$A$125,D22),1),SEARCH(Abbreviation!$A$2:$A$125,D22),0)),D22)-1)-FIND(" ",D22,FIND(" ",D22)+1)+1)))</f>
        <v/>
      </c>
      <c r="AG22" s="2" t="str" cm="1">
        <f t="array" ref="AG22">IF(D22="","",PROPER(VLOOKUP(INDEX(Abbreviation!$A$2:$A$125,MATCH(_xlfn.AGGREGATE(15,6,SEARCH(Abbreviation!$A$2:$A$125,D22),1),SEARCH(Abbreviation!$A$2:$A$125,D22),0)),Abbreviation!A:C,3,FALSE)))</f>
        <v/>
      </c>
      <c r="AH22" s="2" t="str">
        <f t="shared" si="4"/>
        <v/>
      </c>
      <c r="AI22" s="7" t="str">
        <f t="shared" si="3"/>
        <v/>
      </c>
      <c r="AJ22" s="4" t="s">
        <v>45</v>
      </c>
      <c r="AL22" s="9" t="s">
        <v>829</v>
      </c>
      <c r="AQ22" s="4" t="s">
        <v>58</v>
      </c>
    </row>
    <row r="23" spans="1:43" x14ac:dyDescent="0.25">
      <c r="A23" s="4" t="s">
        <v>330</v>
      </c>
      <c r="B23" s="4">
        <v>86775562</v>
      </c>
      <c r="F23" s="2" t="str">
        <f t="shared" si="0"/>
        <v/>
      </c>
      <c r="G23" s="2" t="str" cm="1">
        <f t="array" ref="G23">IF(D23="","",PROPER(MID(D23,(FIND(INDEX(Abbreviation!$A$2:$A$125,MATCH(_xlfn.AGGREGATE(15,6,SEARCH(Abbreviation!$A$2:$A$125,D23),1),SEARCH(Abbreviation!$A$2:$A$125,D23),0)),D23))+LEN((INDEX(Abbreviation!$A$2:$A$125,MATCH(_xlfn.AGGREGATE(15,6,SEARCH(Abbreviation!$A$2:$A$125,D23),1),SEARCH(Abbreviation!$A$2:$A$125,D23),0)))),FIND("VIC",D23,1)-(FIND(INDEX(Abbreviation!$A$2:$A$125,MATCH(_xlfn.AGGREGATE(15,6,SEARCH(Abbreviation!$A$2:$A$125,D23),1),SEARCH(Abbreviation!$A$2:$A$125,D23),0)),D23)+LEN((INDEX(Abbreviation!$A$2:$A$125,MATCH(_xlfn.AGGREGATE(15,6,SEARCH(Abbreviation!$A$2:$A$125,D23),1),SEARCH(Abbreviation!$A$2:$A$125,D23),0)))))-1)))</f>
        <v/>
      </c>
      <c r="H23" s="23" t="s">
        <v>45</v>
      </c>
      <c r="I23" s="7" t="str">
        <f t="shared" si="1"/>
        <v/>
      </c>
      <c r="J23" s="4" t="s">
        <v>46</v>
      </c>
      <c r="K23" s="4" t="s">
        <v>46</v>
      </c>
      <c r="L23" s="4" t="s">
        <v>46</v>
      </c>
      <c r="M23" s="4" t="s">
        <v>46</v>
      </c>
      <c r="N23" s="4" t="s">
        <v>46</v>
      </c>
      <c r="O23" s="4" t="s">
        <v>47</v>
      </c>
      <c r="P23" s="4">
        <v>25</v>
      </c>
      <c r="Q23" s="4">
        <v>80</v>
      </c>
      <c r="R23" s="4" t="s">
        <v>48</v>
      </c>
      <c r="S23" s="4" t="s">
        <v>49</v>
      </c>
      <c r="T23" s="4" t="s">
        <v>50</v>
      </c>
      <c r="U23" s="4" t="s">
        <v>50</v>
      </c>
      <c r="W23" s="4" t="s">
        <v>51</v>
      </c>
      <c r="Z23" s="4" t="s">
        <v>53</v>
      </c>
      <c r="AA23" s="4" t="s">
        <v>54</v>
      </c>
      <c r="AB23" s="7" t="str">
        <f t="shared" si="2"/>
        <v/>
      </c>
      <c r="AF23" s="2" t="str" cm="1">
        <f t="array" ref="AF23">IF(D23="","",PROPER(MID(D23,FIND(" ",D23,FIND(" ",D23)+1)+1,(FIND(INDEX(Abbreviation!$A$2:$A$125,MATCH(_xlfn.AGGREGATE(15,6,SEARCH(Abbreviation!$A$2:$A$125,D23),1),SEARCH(Abbreviation!$A$2:$A$125,D23),0)),D23)-1)-FIND(" ",D23,FIND(" ",D23)+1)+1)))</f>
        <v/>
      </c>
      <c r="AG23" s="2" t="str" cm="1">
        <f t="array" ref="AG23">IF(D23="","",PROPER(VLOOKUP(INDEX(Abbreviation!$A$2:$A$125,MATCH(_xlfn.AGGREGATE(15,6,SEARCH(Abbreviation!$A$2:$A$125,D23),1),SEARCH(Abbreviation!$A$2:$A$125,D23),0)),Abbreviation!A:C,3,FALSE)))</f>
        <v/>
      </c>
      <c r="AH23" s="2" t="str">
        <f t="shared" si="4"/>
        <v/>
      </c>
      <c r="AI23" s="7" t="str">
        <f t="shared" si="3"/>
        <v/>
      </c>
      <c r="AJ23" s="4" t="s">
        <v>45</v>
      </c>
      <c r="AL23" s="9" t="s">
        <v>829</v>
      </c>
      <c r="AQ23" s="4" t="s">
        <v>58</v>
      </c>
    </row>
    <row r="24" spans="1:43" x14ac:dyDescent="0.25">
      <c r="A24" s="4" t="s">
        <v>330</v>
      </c>
      <c r="B24" s="4">
        <v>86775562</v>
      </c>
      <c r="F24" s="2" t="str">
        <f t="shared" si="0"/>
        <v/>
      </c>
      <c r="G24" s="2" t="str" cm="1">
        <f t="array" ref="G24">IF(D24="","",PROPER(MID(D24,(FIND(INDEX(Abbreviation!$A$2:$A$125,MATCH(_xlfn.AGGREGATE(15,6,SEARCH(Abbreviation!$A$2:$A$125,D24),1),SEARCH(Abbreviation!$A$2:$A$125,D24),0)),D24))+LEN((INDEX(Abbreviation!$A$2:$A$125,MATCH(_xlfn.AGGREGATE(15,6,SEARCH(Abbreviation!$A$2:$A$125,D24),1),SEARCH(Abbreviation!$A$2:$A$125,D24),0)))),FIND("VIC",D24,1)-(FIND(INDEX(Abbreviation!$A$2:$A$125,MATCH(_xlfn.AGGREGATE(15,6,SEARCH(Abbreviation!$A$2:$A$125,D24),1),SEARCH(Abbreviation!$A$2:$A$125,D24),0)),D24)+LEN((INDEX(Abbreviation!$A$2:$A$125,MATCH(_xlfn.AGGREGATE(15,6,SEARCH(Abbreviation!$A$2:$A$125,D24),1),SEARCH(Abbreviation!$A$2:$A$125,D24),0)))))-1)))</f>
        <v/>
      </c>
      <c r="H24" s="23" t="s">
        <v>45</v>
      </c>
      <c r="I24" s="7" t="str">
        <f t="shared" si="1"/>
        <v/>
      </c>
      <c r="J24" s="4" t="s">
        <v>46</v>
      </c>
      <c r="K24" s="4" t="s">
        <v>46</v>
      </c>
      <c r="L24" s="4" t="s">
        <v>46</v>
      </c>
      <c r="M24" s="4" t="s">
        <v>46</v>
      </c>
      <c r="N24" s="4" t="s">
        <v>46</v>
      </c>
      <c r="O24" s="4" t="s">
        <v>47</v>
      </c>
      <c r="P24" s="4">
        <v>25</v>
      </c>
      <c r="Q24" s="4">
        <v>80</v>
      </c>
      <c r="R24" s="4" t="s">
        <v>48</v>
      </c>
      <c r="S24" s="4" t="s">
        <v>49</v>
      </c>
      <c r="T24" s="4" t="s">
        <v>50</v>
      </c>
      <c r="U24" s="4" t="s">
        <v>50</v>
      </c>
      <c r="W24" s="4" t="s">
        <v>51</v>
      </c>
      <c r="Z24" s="4" t="s">
        <v>53</v>
      </c>
      <c r="AA24" s="4" t="s">
        <v>54</v>
      </c>
      <c r="AB24" s="7" t="str">
        <f t="shared" si="2"/>
        <v/>
      </c>
      <c r="AF24" s="2" t="str" cm="1">
        <f t="array" ref="AF24">IF(D24="","",PROPER(MID(D24,FIND(" ",D24,FIND(" ",D24)+1)+1,(FIND(INDEX(Abbreviation!$A$2:$A$125,MATCH(_xlfn.AGGREGATE(15,6,SEARCH(Abbreviation!$A$2:$A$125,D24),1),SEARCH(Abbreviation!$A$2:$A$125,D24),0)),D24)-1)-FIND(" ",D24,FIND(" ",D24)+1)+1)))</f>
        <v/>
      </c>
      <c r="AG24" s="2" t="str" cm="1">
        <f t="array" ref="AG24">IF(D24="","",PROPER(VLOOKUP(INDEX(Abbreviation!$A$2:$A$125,MATCH(_xlfn.AGGREGATE(15,6,SEARCH(Abbreviation!$A$2:$A$125,D24),1),SEARCH(Abbreviation!$A$2:$A$125,D24),0)),Abbreviation!A:C,3,FALSE)))</f>
        <v/>
      </c>
      <c r="AH24" s="2" t="str">
        <f t="shared" si="4"/>
        <v/>
      </c>
      <c r="AI24" s="7" t="str">
        <f t="shared" si="3"/>
        <v/>
      </c>
      <c r="AJ24" s="4" t="s">
        <v>45</v>
      </c>
      <c r="AL24" s="9" t="s">
        <v>829</v>
      </c>
      <c r="AQ24" s="4" t="s">
        <v>58</v>
      </c>
    </row>
    <row r="25" spans="1:43" x14ac:dyDescent="0.25">
      <c r="A25" s="4" t="s">
        <v>330</v>
      </c>
      <c r="B25" s="4">
        <v>86775562</v>
      </c>
      <c r="F25" s="2" t="str">
        <f t="shared" si="0"/>
        <v/>
      </c>
      <c r="G25" s="2" t="str" cm="1">
        <f t="array" ref="G25">IF(D25="","",PROPER(MID(D25,(FIND(INDEX(Abbreviation!$A$2:$A$125,MATCH(_xlfn.AGGREGATE(15,6,SEARCH(Abbreviation!$A$2:$A$125,D25),1),SEARCH(Abbreviation!$A$2:$A$125,D25),0)),D25))+LEN((INDEX(Abbreviation!$A$2:$A$125,MATCH(_xlfn.AGGREGATE(15,6,SEARCH(Abbreviation!$A$2:$A$125,D25),1),SEARCH(Abbreviation!$A$2:$A$125,D25),0)))),FIND("VIC",D25,1)-(FIND(INDEX(Abbreviation!$A$2:$A$125,MATCH(_xlfn.AGGREGATE(15,6,SEARCH(Abbreviation!$A$2:$A$125,D25),1),SEARCH(Abbreviation!$A$2:$A$125,D25),0)),D25)+LEN((INDEX(Abbreviation!$A$2:$A$125,MATCH(_xlfn.AGGREGATE(15,6,SEARCH(Abbreviation!$A$2:$A$125,D25),1),SEARCH(Abbreviation!$A$2:$A$125,D25),0)))))-1)))</f>
        <v/>
      </c>
      <c r="H25" s="23" t="s">
        <v>45</v>
      </c>
      <c r="I25" s="7" t="str">
        <f t="shared" si="1"/>
        <v/>
      </c>
      <c r="J25" s="4" t="s">
        <v>46</v>
      </c>
      <c r="K25" s="4" t="s">
        <v>46</v>
      </c>
      <c r="L25" s="4" t="s">
        <v>46</v>
      </c>
      <c r="M25" s="4" t="s">
        <v>46</v>
      </c>
      <c r="N25" s="4" t="s">
        <v>46</v>
      </c>
      <c r="O25" s="4" t="s">
        <v>47</v>
      </c>
      <c r="P25" s="4">
        <v>25</v>
      </c>
      <c r="Q25" s="4">
        <v>80</v>
      </c>
      <c r="R25" s="4" t="s">
        <v>48</v>
      </c>
      <c r="S25" s="4" t="s">
        <v>49</v>
      </c>
      <c r="T25" s="4" t="s">
        <v>50</v>
      </c>
      <c r="U25" s="4" t="s">
        <v>50</v>
      </c>
      <c r="W25" s="4" t="s">
        <v>51</v>
      </c>
      <c r="Z25" s="4" t="s">
        <v>53</v>
      </c>
      <c r="AA25" s="4" t="s">
        <v>54</v>
      </c>
      <c r="AB25" s="7" t="str">
        <f t="shared" si="2"/>
        <v/>
      </c>
      <c r="AF25" s="2" t="str" cm="1">
        <f t="array" ref="AF25">IF(D25="","",PROPER(MID(D25,FIND(" ",D25,FIND(" ",D25)+1)+1,(FIND(INDEX(Abbreviation!$A$2:$A$125,MATCH(_xlfn.AGGREGATE(15,6,SEARCH(Abbreviation!$A$2:$A$125,D25),1),SEARCH(Abbreviation!$A$2:$A$125,D25),0)),D25)-1)-FIND(" ",D25,FIND(" ",D25)+1)+1)))</f>
        <v/>
      </c>
      <c r="AG25" s="2" t="str" cm="1">
        <f t="array" ref="AG25">IF(D25="","",PROPER(VLOOKUP(INDEX(Abbreviation!$A$2:$A$125,MATCH(_xlfn.AGGREGATE(15,6,SEARCH(Abbreviation!$A$2:$A$125,D25),1),SEARCH(Abbreviation!$A$2:$A$125,D25),0)),Abbreviation!A:C,3,FALSE)))</f>
        <v/>
      </c>
      <c r="AH25" s="2" t="str">
        <f t="shared" si="4"/>
        <v/>
      </c>
      <c r="AI25" s="7" t="str">
        <f t="shared" si="3"/>
        <v/>
      </c>
      <c r="AJ25" s="4" t="s">
        <v>45</v>
      </c>
      <c r="AL25" s="9" t="s">
        <v>829</v>
      </c>
      <c r="AQ25" s="4" t="s">
        <v>58</v>
      </c>
    </row>
    <row r="26" spans="1:43" x14ac:dyDescent="0.25">
      <c r="A26" s="4" t="s">
        <v>330</v>
      </c>
      <c r="B26" s="4">
        <v>86775562</v>
      </c>
      <c r="F26" s="2" t="str">
        <f t="shared" si="0"/>
        <v/>
      </c>
      <c r="G26" s="2" t="str" cm="1">
        <f t="array" ref="G26">IF(D26="","",PROPER(MID(D26,(FIND(INDEX(Abbreviation!$A$2:$A$125,MATCH(_xlfn.AGGREGATE(15,6,SEARCH(Abbreviation!$A$2:$A$125,D26),1),SEARCH(Abbreviation!$A$2:$A$125,D26),0)),D26))+LEN((INDEX(Abbreviation!$A$2:$A$125,MATCH(_xlfn.AGGREGATE(15,6,SEARCH(Abbreviation!$A$2:$A$125,D26),1),SEARCH(Abbreviation!$A$2:$A$125,D26),0)))),FIND("VIC",D26,1)-(FIND(INDEX(Abbreviation!$A$2:$A$125,MATCH(_xlfn.AGGREGATE(15,6,SEARCH(Abbreviation!$A$2:$A$125,D26),1),SEARCH(Abbreviation!$A$2:$A$125,D26),0)),D26)+LEN((INDEX(Abbreviation!$A$2:$A$125,MATCH(_xlfn.AGGREGATE(15,6,SEARCH(Abbreviation!$A$2:$A$125,D26),1),SEARCH(Abbreviation!$A$2:$A$125,D26),0)))))-1)))</f>
        <v/>
      </c>
      <c r="H26" s="23" t="s">
        <v>45</v>
      </c>
      <c r="I26" s="7" t="str">
        <f t="shared" si="1"/>
        <v/>
      </c>
      <c r="J26" s="4" t="s">
        <v>46</v>
      </c>
      <c r="K26" s="4" t="s">
        <v>46</v>
      </c>
      <c r="L26" s="4" t="s">
        <v>46</v>
      </c>
      <c r="M26" s="4" t="s">
        <v>46</v>
      </c>
      <c r="N26" s="4" t="s">
        <v>46</v>
      </c>
      <c r="O26" s="4" t="s">
        <v>47</v>
      </c>
      <c r="P26" s="4">
        <v>25</v>
      </c>
      <c r="Q26" s="4">
        <v>80</v>
      </c>
      <c r="R26" s="4" t="s">
        <v>48</v>
      </c>
      <c r="S26" s="4" t="s">
        <v>49</v>
      </c>
      <c r="T26" s="4" t="s">
        <v>50</v>
      </c>
      <c r="U26" s="4" t="s">
        <v>50</v>
      </c>
      <c r="W26" s="4" t="s">
        <v>51</v>
      </c>
      <c r="Z26" s="4" t="s">
        <v>53</v>
      </c>
      <c r="AA26" s="4" t="s">
        <v>54</v>
      </c>
      <c r="AB26" s="7" t="str">
        <f t="shared" si="2"/>
        <v/>
      </c>
      <c r="AF26" s="2" t="str" cm="1">
        <f t="array" ref="AF26">IF(D26="","",PROPER(MID(D26,FIND(" ",D26,FIND(" ",D26)+1)+1,(FIND(INDEX(Abbreviation!$A$2:$A$125,MATCH(_xlfn.AGGREGATE(15,6,SEARCH(Abbreviation!$A$2:$A$125,D26),1),SEARCH(Abbreviation!$A$2:$A$125,D26),0)),D26)-1)-FIND(" ",D26,FIND(" ",D26)+1)+1)))</f>
        <v/>
      </c>
      <c r="AG26" s="2" t="str" cm="1">
        <f t="array" ref="AG26">IF(D26="","",PROPER(VLOOKUP(INDEX(Abbreviation!$A$2:$A$125,MATCH(_xlfn.AGGREGATE(15,6,SEARCH(Abbreviation!$A$2:$A$125,D26),1),SEARCH(Abbreviation!$A$2:$A$125,D26),0)),Abbreviation!A:C,3,FALSE)))</f>
        <v/>
      </c>
      <c r="AH26" s="2" t="str">
        <f t="shared" si="4"/>
        <v/>
      </c>
      <c r="AI26" s="7" t="str">
        <f t="shared" si="3"/>
        <v/>
      </c>
      <c r="AJ26" s="4" t="s">
        <v>45</v>
      </c>
      <c r="AL26" s="9" t="s">
        <v>829</v>
      </c>
      <c r="AQ26" s="4" t="s">
        <v>58</v>
      </c>
    </row>
    <row r="27" spans="1:43" x14ac:dyDescent="0.25">
      <c r="A27" s="4" t="s">
        <v>330</v>
      </c>
      <c r="B27" s="4">
        <v>86775562</v>
      </c>
      <c r="F27" s="2" t="str">
        <f t="shared" si="0"/>
        <v/>
      </c>
      <c r="G27" s="2" t="str" cm="1">
        <f t="array" ref="G27">IF(D27="","",PROPER(MID(D27,(FIND(INDEX(Abbreviation!$A$2:$A$125,MATCH(_xlfn.AGGREGATE(15,6,SEARCH(Abbreviation!$A$2:$A$125,D27),1),SEARCH(Abbreviation!$A$2:$A$125,D27),0)),D27))+LEN((INDEX(Abbreviation!$A$2:$A$125,MATCH(_xlfn.AGGREGATE(15,6,SEARCH(Abbreviation!$A$2:$A$125,D27),1),SEARCH(Abbreviation!$A$2:$A$125,D27),0)))),FIND("VIC",D27,1)-(FIND(INDEX(Abbreviation!$A$2:$A$125,MATCH(_xlfn.AGGREGATE(15,6,SEARCH(Abbreviation!$A$2:$A$125,D27),1),SEARCH(Abbreviation!$A$2:$A$125,D27),0)),D27)+LEN((INDEX(Abbreviation!$A$2:$A$125,MATCH(_xlfn.AGGREGATE(15,6,SEARCH(Abbreviation!$A$2:$A$125,D27),1),SEARCH(Abbreviation!$A$2:$A$125,D27),0)))))-1)))</f>
        <v/>
      </c>
      <c r="H27" s="23" t="s">
        <v>45</v>
      </c>
      <c r="I27" s="7" t="str">
        <f t="shared" si="1"/>
        <v/>
      </c>
      <c r="J27" s="4" t="s">
        <v>46</v>
      </c>
      <c r="K27" s="4" t="s">
        <v>46</v>
      </c>
      <c r="L27" s="4" t="s">
        <v>46</v>
      </c>
      <c r="M27" s="4" t="s">
        <v>46</v>
      </c>
      <c r="N27" s="4" t="s">
        <v>46</v>
      </c>
      <c r="O27" s="4" t="s">
        <v>47</v>
      </c>
      <c r="P27" s="4">
        <v>25</v>
      </c>
      <c r="Q27" s="4">
        <v>80</v>
      </c>
      <c r="R27" s="4" t="s">
        <v>48</v>
      </c>
      <c r="S27" s="4" t="s">
        <v>49</v>
      </c>
      <c r="T27" s="4" t="s">
        <v>50</v>
      </c>
      <c r="U27" s="4" t="s">
        <v>50</v>
      </c>
      <c r="W27" s="4" t="s">
        <v>51</v>
      </c>
      <c r="Z27" s="4" t="s">
        <v>53</v>
      </c>
      <c r="AA27" s="4" t="s">
        <v>54</v>
      </c>
      <c r="AB27" s="7" t="str">
        <f t="shared" si="2"/>
        <v/>
      </c>
      <c r="AF27" s="2" t="str" cm="1">
        <f t="array" ref="AF27">IF(D27="","",PROPER(MID(D27,FIND(" ",D27,FIND(" ",D27)+1)+1,(FIND(INDEX(Abbreviation!$A$2:$A$125,MATCH(_xlfn.AGGREGATE(15,6,SEARCH(Abbreviation!$A$2:$A$125,D27),1),SEARCH(Abbreviation!$A$2:$A$125,D27),0)),D27)-1)-FIND(" ",D27,FIND(" ",D27)+1)+1)))</f>
        <v/>
      </c>
      <c r="AG27" s="2" t="str" cm="1">
        <f t="array" ref="AG27">IF(D27="","",PROPER(VLOOKUP(INDEX(Abbreviation!$A$2:$A$125,MATCH(_xlfn.AGGREGATE(15,6,SEARCH(Abbreviation!$A$2:$A$125,D27),1),SEARCH(Abbreviation!$A$2:$A$125,D27),0)),Abbreviation!A:C,3,FALSE)))</f>
        <v/>
      </c>
      <c r="AH27" s="2" t="str">
        <f t="shared" si="4"/>
        <v/>
      </c>
      <c r="AI27" s="7" t="str">
        <f t="shared" si="3"/>
        <v/>
      </c>
      <c r="AJ27" s="4" t="s">
        <v>45</v>
      </c>
      <c r="AL27" s="9" t="s">
        <v>829</v>
      </c>
      <c r="AQ27" s="4" t="s">
        <v>58</v>
      </c>
    </row>
    <row r="28" spans="1:43" x14ac:dyDescent="0.25">
      <c r="A28" s="4" t="s">
        <v>330</v>
      </c>
      <c r="B28" s="4">
        <v>86775562</v>
      </c>
      <c r="F28" s="2" t="str">
        <f t="shared" si="0"/>
        <v/>
      </c>
      <c r="G28" s="2" t="str" cm="1">
        <f t="array" ref="G28">IF(D28="","",PROPER(MID(D28,(FIND(INDEX(Abbreviation!$A$2:$A$125,MATCH(_xlfn.AGGREGATE(15,6,SEARCH(Abbreviation!$A$2:$A$125,D28),1),SEARCH(Abbreviation!$A$2:$A$125,D28),0)),D28))+LEN((INDEX(Abbreviation!$A$2:$A$125,MATCH(_xlfn.AGGREGATE(15,6,SEARCH(Abbreviation!$A$2:$A$125,D28),1),SEARCH(Abbreviation!$A$2:$A$125,D28),0)))),FIND("VIC",D28,1)-(FIND(INDEX(Abbreviation!$A$2:$A$125,MATCH(_xlfn.AGGREGATE(15,6,SEARCH(Abbreviation!$A$2:$A$125,D28),1),SEARCH(Abbreviation!$A$2:$A$125,D28),0)),D28)+LEN((INDEX(Abbreviation!$A$2:$A$125,MATCH(_xlfn.AGGREGATE(15,6,SEARCH(Abbreviation!$A$2:$A$125,D28),1),SEARCH(Abbreviation!$A$2:$A$125,D28),0)))))-1)))</f>
        <v/>
      </c>
      <c r="H28" s="23" t="s">
        <v>45</v>
      </c>
      <c r="I28" s="7" t="str">
        <f t="shared" si="1"/>
        <v/>
      </c>
      <c r="J28" s="4" t="s">
        <v>46</v>
      </c>
      <c r="K28" s="4" t="s">
        <v>46</v>
      </c>
      <c r="L28" s="4" t="s">
        <v>46</v>
      </c>
      <c r="M28" s="4" t="s">
        <v>46</v>
      </c>
      <c r="N28" s="4" t="s">
        <v>46</v>
      </c>
      <c r="O28" s="4" t="s">
        <v>47</v>
      </c>
      <c r="P28" s="4">
        <v>25</v>
      </c>
      <c r="Q28" s="4">
        <v>80</v>
      </c>
      <c r="R28" s="4" t="s">
        <v>48</v>
      </c>
      <c r="S28" s="4" t="s">
        <v>49</v>
      </c>
      <c r="T28" s="4" t="s">
        <v>50</v>
      </c>
      <c r="U28" s="4" t="s">
        <v>50</v>
      </c>
      <c r="W28" s="4" t="s">
        <v>51</v>
      </c>
      <c r="Z28" s="4" t="s">
        <v>53</v>
      </c>
      <c r="AA28" s="4" t="s">
        <v>54</v>
      </c>
      <c r="AB28" s="7" t="str">
        <f t="shared" si="2"/>
        <v/>
      </c>
      <c r="AF28" s="2" t="str" cm="1">
        <f t="array" ref="AF28">IF(D28="","",PROPER(MID(D28,FIND(" ",D28,FIND(" ",D28)+1)+1,(FIND(INDEX(Abbreviation!$A$2:$A$125,MATCH(_xlfn.AGGREGATE(15,6,SEARCH(Abbreviation!$A$2:$A$125,D28),1),SEARCH(Abbreviation!$A$2:$A$125,D28),0)),D28)-1)-FIND(" ",D28,FIND(" ",D28)+1)+1)))</f>
        <v/>
      </c>
      <c r="AG28" s="2" t="str" cm="1">
        <f t="array" ref="AG28">IF(D28="","",PROPER(VLOOKUP(INDEX(Abbreviation!$A$2:$A$125,MATCH(_xlfn.AGGREGATE(15,6,SEARCH(Abbreviation!$A$2:$A$125,D28),1),SEARCH(Abbreviation!$A$2:$A$125,D28),0)),Abbreviation!A:C,3,FALSE)))</f>
        <v/>
      </c>
      <c r="AH28" s="2" t="str">
        <f t="shared" si="4"/>
        <v/>
      </c>
      <c r="AI28" s="7" t="str">
        <f t="shared" si="3"/>
        <v/>
      </c>
      <c r="AJ28" s="4" t="s">
        <v>45</v>
      </c>
      <c r="AL28" s="9" t="s">
        <v>829</v>
      </c>
      <c r="AQ28" s="4" t="s">
        <v>58</v>
      </c>
    </row>
    <row r="29" spans="1:43" x14ac:dyDescent="0.25">
      <c r="A29" s="4" t="s">
        <v>330</v>
      </c>
      <c r="B29" s="4">
        <v>86775562</v>
      </c>
      <c r="F29" s="2" t="str">
        <f t="shared" si="0"/>
        <v/>
      </c>
      <c r="G29" s="2" t="str" cm="1">
        <f t="array" ref="G29">IF(D29="","",PROPER(MID(D29,(FIND(INDEX(Abbreviation!$A$2:$A$125,MATCH(_xlfn.AGGREGATE(15,6,SEARCH(Abbreviation!$A$2:$A$125,D29),1),SEARCH(Abbreviation!$A$2:$A$125,D29),0)),D29))+LEN((INDEX(Abbreviation!$A$2:$A$125,MATCH(_xlfn.AGGREGATE(15,6,SEARCH(Abbreviation!$A$2:$A$125,D29),1),SEARCH(Abbreviation!$A$2:$A$125,D29),0)))),FIND("VIC",D29,1)-(FIND(INDEX(Abbreviation!$A$2:$A$125,MATCH(_xlfn.AGGREGATE(15,6,SEARCH(Abbreviation!$A$2:$A$125,D29),1),SEARCH(Abbreviation!$A$2:$A$125,D29),0)),D29)+LEN((INDEX(Abbreviation!$A$2:$A$125,MATCH(_xlfn.AGGREGATE(15,6,SEARCH(Abbreviation!$A$2:$A$125,D29),1),SEARCH(Abbreviation!$A$2:$A$125,D29),0)))))-1)))</f>
        <v/>
      </c>
      <c r="H29" s="23" t="s">
        <v>45</v>
      </c>
      <c r="I29" s="7" t="str">
        <f t="shared" si="1"/>
        <v/>
      </c>
      <c r="J29" s="4" t="s">
        <v>46</v>
      </c>
      <c r="K29" s="4" t="s">
        <v>46</v>
      </c>
      <c r="L29" s="4" t="s">
        <v>46</v>
      </c>
      <c r="M29" s="4" t="s">
        <v>46</v>
      </c>
      <c r="N29" s="4" t="s">
        <v>46</v>
      </c>
      <c r="O29" s="4" t="s">
        <v>47</v>
      </c>
      <c r="P29" s="4">
        <v>25</v>
      </c>
      <c r="Q29" s="4">
        <v>80</v>
      </c>
      <c r="R29" s="4" t="s">
        <v>48</v>
      </c>
      <c r="S29" s="4" t="s">
        <v>49</v>
      </c>
      <c r="T29" s="4" t="s">
        <v>50</v>
      </c>
      <c r="U29" s="4" t="s">
        <v>50</v>
      </c>
      <c r="W29" s="4" t="s">
        <v>51</v>
      </c>
      <c r="Z29" s="4" t="s">
        <v>53</v>
      </c>
      <c r="AA29" s="4" t="s">
        <v>54</v>
      </c>
      <c r="AB29" s="7" t="str">
        <f t="shared" si="2"/>
        <v/>
      </c>
      <c r="AF29" s="2" t="str" cm="1">
        <f t="array" ref="AF29">IF(D29="","",PROPER(MID(D29,FIND(" ",D29,FIND(" ",D29)+1)+1,(FIND(INDEX(Abbreviation!$A$2:$A$125,MATCH(_xlfn.AGGREGATE(15,6,SEARCH(Abbreviation!$A$2:$A$125,D29),1),SEARCH(Abbreviation!$A$2:$A$125,D29),0)),D29)-1)-FIND(" ",D29,FIND(" ",D29)+1)+1)))</f>
        <v/>
      </c>
      <c r="AG29" s="2" t="str" cm="1">
        <f t="array" ref="AG29">IF(D29="","",PROPER(VLOOKUP(INDEX(Abbreviation!$A$2:$A$125,MATCH(_xlfn.AGGREGATE(15,6,SEARCH(Abbreviation!$A$2:$A$125,D29),1),SEARCH(Abbreviation!$A$2:$A$125,D29),0)),Abbreviation!A:C,3,FALSE)))</f>
        <v/>
      </c>
      <c r="AH29" s="2" t="str">
        <f t="shared" si="4"/>
        <v/>
      </c>
      <c r="AI29" s="7" t="str">
        <f t="shared" si="3"/>
        <v/>
      </c>
      <c r="AJ29" s="4" t="s">
        <v>45</v>
      </c>
      <c r="AL29" s="9" t="s">
        <v>829</v>
      </c>
      <c r="AQ29" s="4" t="s">
        <v>58</v>
      </c>
    </row>
    <row r="30" spans="1:43" x14ac:dyDescent="0.25">
      <c r="A30" s="4" t="s">
        <v>330</v>
      </c>
      <c r="B30" s="4">
        <v>86775562</v>
      </c>
      <c r="F30" s="2" t="str">
        <f t="shared" si="0"/>
        <v/>
      </c>
      <c r="G30" s="2" t="str" cm="1">
        <f t="array" ref="G30">IF(D30="","",PROPER(MID(D30,(FIND(INDEX(Abbreviation!$A$2:$A$125,MATCH(_xlfn.AGGREGATE(15,6,SEARCH(Abbreviation!$A$2:$A$125,D30),1),SEARCH(Abbreviation!$A$2:$A$125,D30),0)),D30))+LEN((INDEX(Abbreviation!$A$2:$A$125,MATCH(_xlfn.AGGREGATE(15,6,SEARCH(Abbreviation!$A$2:$A$125,D30),1),SEARCH(Abbreviation!$A$2:$A$125,D30),0)))),FIND("VIC",D30,1)-(FIND(INDEX(Abbreviation!$A$2:$A$125,MATCH(_xlfn.AGGREGATE(15,6,SEARCH(Abbreviation!$A$2:$A$125,D30),1),SEARCH(Abbreviation!$A$2:$A$125,D30),0)),D30)+LEN((INDEX(Abbreviation!$A$2:$A$125,MATCH(_xlfn.AGGREGATE(15,6,SEARCH(Abbreviation!$A$2:$A$125,D30),1),SEARCH(Abbreviation!$A$2:$A$125,D30),0)))))-1)))</f>
        <v/>
      </c>
      <c r="H30" s="23" t="s">
        <v>45</v>
      </c>
      <c r="I30" s="7" t="str">
        <f t="shared" si="1"/>
        <v/>
      </c>
      <c r="J30" s="4" t="s">
        <v>46</v>
      </c>
      <c r="K30" s="4" t="s">
        <v>46</v>
      </c>
      <c r="L30" s="4" t="s">
        <v>46</v>
      </c>
      <c r="M30" s="4" t="s">
        <v>46</v>
      </c>
      <c r="N30" s="4" t="s">
        <v>46</v>
      </c>
      <c r="O30" s="4" t="s">
        <v>47</v>
      </c>
      <c r="P30" s="4">
        <v>25</v>
      </c>
      <c r="Q30" s="4">
        <v>80</v>
      </c>
      <c r="R30" s="4" t="s">
        <v>48</v>
      </c>
      <c r="S30" s="4" t="s">
        <v>49</v>
      </c>
      <c r="T30" s="4" t="s">
        <v>50</v>
      </c>
      <c r="U30" s="4" t="s">
        <v>50</v>
      </c>
      <c r="W30" s="4" t="s">
        <v>51</v>
      </c>
      <c r="Z30" s="4" t="s">
        <v>53</v>
      </c>
      <c r="AA30" s="4" t="s">
        <v>54</v>
      </c>
      <c r="AB30" s="7" t="str">
        <f t="shared" si="2"/>
        <v/>
      </c>
      <c r="AF30" s="2" t="str" cm="1">
        <f t="array" ref="AF30">IF(D30="","",PROPER(MID(D30,FIND(" ",D30,FIND(" ",D30)+1)+1,(FIND(INDEX(Abbreviation!$A$2:$A$125,MATCH(_xlfn.AGGREGATE(15,6,SEARCH(Abbreviation!$A$2:$A$125,D30),1),SEARCH(Abbreviation!$A$2:$A$125,D30),0)),D30)-1)-FIND(" ",D30,FIND(" ",D30)+1)+1)))</f>
        <v/>
      </c>
      <c r="AG30" s="2" t="str" cm="1">
        <f t="array" ref="AG30">IF(D30="","",PROPER(VLOOKUP(INDEX(Abbreviation!$A$2:$A$125,MATCH(_xlfn.AGGREGATE(15,6,SEARCH(Abbreviation!$A$2:$A$125,D30),1),SEARCH(Abbreviation!$A$2:$A$125,D30),0)),Abbreviation!A:C,3,FALSE)))</f>
        <v/>
      </c>
      <c r="AH30" s="2" t="str">
        <f t="shared" si="4"/>
        <v/>
      </c>
      <c r="AI30" s="7" t="str">
        <f t="shared" si="3"/>
        <v/>
      </c>
      <c r="AJ30" s="4" t="s">
        <v>45</v>
      </c>
      <c r="AL30" s="9" t="s">
        <v>829</v>
      </c>
      <c r="AQ30" s="4" t="s">
        <v>58</v>
      </c>
    </row>
    <row r="31" spans="1:43" x14ac:dyDescent="0.25">
      <c r="A31" s="4" t="s">
        <v>330</v>
      </c>
      <c r="B31" s="4">
        <v>86775562</v>
      </c>
      <c r="F31" s="2" t="str">
        <f t="shared" si="0"/>
        <v/>
      </c>
      <c r="G31" s="2" t="str" cm="1">
        <f t="array" ref="G31">IF(D31="","",PROPER(MID(D31,(FIND(INDEX(Abbreviation!$A$2:$A$125,MATCH(_xlfn.AGGREGATE(15,6,SEARCH(Abbreviation!$A$2:$A$125,D31),1),SEARCH(Abbreviation!$A$2:$A$125,D31),0)),D31))+LEN((INDEX(Abbreviation!$A$2:$A$125,MATCH(_xlfn.AGGREGATE(15,6,SEARCH(Abbreviation!$A$2:$A$125,D31),1),SEARCH(Abbreviation!$A$2:$A$125,D31),0)))),FIND("VIC",D31,1)-(FIND(INDEX(Abbreviation!$A$2:$A$125,MATCH(_xlfn.AGGREGATE(15,6,SEARCH(Abbreviation!$A$2:$A$125,D31),1),SEARCH(Abbreviation!$A$2:$A$125,D31),0)),D31)+LEN((INDEX(Abbreviation!$A$2:$A$125,MATCH(_xlfn.AGGREGATE(15,6,SEARCH(Abbreviation!$A$2:$A$125,D31),1),SEARCH(Abbreviation!$A$2:$A$125,D31),0)))))-1)))</f>
        <v/>
      </c>
      <c r="H31" s="23" t="s">
        <v>45</v>
      </c>
      <c r="I31" s="7" t="str">
        <f t="shared" si="1"/>
        <v/>
      </c>
      <c r="J31" s="4" t="s">
        <v>46</v>
      </c>
      <c r="K31" s="4" t="s">
        <v>46</v>
      </c>
      <c r="L31" s="4" t="s">
        <v>46</v>
      </c>
      <c r="M31" s="4" t="s">
        <v>46</v>
      </c>
      <c r="N31" s="4" t="s">
        <v>46</v>
      </c>
      <c r="O31" s="4" t="s">
        <v>47</v>
      </c>
      <c r="P31" s="4">
        <v>25</v>
      </c>
      <c r="Q31" s="4">
        <v>80</v>
      </c>
      <c r="R31" s="4" t="s">
        <v>48</v>
      </c>
      <c r="S31" s="4" t="s">
        <v>49</v>
      </c>
      <c r="T31" s="4" t="s">
        <v>50</v>
      </c>
      <c r="U31" s="4" t="s">
        <v>50</v>
      </c>
      <c r="W31" s="4" t="s">
        <v>51</v>
      </c>
      <c r="Z31" s="4" t="s">
        <v>53</v>
      </c>
      <c r="AA31" s="4" t="s">
        <v>54</v>
      </c>
      <c r="AB31" s="7" t="str">
        <f t="shared" si="2"/>
        <v/>
      </c>
      <c r="AF31" s="2" t="str" cm="1">
        <f t="array" ref="AF31">IF(D31="","",PROPER(MID(D31,FIND(" ",D31,FIND(" ",D31)+1)+1,(FIND(INDEX(Abbreviation!$A$2:$A$125,MATCH(_xlfn.AGGREGATE(15,6,SEARCH(Abbreviation!$A$2:$A$125,D31),1),SEARCH(Abbreviation!$A$2:$A$125,D31),0)),D31)-1)-FIND(" ",D31,FIND(" ",D31)+1)+1)))</f>
        <v/>
      </c>
      <c r="AG31" s="2" t="str" cm="1">
        <f t="array" ref="AG31">IF(D31="","",PROPER(VLOOKUP(INDEX(Abbreviation!$A$2:$A$125,MATCH(_xlfn.AGGREGATE(15,6,SEARCH(Abbreviation!$A$2:$A$125,D31),1),SEARCH(Abbreviation!$A$2:$A$125,D31),0)),Abbreviation!A:C,3,FALSE)))</f>
        <v/>
      </c>
      <c r="AH31" s="2" t="str">
        <f t="shared" si="4"/>
        <v/>
      </c>
      <c r="AI31" s="7" t="str">
        <f t="shared" si="3"/>
        <v/>
      </c>
      <c r="AJ31" s="4" t="s">
        <v>45</v>
      </c>
      <c r="AL31" s="9" t="s">
        <v>829</v>
      </c>
      <c r="AQ31" s="4" t="s">
        <v>58</v>
      </c>
    </row>
    <row r="32" spans="1:43" x14ac:dyDescent="0.25">
      <c r="A32" s="4" t="s">
        <v>330</v>
      </c>
      <c r="B32" s="4">
        <v>86775562</v>
      </c>
      <c r="F32" s="2" t="str">
        <f t="shared" si="0"/>
        <v/>
      </c>
      <c r="G32" s="2" t="str" cm="1">
        <f t="array" ref="G32">IF(D32="","",PROPER(MID(D32,(FIND(INDEX(Abbreviation!$A$2:$A$125,MATCH(_xlfn.AGGREGATE(15,6,SEARCH(Abbreviation!$A$2:$A$125,D32),1),SEARCH(Abbreviation!$A$2:$A$125,D32),0)),D32))+LEN((INDEX(Abbreviation!$A$2:$A$125,MATCH(_xlfn.AGGREGATE(15,6,SEARCH(Abbreviation!$A$2:$A$125,D32),1),SEARCH(Abbreviation!$A$2:$A$125,D32),0)))),FIND("VIC",D32,1)-(FIND(INDEX(Abbreviation!$A$2:$A$125,MATCH(_xlfn.AGGREGATE(15,6,SEARCH(Abbreviation!$A$2:$A$125,D32),1),SEARCH(Abbreviation!$A$2:$A$125,D32),0)),D32)+LEN((INDEX(Abbreviation!$A$2:$A$125,MATCH(_xlfn.AGGREGATE(15,6,SEARCH(Abbreviation!$A$2:$A$125,D32),1),SEARCH(Abbreviation!$A$2:$A$125,D32),0)))))-1)))</f>
        <v/>
      </c>
      <c r="H32" s="23" t="s">
        <v>45</v>
      </c>
      <c r="I32" s="7" t="str">
        <f t="shared" si="1"/>
        <v/>
      </c>
      <c r="J32" s="4" t="s">
        <v>46</v>
      </c>
      <c r="K32" s="4" t="s">
        <v>46</v>
      </c>
      <c r="L32" s="4" t="s">
        <v>46</v>
      </c>
      <c r="M32" s="4" t="s">
        <v>46</v>
      </c>
      <c r="N32" s="4" t="s">
        <v>46</v>
      </c>
      <c r="O32" s="4" t="s">
        <v>47</v>
      </c>
      <c r="P32" s="4">
        <v>25</v>
      </c>
      <c r="Q32" s="4">
        <v>80</v>
      </c>
      <c r="R32" s="4" t="s">
        <v>48</v>
      </c>
      <c r="S32" s="4" t="s">
        <v>49</v>
      </c>
      <c r="T32" s="4" t="s">
        <v>50</v>
      </c>
      <c r="U32" s="4" t="s">
        <v>50</v>
      </c>
      <c r="W32" s="4" t="s">
        <v>51</v>
      </c>
      <c r="Z32" s="4" t="s">
        <v>53</v>
      </c>
      <c r="AA32" s="4" t="s">
        <v>54</v>
      </c>
      <c r="AB32" s="7" t="str">
        <f t="shared" si="2"/>
        <v/>
      </c>
      <c r="AF32" s="2" t="str" cm="1">
        <f t="array" ref="AF32">IF(D32="","",PROPER(MID(D32,FIND(" ",D32,FIND(" ",D32)+1)+1,(FIND(INDEX(Abbreviation!$A$2:$A$125,MATCH(_xlfn.AGGREGATE(15,6,SEARCH(Abbreviation!$A$2:$A$125,D32),1),SEARCH(Abbreviation!$A$2:$A$125,D32),0)),D32)-1)-FIND(" ",D32,FIND(" ",D32)+1)+1)))</f>
        <v/>
      </c>
      <c r="AG32" s="2" t="str" cm="1">
        <f t="array" ref="AG32">IF(D32="","",PROPER(VLOOKUP(INDEX(Abbreviation!$A$2:$A$125,MATCH(_xlfn.AGGREGATE(15,6,SEARCH(Abbreviation!$A$2:$A$125,D32),1),SEARCH(Abbreviation!$A$2:$A$125,D32),0)),Abbreviation!A:C,3,FALSE)))</f>
        <v/>
      </c>
      <c r="AH32" s="2" t="str">
        <f t="shared" si="4"/>
        <v/>
      </c>
      <c r="AI32" s="7" t="str">
        <f t="shared" si="3"/>
        <v/>
      </c>
      <c r="AJ32" s="4" t="s">
        <v>45</v>
      </c>
      <c r="AL32" s="9" t="s">
        <v>829</v>
      </c>
      <c r="AQ32" s="4" t="s">
        <v>58</v>
      </c>
    </row>
    <row r="33" spans="1:43" x14ac:dyDescent="0.25">
      <c r="A33" s="4" t="s">
        <v>330</v>
      </c>
      <c r="B33" s="4">
        <v>86775562</v>
      </c>
      <c r="F33" s="2" t="str">
        <f t="shared" si="0"/>
        <v/>
      </c>
      <c r="G33" s="2" t="str" cm="1">
        <f t="array" ref="G33">IF(D33="","",PROPER(MID(D33,(FIND(INDEX(Abbreviation!$A$2:$A$125,MATCH(_xlfn.AGGREGATE(15,6,SEARCH(Abbreviation!$A$2:$A$125,D33),1),SEARCH(Abbreviation!$A$2:$A$125,D33),0)),D33))+LEN((INDEX(Abbreviation!$A$2:$A$125,MATCH(_xlfn.AGGREGATE(15,6,SEARCH(Abbreviation!$A$2:$A$125,D33),1),SEARCH(Abbreviation!$A$2:$A$125,D33),0)))),FIND("VIC",D33,1)-(FIND(INDEX(Abbreviation!$A$2:$A$125,MATCH(_xlfn.AGGREGATE(15,6,SEARCH(Abbreviation!$A$2:$A$125,D33),1),SEARCH(Abbreviation!$A$2:$A$125,D33),0)),D33)+LEN((INDEX(Abbreviation!$A$2:$A$125,MATCH(_xlfn.AGGREGATE(15,6,SEARCH(Abbreviation!$A$2:$A$125,D33),1),SEARCH(Abbreviation!$A$2:$A$125,D33),0)))))-1)))</f>
        <v/>
      </c>
      <c r="H33" s="23" t="s">
        <v>45</v>
      </c>
      <c r="I33" s="7" t="str">
        <f t="shared" si="1"/>
        <v/>
      </c>
      <c r="J33" s="4" t="s">
        <v>46</v>
      </c>
      <c r="K33" s="4" t="s">
        <v>46</v>
      </c>
      <c r="L33" s="4" t="s">
        <v>46</v>
      </c>
      <c r="M33" s="4" t="s">
        <v>46</v>
      </c>
      <c r="N33" s="4" t="s">
        <v>46</v>
      </c>
      <c r="O33" s="4" t="s">
        <v>47</v>
      </c>
      <c r="P33" s="4">
        <v>25</v>
      </c>
      <c r="Q33" s="4">
        <v>80</v>
      </c>
      <c r="R33" s="4" t="s">
        <v>48</v>
      </c>
      <c r="S33" s="4" t="s">
        <v>49</v>
      </c>
      <c r="T33" s="4" t="s">
        <v>50</v>
      </c>
      <c r="U33" s="4" t="s">
        <v>50</v>
      </c>
      <c r="W33" s="4" t="s">
        <v>51</v>
      </c>
      <c r="Z33" s="4" t="s">
        <v>53</v>
      </c>
      <c r="AA33" s="4" t="s">
        <v>54</v>
      </c>
      <c r="AB33" s="7" t="str">
        <f t="shared" si="2"/>
        <v/>
      </c>
      <c r="AF33" s="2" t="str" cm="1">
        <f t="array" ref="AF33">IF(D33="","",PROPER(MID(D33,FIND(" ",D33,FIND(" ",D33)+1)+1,(FIND(INDEX(Abbreviation!$A$2:$A$125,MATCH(_xlfn.AGGREGATE(15,6,SEARCH(Abbreviation!$A$2:$A$125,D33),1),SEARCH(Abbreviation!$A$2:$A$125,D33),0)),D33)-1)-FIND(" ",D33,FIND(" ",D33)+1)+1)))</f>
        <v/>
      </c>
      <c r="AG33" s="2" t="str" cm="1">
        <f t="array" ref="AG33">IF(D33="","",PROPER(VLOOKUP(INDEX(Abbreviation!$A$2:$A$125,MATCH(_xlfn.AGGREGATE(15,6,SEARCH(Abbreviation!$A$2:$A$125,D33),1),SEARCH(Abbreviation!$A$2:$A$125,D33),0)),Abbreviation!A:C,3,FALSE)))</f>
        <v/>
      </c>
      <c r="AH33" s="2" t="str">
        <f t="shared" si="4"/>
        <v/>
      </c>
      <c r="AI33" s="7" t="str">
        <f t="shared" si="3"/>
        <v/>
      </c>
      <c r="AJ33" s="4" t="s">
        <v>45</v>
      </c>
      <c r="AL33" s="9" t="s">
        <v>829</v>
      </c>
      <c r="AQ33" s="4" t="s">
        <v>58</v>
      </c>
    </row>
    <row r="34" spans="1:43" x14ac:dyDescent="0.25">
      <c r="A34" s="4" t="s">
        <v>330</v>
      </c>
      <c r="B34" s="4">
        <v>86775562</v>
      </c>
      <c r="F34" s="2" t="str">
        <f t="shared" si="0"/>
        <v/>
      </c>
      <c r="G34" s="2" t="str" cm="1">
        <f t="array" ref="G34">IF(D34="","",PROPER(MID(D34,(FIND(INDEX(Abbreviation!$A$2:$A$125,MATCH(_xlfn.AGGREGATE(15,6,SEARCH(Abbreviation!$A$2:$A$125,D34),1),SEARCH(Abbreviation!$A$2:$A$125,D34),0)),D34))+LEN((INDEX(Abbreviation!$A$2:$A$125,MATCH(_xlfn.AGGREGATE(15,6,SEARCH(Abbreviation!$A$2:$A$125,D34),1),SEARCH(Abbreviation!$A$2:$A$125,D34),0)))),FIND("VIC",D34,1)-(FIND(INDEX(Abbreviation!$A$2:$A$125,MATCH(_xlfn.AGGREGATE(15,6,SEARCH(Abbreviation!$A$2:$A$125,D34),1),SEARCH(Abbreviation!$A$2:$A$125,D34),0)),D34)+LEN((INDEX(Abbreviation!$A$2:$A$125,MATCH(_xlfn.AGGREGATE(15,6,SEARCH(Abbreviation!$A$2:$A$125,D34),1),SEARCH(Abbreviation!$A$2:$A$125,D34),0)))))-1)))</f>
        <v/>
      </c>
      <c r="H34" s="23" t="s">
        <v>45</v>
      </c>
      <c r="I34" s="7" t="str">
        <f t="shared" si="1"/>
        <v/>
      </c>
      <c r="J34" s="4" t="s">
        <v>46</v>
      </c>
      <c r="K34" s="4" t="s">
        <v>46</v>
      </c>
      <c r="L34" s="4" t="s">
        <v>46</v>
      </c>
      <c r="M34" s="4" t="s">
        <v>46</v>
      </c>
      <c r="N34" s="4" t="s">
        <v>46</v>
      </c>
      <c r="O34" s="4" t="s">
        <v>47</v>
      </c>
      <c r="P34" s="4">
        <v>25</v>
      </c>
      <c r="Q34" s="4">
        <v>80</v>
      </c>
      <c r="R34" s="4" t="s">
        <v>48</v>
      </c>
      <c r="S34" s="4" t="s">
        <v>49</v>
      </c>
      <c r="T34" s="4" t="s">
        <v>50</v>
      </c>
      <c r="U34" s="4" t="s">
        <v>50</v>
      </c>
      <c r="W34" s="4" t="s">
        <v>51</v>
      </c>
      <c r="Z34" s="4" t="s">
        <v>53</v>
      </c>
      <c r="AA34" s="4" t="s">
        <v>54</v>
      </c>
      <c r="AB34" s="7" t="str">
        <f t="shared" si="2"/>
        <v/>
      </c>
      <c r="AF34" s="2" t="str" cm="1">
        <f t="array" ref="AF34">IF(D34="","",PROPER(MID(D34,FIND(" ",D34,FIND(" ",D34)+1)+1,(FIND(INDEX(Abbreviation!$A$2:$A$125,MATCH(_xlfn.AGGREGATE(15,6,SEARCH(Abbreviation!$A$2:$A$125,D34),1),SEARCH(Abbreviation!$A$2:$A$125,D34),0)),D34)-1)-FIND(" ",D34,FIND(" ",D34)+1)+1)))</f>
        <v/>
      </c>
      <c r="AG34" s="2" t="str" cm="1">
        <f t="array" ref="AG34">IF(D34="","",PROPER(VLOOKUP(INDEX(Abbreviation!$A$2:$A$125,MATCH(_xlfn.AGGREGATE(15,6,SEARCH(Abbreviation!$A$2:$A$125,D34),1),SEARCH(Abbreviation!$A$2:$A$125,D34),0)),Abbreviation!A:C,3,FALSE)))</f>
        <v/>
      </c>
      <c r="AH34" s="2" t="str">
        <f t="shared" si="4"/>
        <v/>
      </c>
      <c r="AI34" s="7" t="str">
        <f t="shared" si="3"/>
        <v/>
      </c>
      <c r="AJ34" s="4" t="s">
        <v>45</v>
      </c>
      <c r="AL34" s="9" t="s">
        <v>829</v>
      </c>
      <c r="AQ34" s="4" t="s">
        <v>58</v>
      </c>
    </row>
    <row r="35" spans="1:43" x14ac:dyDescent="0.25">
      <c r="A35" s="4" t="s">
        <v>330</v>
      </c>
      <c r="B35" s="4">
        <v>86775562</v>
      </c>
      <c r="F35" s="2" t="str">
        <f t="shared" si="0"/>
        <v/>
      </c>
      <c r="G35" s="2" t="str" cm="1">
        <f t="array" ref="G35">IF(D35="","",PROPER(MID(D35,(FIND(INDEX(Abbreviation!$A$2:$A$125,MATCH(_xlfn.AGGREGATE(15,6,SEARCH(Abbreviation!$A$2:$A$125,D35),1),SEARCH(Abbreviation!$A$2:$A$125,D35),0)),D35))+LEN((INDEX(Abbreviation!$A$2:$A$125,MATCH(_xlfn.AGGREGATE(15,6,SEARCH(Abbreviation!$A$2:$A$125,D35),1),SEARCH(Abbreviation!$A$2:$A$125,D35),0)))),FIND("VIC",D35,1)-(FIND(INDEX(Abbreviation!$A$2:$A$125,MATCH(_xlfn.AGGREGATE(15,6,SEARCH(Abbreviation!$A$2:$A$125,D35),1),SEARCH(Abbreviation!$A$2:$A$125,D35),0)),D35)+LEN((INDEX(Abbreviation!$A$2:$A$125,MATCH(_xlfn.AGGREGATE(15,6,SEARCH(Abbreviation!$A$2:$A$125,D35),1),SEARCH(Abbreviation!$A$2:$A$125,D35),0)))))-1)))</f>
        <v/>
      </c>
      <c r="H35" s="23" t="s">
        <v>45</v>
      </c>
      <c r="I35" s="7" t="str">
        <f t="shared" si="1"/>
        <v/>
      </c>
      <c r="J35" s="4" t="s">
        <v>46</v>
      </c>
      <c r="K35" s="4" t="s">
        <v>46</v>
      </c>
      <c r="L35" s="4" t="s">
        <v>46</v>
      </c>
      <c r="M35" s="4" t="s">
        <v>46</v>
      </c>
      <c r="N35" s="4" t="s">
        <v>46</v>
      </c>
      <c r="O35" s="4" t="s">
        <v>47</v>
      </c>
      <c r="P35" s="4">
        <v>25</v>
      </c>
      <c r="Q35" s="4">
        <v>80</v>
      </c>
      <c r="R35" s="4" t="s">
        <v>48</v>
      </c>
      <c r="S35" s="4" t="s">
        <v>49</v>
      </c>
      <c r="T35" s="4" t="s">
        <v>50</v>
      </c>
      <c r="U35" s="4" t="s">
        <v>50</v>
      </c>
      <c r="W35" s="4" t="s">
        <v>51</v>
      </c>
      <c r="Z35" s="4" t="s">
        <v>53</v>
      </c>
      <c r="AA35" s="4" t="s">
        <v>54</v>
      </c>
      <c r="AB35" s="7" t="str">
        <f t="shared" si="2"/>
        <v/>
      </c>
      <c r="AF35" s="2" t="str" cm="1">
        <f t="array" ref="AF35">IF(D35="","",PROPER(MID(D35,FIND(" ",D35,FIND(" ",D35)+1)+1,(FIND(INDEX(Abbreviation!$A$2:$A$125,MATCH(_xlfn.AGGREGATE(15,6,SEARCH(Abbreviation!$A$2:$A$125,D35),1),SEARCH(Abbreviation!$A$2:$A$125,D35),0)),D35)-1)-FIND(" ",D35,FIND(" ",D35)+1)+1)))</f>
        <v/>
      </c>
      <c r="AG35" s="2" t="str" cm="1">
        <f t="array" ref="AG35">IF(D35="","",PROPER(VLOOKUP(INDEX(Abbreviation!$A$2:$A$125,MATCH(_xlfn.AGGREGATE(15,6,SEARCH(Abbreviation!$A$2:$A$125,D35),1),SEARCH(Abbreviation!$A$2:$A$125,D35),0)),Abbreviation!A:C,3,FALSE)))</f>
        <v/>
      </c>
      <c r="AH35" s="2" t="str">
        <f t="shared" si="4"/>
        <v/>
      </c>
      <c r="AI35" s="7" t="str">
        <f t="shared" si="3"/>
        <v/>
      </c>
      <c r="AJ35" s="4" t="s">
        <v>45</v>
      </c>
      <c r="AL35" s="9" t="s">
        <v>829</v>
      </c>
      <c r="AQ35" s="4" t="s">
        <v>58</v>
      </c>
    </row>
    <row r="36" spans="1:43" x14ac:dyDescent="0.25">
      <c r="A36" s="4" t="s">
        <v>330</v>
      </c>
      <c r="B36" s="4">
        <v>86775562</v>
      </c>
      <c r="F36" s="2" t="str">
        <f t="shared" si="0"/>
        <v/>
      </c>
      <c r="G36" s="2" t="str" cm="1">
        <f t="array" ref="G36">IF(D36="","",PROPER(MID(D36,(FIND(INDEX(Abbreviation!$A$2:$A$125,MATCH(_xlfn.AGGREGATE(15,6,SEARCH(Abbreviation!$A$2:$A$125,D36),1),SEARCH(Abbreviation!$A$2:$A$125,D36),0)),D36))+LEN((INDEX(Abbreviation!$A$2:$A$125,MATCH(_xlfn.AGGREGATE(15,6,SEARCH(Abbreviation!$A$2:$A$125,D36),1),SEARCH(Abbreviation!$A$2:$A$125,D36),0)))),FIND("VIC",D36,1)-(FIND(INDEX(Abbreviation!$A$2:$A$125,MATCH(_xlfn.AGGREGATE(15,6,SEARCH(Abbreviation!$A$2:$A$125,D36),1),SEARCH(Abbreviation!$A$2:$A$125,D36),0)),D36)+LEN((INDEX(Abbreviation!$A$2:$A$125,MATCH(_xlfn.AGGREGATE(15,6,SEARCH(Abbreviation!$A$2:$A$125,D36),1),SEARCH(Abbreviation!$A$2:$A$125,D36),0)))))-1)))</f>
        <v/>
      </c>
      <c r="H36" s="23" t="s">
        <v>45</v>
      </c>
      <c r="I36" s="7" t="str">
        <f t="shared" si="1"/>
        <v/>
      </c>
      <c r="J36" s="4" t="s">
        <v>46</v>
      </c>
      <c r="K36" s="4" t="s">
        <v>46</v>
      </c>
      <c r="L36" s="4" t="s">
        <v>46</v>
      </c>
      <c r="M36" s="4" t="s">
        <v>46</v>
      </c>
      <c r="N36" s="4" t="s">
        <v>46</v>
      </c>
      <c r="O36" s="4" t="s">
        <v>47</v>
      </c>
      <c r="P36" s="4">
        <v>25</v>
      </c>
      <c r="Q36" s="4">
        <v>80</v>
      </c>
      <c r="R36" s="4" t="s">
        <v>48</v>
      </c>
      <c r="S36" s="4" t="s">
        <v>49</v>
      </c>
      <c r="T36" s="4" t="s">
        <v>50</v>
      </c>
      <c r="U36" s="4" t="s">
        <v>50</v>
      </c>
      <c r="W36" s="4" t="s">
        <v>51</v>
      </c>
      <c r="Z36" s="4" t="s">
        <v>53</v>
      </c>
      <c r="AA36" s="4" t="s">
        <v>54</v>
      </c>
      <c r="AB36" s="7" t="str">
        <f t="shared" si="2"/>
        <v/>
      </c>
      <c r="AF36" s="2" t="str" cm="1">
        <f t="array" ref="AF36">IF(D36="","",PROPER(MID(D36,FIND(" ",D36,FIND(" ",D36)+1)+1,(FIND(INDEX(Abbreviation!$A$2:$A$125,MATCH(_xlfn.AGGREGATE(15,6,SEARCH(Abbreviation!$A$2:$A$125,D36),1),SEARCH(Abbreviation!$A$2:$A$125,D36),0)),D36)-1)-FIND(" ",D36,FIND(" ",D36)+1)+1)))</f>
        <v/>
      </c>
      <c r="AG36" s="2" t="str" cm="1">
        <f t="array" ref="AG36">IF(D36="","",PROPER(VLOOKUP(INDEX(Abbreviation!$A$2:$A$125,MATCH(_xlfn.AGGREGATE(15,6,SEARCH(Abbreviation!$A$2:$A$125,D36),1),SEARCH(Abbreviation!$A$2:$A$125,D36),0)),Abbreviation!A:C,3,FALSE)))</f>
        <v/>
      </c>
      <c r="AH36" s="2" t="str">
        <f t="shared" si="4"/>
        <v/>
      </c>
      <c r="AI36" s="7" t="str">
        <f t="shared" si="3"/>
        <v/>
      </c>
      <c r="AJ36" s="4" t="s">
        <v>45</v>
      </c>
      <c r="AL36" s="9" t="s">
        <v>829</v>
      </c>
      <c r="AQ36" s="4" t="s">
        <v>58</v>
      </c>
    </row>
    <row r="37" spans="1:43" x14ac:dyDescent="0.25">
      <c r="A37" s="4" t="s">
        <v>330</v>
      </c>
      <c r="B37" s="4">
        <v>86775562</v>
      </c>
      <c r="F37" s="2" t="str">
        <f t="shared" si="0"/>
        <v/>
      </c>
      <c r="G37" s="2" t="str" cm="1">
        <f t="array" ref="G37">IF(D37="","",PROPER(MID(D37,(FIND(INDEX(Abbreviation!$A$2:$A$125,MATCH(_xlfn.AGGREGATE(15,6,SEARCH(Abbreviation!$A$2:$A$125,D37),1),SEARCH(Abbreviation!$A$2:$A$125,D37),0)),D37))+LEN((INDEX(Abbreviation!$A$2:$A$125,MATCH(_xlfn.AGGREGATE(15,6,SEARCH(Abbreviation!$A$2:$A$125,D37),1),SEARCH(Abbreviation!$A$2:$A$125,D37),0)))),FIND("VIC",D37,1)-(FIND(INDEX(Abbreviation!$A$2:$A$125,MATCH(_xlfn.AGGREGATE(15,6,SEARCH(Abbreviation!$A$2:$A$125,D37),1),SEARCH(Abbreviation!$A$2:$A$125,D37),0)),D37)+LEN((INDEX(Abbreviation!$A$2:$A$125,MATCH(_xlfn.AGGREGATE(15,6,SEARCH(Abbreviation!$A$2:$A$125,D37),1),SEARCH(Abbreviation!$A$2:$A$125,D37),0)))))-1)))</f>
        <v/>
      </c>
      <c r="H37" s="23" t="s">
        <v>45</v>
      </c>
      <c r="I37" s="7" t="str">
        <f t="shared" si="1"/>
        <v/>
      </c>
      <c r="J37" s="4" t="s">
        <v>46</v>
      </c>
      <c r="K37" s="4" t="s">
        <v>46</v>
      </c>
      <c r="L37" s="4" t="s">
        <v>46</v>
      </c>
      <c r="M37" s="4" t="s">
        <v>46</v>
      </c>
      <c r="N37" s="4" t="s">
        <v>46</v>
      </c>
      <c r="O37" s="4" t="s">
        <v>47</v>
      </c>
      <c r="P37" s="4">
        <v>25</v>
      </c>
      <c r="Q37" s="4">
        <v>80</v>
      </c>
      <c r="R37" s="4" t="s">
        <v>48</v>
      </c>
      <c r="S37" s="4" t="s">
        <v>49</v>
      </c>
      <c r="T37" s="4" t="s">
        <v>50</v>
      </c>
      <c r="U37" s="4" t="s">
        <v>50</v>
      </c>
      <c r="W37" s="4" t="s">
        <v>51</v>
      </c>
      <c r="Z37" s="4" t="s">
        <v>53</v>
      </c>
      <c r="AA37" s="4" t="s">
        <v>54</v>
      </c>
      <c r="AB37" s="7" t="str">
        <f t="shared" si="2"/>
        <v/>
      </c>
      <c r="AF37" s="2" t="str" cm="1">
        <f t="array" ref="AF37">IF(D37="","",PROPER(MID(D37,FIND(" ",D37,FIND(" ",D37)+1)+1,(FIND(INDEX(Abbreviation!$A$2:$A$125,MATCH(_xlfn.AGGREGATE(15,6,SEARCH(Abbreviation!$A$2:$A$125,D37),1),SEARCH(Abbreviation!$A$2:$A$125,D37),0)),D37)-1)-FIND(" ",D37,FIND(" ",D37)+1)+1)))</f>
        <v/>
      </c>
      <c r="AG37" s="2" t="str" cm="1">
        <f t="array" ref="AG37">IF(D37="","",PROPER(VLOOKUP(INDEX(Abbreviation!$A$2:$A$125,MATCH(_xlfn.AGGREGATE(15,6,SEARCH(Abbreviation!$A$2:$A$125,D37),1),SEARCH(Abbreviation!$A$2:$A$125,D37),0)),Abbreviation!A:C,3,FALSE)))</f>
        <v/>
      </c>
      <c r="AH37" s="2" t="str">
        <f t="shared" si="4"/>
        <v/>
      </c>
      <c r="AI37" s="7" t="str">
        <f t="shared" si="3"/>
        <v/>
      </c>
      <c r="AJ37" s="4" t="s">
        <v>45</v>
      </c>
      <c r="AL37" s="9" t="s">
        <v>829</v>
      </c>
      <c r="AQ37" s="4" t="s">
        <v>58</v>
      </c>
    </row>
    <row r="38" spans="1:43" x14ac:dyDescent="0.25">
      <c r="A38" s="4" t="s">
        <v>330</v>
      </c>
      <c r="B38" s="4">
        <v>86775562</v>
      </c>
      <c r="F38" s="2" t="str">
        <f t="shared" si="0"/>
        <v/>
      </c>
      <c r="G38" s="2" t="str" cm="1">
        <f t="array" ref="G38">IF(D38="","",PROPER(MID(D38,(FIND(INDEX(Abbreviation!$A$2:$A$125,MATCH(_xlfn.AGGREGATE(15,6,SEARCH(Abbreviation!$A$2:$A$125,D38),1),SEARCH(Abbreviation!$A$2:$A$125,D38),0)),D38))+LEN((INDEX(Abbreviation!$A$2:$A$125,MATCH(_xlfn.AGGREGATE(15,6,SEARCH(Abbreviation!$A$2:$A$125,D38),1),SEARCH(Abbreviation!$A$2:$A$125,D38),0)))),FIND("VIC",D38,1)-(FIND(INDEX(Abbreviation!$A$2:$A$125,MATCH(_xlfn.AGGREGATE(15,6,SEARCH(Abbreviation!$A$2:$A$125,D38),1),SEARCH(Abbreviation!$A$2:$A$125,D38),0)),D38)+LEN((INDEX(Abbreviation!$A$2:$A$125,MATCH(_xlfn.AGGREGATE(15,6,SEARCH(Abbreviation!$A$2:$A$125,D38),1),SEARCH(Abbreviation!$A$2:$A$125,D38),0)))))-1)))</f>
        <v/>
      </c>
      <c r="H38" s="23" t="s">
        <v>45</v>
      </c>
      <c r="I38" s="7" t="str">
        <f t="shared" si="1"/>
        <v/>
      </c>
      <c r="J38" s="4" t="s">
        <v>46</v>
      </c>
      <c r="K38" s="4" t="s">
        <v>46</v>
      </c>
      <c r="L38" s="4" t="s">
        <v>46</v>
      </c>
      <c r="M38" s="4" t="s">
        <v>46</v>
      </c>
      <c r="N38" s="4" t="s">
        <v>46</v>
      </c>
      <c r="O38" s="4" t="s">
        <v>47</v>
      </c>
      <c r="P38" s="4">
        <v>25</v>
      </c>
      <c r="Q38" s="4">
        <v>80</v>
      </c>
      <c r="R38" s="4" t="s">
        <v>48</v>
      </c>
      <c r="S38" s="4" t="s">
        <v>49</v>
      </c>
      <c r="T38" s="4" t="s">
        <v>50</v>
      </c>
      <c r="U38" s="4" t="s">
        <v>50</v>
      </c>
      <c r="W38" s="4" t="s">
        <v>51</v>
      </c>
      <c r="Z38" s="4" t="s">
        <v>53</v>
      </c>
      <c r="AA38" s="4" t="s">
        <v>54</v>
      </c>
      <c r="AB38" s="7" t="str">
        <f t="shared" si="2"/>
        <v/>
      </c>
      <c r="AF38" s="2" t="str" cm="1">
        <f t="array" ref="AF38">IF(D38="","",PROPER(MID(D38,FIND(" ",D38,FIND(" ",D38)+1)+1,(FIND(INDEX(Abbreviation!$A$2:$A$125,MATCH(_xlfn.AGGREGATE(15,6,SEARCH(Abbreviation!$A$2:$A$125,D38),1),SEARCH(Abbreviation!$A$2:$A$125,D38),0)),D38)-1)-FIND(" ",D38,FIND(" ",D38)+1)+1)))</f>
        <v/>
      </c>
      <c r="AG38" s="2" t="str" cm="1">
        <f t="array" ref="AG38">IF(D38="","",PROPER(VLOOKUP(INDEX(Abbreviation!$A$2:$A$125,MATCH(_xlfn.AGGREGATE(15,6,SEARCH(Abbreviation!$A$2:$A$125,D38),1),SEARCH(Abbreviation!$A$2:$A$125,D38),0)),Abbreviation!A:C,3,FALSE)))</f>
        <v/>
      </c>
      <c r="AH38" s="2" t="str">
        <f t="shared" si="4"/>
        <v/>
      </c>
      <c r="AI38" s="7" t="str">
        <f t="shared" si="3"/>
        <v/>
      </c>
      <c r="AJ38" s="4" t="s">
        <v>45</v>
      </c>
      <c r="AL38" s="9" t="s">
        <v>829</v>
      </c>
      <c r="AQ38" s="4" t="s">
        <v>58</v>
      </c>
    </row>
    <row r="39" spans="1:43" x14ac:dyDescent="0.25">
      <c r="A39" s="4" t="s">
        <v>330</v>
      </c>
      <c r="B39" s="4">
        <v>86775562</v>
      </c>
      <c r="F39" s="2" t="str">
        <f t="shared" si="0"/>
        <v/>
      </c>
      <c r="G39" s="2" t="str" cm="1">
        <f t="array" ref="G39">IF(D39="","",PROPER(MID(D39,(FIND(INDEX(Abbreviation!$A$2:$A$125,MATCH(_xlfn.AGGREGATE(15,6,SEARCH(Abbreviation!$A$2:$A$125,D39),1),SEARCH(Abbreviation!$A$2:$A$125,D39),0)),D39))+LEN((INDEX(Abbreviation!$A$2:$A$125,MATCH(_xlfn.AGGREGATE(15,6,SEARCH(Abbreviation!$A$2:$A$125,D39),1),SEARCH(Abbreviation!$A$2:$A$125,D39),0)))),FIND("VIC",D39,1)-(FIND(INDEX(Abbreviation!$A$2:$A$125,MATCH(_xlfn.AGGREGATE(15,6,SEARCH(Abbreviation!$A$2:$A$125,D39),1),SEARCH(Abbreviation!$A$2:$A$125,D39),0)),D39)+LEN((INDEX(Abbreviation!$A$2:$A$125,MATCH(_xlfn.AGGREGATE(15,6,SEARCH(Abbreviation!$A$2:$A$125,D39),1),SEARCH(Abbreviation!$A$2:$A$125,D39),0)))))-1)))</f>
        <v/>
      </c>
      <c r="H39" s="23" t="s">
        <v>45</v>
      </c>
      <c r="I39" s="7" t="str">
        <f t="shared" si="1"/>
        <v/>
      </c>
      <c r="J39" s="4" t="s">
        <v>46</v>
      </c>
      <c r="K39" s="4" t="s">
        <v>46</v>
      </c>
      <c r="L39" s="4" t="s">
        <v>46</v>
      </c>
      <c r="M39" s="4" t="s">
        <v>46</v>
      </c>
      <c r="N39" s="4" t="s">
        <v>46</v>
      </c>
      <c r="O39" s="4" t="s">
        <v>47</v>
      </c>
      <c r="P39" s="4">
        <v>25</v>
      </c>
      <c r="Q39" s="4">
        <v>80</v>
      </c>
      <c r="R39" s="4" t="s">
        <v>48</v>
      </c>
      <c r="S39" s="4" t="s">
        <v>49</v>
      </c>
      <c r="T39" s="4" t="s">
        <v>50</v>
      </c>
      <c r="U39" s="4" t="s">
        <v>50</v>
      </c>
      <c r="W39" s="4" t="s">
        <v>51</v>
      </c>
      <c r="Z39" s="4" t="s">
        <v>53</v>
      </c>
      <c r="AA39" s="4" t="s">
        <v>54</v>
      </c>
      <c r="AB39" s="7" t="str">
        <f t="shared" si="2"/>
        <v/>
      </c>
      <c r="AF39" s="2" t="str" cm="1">
        <f t="array" ref="AF39">IF(D39="","",PROPER(MID(D39,FIND(" ",D39,FIND(" ",D39)+1)+1,(FIND(INDEX(Abbreviation!$A$2:$A$125,MATCH(_xlfn.AGGREGATE(15,6,SEARCH(Abbreviation!$A$2:$A$125,D39),1),SEARCH(Abbreviation!$A$2:$A$125,D39),0)),D39)-1)-FIND(" ",D39,FIND(" ",D39)+1)+1)))</f>
        <v/>
      </c>
      <c r="AG39" s="2" t="str" cm="1">
        <f t="array" ref="AG39">IF(D39="","",PROPER(VLOOKUP(INDEX(Abbreviation!$A$2:$A$125,MATCH(_xlfn.AGGREGATE(15,6,SEARCH(Abbreviation!$A$2:$A$125,D39),1),SEARCH(Abbreviation!$A$2:$A$125,D39),0)),Abbreviation!A:C,3,FALSE)))</f>
        <v/>
      </c>
      <c r="AH39" s="2" t="str">
        <f t="shared" si="4"/>
        <v/>
      </c>
      <c r="AI39" s="7" t="str">
        <f t="shared" si="3"/>
        <v/>
      </c>
      <c r="AJ39" s="4" t="s">
        <v>45</v>
      </c>
      <c r="AL39" s="9" t="s">
        <v>829</v>
      </c>
      <c r="AQ39" s="4" t="s">
        <v>58</v>
      </c>
    </row>
    <row r="40" spans="1:43" x14ac:dyDescent="0.25">
      <c r="A40" s="4" t="s">
        <v>330</v>
      </c>
      <c r="B40" s="4">
        <v>86775562</v>
      </c>
      <c r="F40" s="2" t="str">
        <f t="shared" si="0"/>
        <v/>
      </c>
      <c r="G40" s="2" t="str" cm="1">
        <f t="array" ref="G40">IF(D40="","",PROPER(MID(D40,(FIND(INDEX(Abbreviation!$A$2:$A$125,MATCH(_xlfn.AGGREGATE(15,6,SEARCH(Abbreviation!$A$2:$A$125,D40),1),SEARCH(Abbreviation!$A$2:$A$125,D40),0)),D40))+LEN((INDEX(Abbreviation!$A$2:$A$125,MATCH(_xlfn.AGGREGATE(15,6,SEARCH(Abbreviation!$A$2:$A$125,D40),1),SEARCH(Abbreviation!$A$2:$A$125,D40),0)))),FIND("VIC",D40,1)-(FIND(INDEX(Abbreviation!$A$2:$A$125,MATCH(_xlfn.AGGREGATE(15,6,SEARCH(Abbreviation!$A$2:$A$125,D40),1),SEARCH(Abbreviation!$A$2:$A$125,D40),0)),D40)+LEN((INDEX(Abbreviation!$A$2:$A$125,MATCH(_xlfn.AGGREGATE(15,6,SEARCH(Abbreviation!$A$2:$A$125,D40),1),SEARCH(Abbreviation!$A$2:$A$125,D40),0)))))-1)))</f>
        <v/>
      </c>
      <c r="H40" s="23" t="s">
        <v>45</v>
      </c>
      <c r="I40" s="7" t="str">
        <f t="shared" si="1"/>
        <v/>
      </c>
      <c r="J40" s="4" t="s">
        <v>46</v>
      </c>
      <c r="K40" s="4" t="s">
        <v>46</v>
      </c>
      <c r="L40" s="4" t="s">
        <v>46</v>
      </c>
      <c r="M40" s="4" t="s">
        <v>46</v>
      </c>
      <c r="N40" s="4" t="s">
        <v>46</v>
      </c>
      <c r="O40" s="4" t="s">
        <v>47</v>
      </c>
      <c r="P40" s="4">
        <v>25</v>
      </c>
      <c r="Q40" s="4">
        <v>80</v>
      </c>
      <c r="R40" s="4" t="s">
        <v>48</v>
      </c>
      <c r="S40" s="4" t="s">
        <v>49</v>
      </c>
      <c r="T40" s="4" t="s">
        <v>50</v>
      </c>
      <c r="U40" s="4" t="s">
        <v>50</v>
      </c>
      <c r="W40" s="4" t="s">
        <v>51</v>
      </c>
      <c r="Z40" s="4" t="s">
        <v>53</v>
      </c>
      <c r="AA40" s="4" t="s">
        <v>54</v>
      </c>
      <c r="AB40" s="7" t="str">
        <f t="shared" si="2"/>
        <v/>
      </c>
      <c r="AF40" s="2" t="str" cm="1">
        <f t="array" ref="AF40">IF(D40="","",PROPER(MID(D40,FIND(" ",D40,FIND(" ",D40)+1)+1,(FIND(INDEX(Abbreviation!$A$2:$A$125,MATCH(_xlfn.AGGREGATE(15,6,SEARCH(Abbreviation!$A$2:$A$125,D40),1),SEARCH(Abbreviation!$A$2:$A$125,D40),0)),D40)-1)-FIND(" ",D40,FIND(" ",D40)+1)+1)))</f>
        <v/>
      </c>
      <c r="AG40" s="2" t="str" cm="1">
        <f t="array" ref="AG40">IF(D40="","",PROPER(VLOOKUP(INDEX(Abbreviation!$A$2:$A$125,MATCH(_xlfn.AGGREGATE(15,6,SEARCH(Abbreviation!$A$2:$A$125,D40),1),SEARCH(Abbreviation!$A$2:$A$125,D40),0)),Abbreviation!A:C,3,FALSE)))</f>
        <v/>
      </c>
      <c r="AH40" s="2" t="str">
        <f t="shared" si="4"/>
        <v/>
      </c>
      <c r="AI40" s="7" t="str">
        <f t="shared" si="3"/>
        <v/>
      </c>
      <c r="AJ40" s="4" t="s">
        <v>45</v>
      </c>
      <c r="AL40" s="9" t="s">
        <v>829</v>
      </c>
      <c r="AQ40" s="4" t="s">
        <v>58</v>
      </c>
    </row>
    <row r="41" spans="1:43" x14ac:dyDescent="0.25">
      <c r="A41" s="4" t="s">
        <v>330</v>
      </c>
      <c r="B41" s="4">
        <v>86775562</v>
      </c>
      <c r="F41" s="2" t="str">
        <f t="shared" si="0"/>
        <v/>
      </c>
      <c r="G41" s="2" t="str" cm="1">
        <f t="array" ref="G41">IF(D41="","",PROPER(MID(D41,(FIND(INDEX(Abbreviation!$A$2:$A$125,MATCH(_xlfn.AGGREGATE(15,6,SEARCH(Abbreviation!$A$2:$A$125,D41),1),SEARCH(Abbreviation!$A$2:$A$125,D41),0)),D41))+LEN((INDEX(Abbreviation!$A$2:$A$125,MATCH(_xlfn.AGGREGATE(15,6,SEARCH(Abbreviation!$A$2:$A$125,D41),1),SEARCH(Abbreviation!$A$2:$A$125,D41),0)))),FIND("VIC",D41,1)-(FIND(INDEX(Abbreviation!$A$2:$A$125,MATCH(_xlfn.AGGREGATE(15,6,SEARCH(Abbreviation!$A$2:$A$125,D41),1),SEARCH(Abbreviation!$A$2:$A$125,D41),0)),D41)+LEN((INDEX(Abbreviation!$A$2:$A$125,MATCH(_xlfn.AGGREGATE(15,6,SEARCH(Abbreviation!$A$2:$A$125,D41),1),SEARCH(Abbreviation!$A$2:$A$125,D41),0)))))-1)))</f>
        <v/>
      </c>
      <c r="H41" s="23" t="s">
        <v>45</v>
      </c>
      <c r="I41" s="7" t="str">
        <f t="shared" si="1"/>
        <v/>
      </c>
      <c r="J41" s="4" t="s">
        <v>46</v>
      </c>
      <c r="K41" s="4" t="s">
        <v>46</v>
      </c>
      <c r="L41" s="4" t="s">
        <v>46</v>
      </c>
      <c r="M41" s="4" t="s">
        <v>46</v>
      </c>
      <c r="N41" s="4" t="s">
        <v>46</v>
      </c>
      <c r="O41" s="4" t="s">
        <v>47</v>
      </c>
      <c r="P41" s="4">
        <v>25</v>
      </c>
      <c r="Q41" s="4">
        <v>80</v>
      </c>
      <c r="R41" s="4" t="s">
        <v>48</v>
      </c>
      <c r="S41" s="4" t="s">
        <v>49</v>
      </c>
      <c r="T41" s="4" t="s">
        <v>50</v>
      </c>
      <c r="U41" s="4" t="s">
        <v>50</v>
      </c>
      <c r="W41" s="4" t="s">
        <v>51</v>
      </c>
      <c r="Z41" s="4" t="s">
        <v>53</v>
      </c>
      <c r="AA41" s="4" t="s">
        <v>54</v>
      </c>
      <c r="AB41" s="7" t="str">
        <f t="shared" si="2"/>
        <v/>
      </c>
      <c r="AF41" s="2" t="str" cm="1">
        <f t="array" ref="AF41">IF(D41="","",PROPER(MID(D41,FIND(" ",D41,FIND(" ",D41)+1)+1,(FIND(INDEX(Abbreviation!$A$2:$A$125,MATCH(_xlfn.AGGREGATE(15,6,SEARCH(Abbreviation!$A$2:$A$125,D41),1),SEARCH(Abbreviation!$A$2:$A$125,D41),0)),D41)-1)-FIND(" ",D41,FIND(" ",D41)+1)+1)))</f>
        <v/>
      </c>
      <c r="AG41" s="2" t="str" cm="1">
        <f t="array" ref="AG41">IF(D41="","",PROPER(VLOOKUP(INDEX(Abbreviation!$A$2:$A$125,MATCH(_xlfn.AGGREGATE(15,6,SEARCH(Abbreviation!$A$2:$A$125,D41),1),SEARCH(Abbreviation!$A$2:$A$125,D41),0)),Abbreviation!A:C,3,FALSE)))</f>
        <v/>
      </c>
      <c r="AH41" s="2" t="str">
        <f t="shared" si="4"/>
        <v/>
      </c>
      <c r="AI41" s="7" t="str">
        <f t="shared" si="3"/>
        <v/>
      </c>
      <c r="AJ41" s="4" t="s">
        <v>45</v>
      </c>
      <c r="AL41" s="9" t="s">
        <v>829</v>
      </c>
      <c r="AQ41" s="4" t="s">
        <v>58</v>
      </c>
    </row>
    <row r="42" spans="1:43" x14ac:dyDescent="0.25">
      <c r="A42" s="4" t="s">
        <v>330</v>
      </c>
      <c r="B42" s="4">
        <v>86775562</v>
      </c>
      <c r="F42" s="2" t="str">
        <f t="shared" si="0"/>
        <v/>
      </c>
      <c r="G42" s="2" t="str" cm="1">
        <f t="array" ref="G42">IF(D42="","",PROPER(MID(D42,(FIND(INDEX(Abbreviation!$A$2:$A$125,MATCH(_xlfn.AGGREGATE(15,6,SEARCH(Abbreviation!$A$2:$A$125,D42),1),SEARCH(Abbreviation!$A$2:$A$125,D42),0)),D42))+LEN((INDEX(Abbreviation!$A$2:$A$125,MATCH(_xlfn.AGGREGATE(15,6,SEARCH(Abbreviation!$A$2:$A$125,D42),1),SEARCH(Abbreviation!$A$2:$A$125,D42),0)))),FIND("VIC",D42,1)-(FIND(INDEX(Abbreviation!$A$2:$A$125,MATCH(_xlfn.AGGREGATE(15,6,SEARCH(Abbreviation!$A$2:$A$125,D42),1),SEARCH(Abbreviation!$A$2:$A$125,D42),0)),D42)+LEN((INDEX(Abbreviation!$A$2:$A$125,MATCH(_xlfn.AGGREGATE(15,6,SEARCH(Abbreviation!$A$2:$A$125,D42),1),SEARCH(Abbreviation!$A$2:$A$125,D42),0)))))-1)))</f>
        <v/>
      </c>
      <c r="H42" s="23" t="s">
        <v>45</v>
      </c>
      <c r="I42" s="7" t="str">
        <f t="shared" si="1"/>
        <v/>
      </c>
      <c r="J42" s="4" t="s">
        <v>46</v>
      </c>
      <c r="K42" s="4" t="s">
        <v>46</v>
      </c>
      <c r="L42" s="4" t="s">
        <v>46</v>
      </c>
      <c r="M42" s="4" t="s">
        <v>46</v>
      </c>
      <c r="N42" s="4" t="s">
        <v>46</v>
      </c>
      <c r="O42" s="4" t="s">
        <v>47</v>
      </c>
      <c r="P42" s="4">
        <v>25</v>
      </c>
      <c r="Q42" s="4">
        <v>80</v>
      </c>
      <c r="R42" s="4" t="s">
        <v>48</v>
      </c>
      <c r="S42" s="4" t="s">
        <v>49</v>
      </c>
      <c r="T42" s="4" t="s">
        <v>50</v>
      </c>
      <c r="U42" s="4" t="s">
        <v>50</v>
      </c>
      <c r="W42" s="4" t="s">
        <v>51</v>
      </c>
      <c r="Z42" s="4" t="s">
        <v>53</v>
      </c>
      <c r="AA42" s="4" t="s">
        <v>54</v>
      </c>
      <c r="AB42" s="7" t="str">
        <f t="shared" si="2"/>
        <v/>
      </c>
      <c r="AF42" s="2" t="str" cm="1">
        <f t="array" ref="AF42">IF(D42="","",PROPER(MID(D42,FIND(" ",D42,FIND(" ",D42)+1)+1,(FIND(INDEX(Abbreviation!$A$2:$A$125,MATCH(_xlfn.AGGREGATE(15,6,SEARCH(Abbreviation!$A$2:$A$125,D42),1),SEARCH(Abbreviation!$A$2:$A$125,D42),0)),D42)-1)-FIND(" ",D42,FIND(" ",D42)+1)+1)))</f>
        <v/>
      </c>
      <c r="AG42" s="2" t="str" cm="1">
        <f t="array" ref="AG42">IF(D42="","",PROPER(VLOOKUP(INDEX(Abbreviation!$A$2:$A$125,MATCH(_xlfn.AGGREGATE(15,6,SEARCH(Abbreviation!$A$2:$A$125,D42),1),SEARCH(Abbreviation!$A$2:$A$125,D42),0)),Abbreviation!A:C,3,FALSE)))</f>
        <v/>
      </c>
      <c r="AH42" s="2" t="str">
        <f t="shared" si="4"/>
        <v/>
      </c>
      <c r="AI42" s="7" t="str">
        <f t="shared" si="3"/>
        <v/>
      </c>
      <c r="AJ42" s="4" t="s">
        <v>45</v>
      </c>
      <c r="AL42" s="9" t="s">
        <v>829</v>
      </c>
      <c r="AQ42" s="4" t="s">
        <v>58</v>
      </c>
    </row>
    <row r="43" spans="1:43" x14ac:dyDescent="0.25">
      <c r="A43" s="4" t="s">
        <v>330</v>
      </c>
      <c r="B43" s="4">
        <v>86775562</v>
      </c>
      <c r="F43" s="2" t="str">
        <f t="shared" si="0"/>
        <v/>
      </c>
      <c r="G43" s="2" t="str" cm="1">
        <f t="array" ref="G43">IF(D43="","",PROPER(MID(D43,(FIND(INDEX(Abbreviation!$A$2:$A$125,MATCH(_xlfn.AGGREGATE(15,6,SEARCH(Abbreviation!$A$2:$A$125,D43),1),SEARCH(Abbreviation!$A$2:$A$125,D43),0)),D43))+LEN((INDEX(Abbreviation!$A$2:$A$125,MATCH(_xlfn.AGGREGATE(15,6,SEARCH(Abbreviation!$A$2:$A$125,D43),1),SEARCH(Abbreviation!$A$2:$A$125,D43),0)))),FIND("VIC",D43,1)-(FIND(INDEX(Abbreviation!$A$2:$A$125,MATCH(_xlfn.AGGREGATE(15,6,SEARCH(Abbreviation!$A$2:$A$125,D43),1),SEARCH(Abbreviation!$A$2:$A$125,D43),0)),D43)+LEN((INDEX(Abbreviation!$A$2:$A$125,MATCH(_xlfn.AGGREGATE(15,6,SEARCH(Abbreviation!$A$2:$A$125,D43),1),SEARCH(Abbreviation!$A$2:$A$125,D43),0)))))-1)))</f>
        <v/>
      </c>
      <c r="H43" s="23" t="s">
        <v>45</v>
      </c>
      <c r="I43" s="7" t="str">
        <f t="shared" si="1"/>
        <v/>
      </c>
      <c r="J43" s="4" t="s">
        <v>46</v>
      </c>
      <c r="K43" s="4" t="s">
        <v>46</v>
      </c>
      <c r="L43" s="4" t="s">
        <v>46</v>
      </c>
      <c r="M43" s="4" t="s">
        <v>46</v>
      </c>
      <c r="N43" s="4" t="s">
        <v>46</v>
      </c>
      <c r="O43" s="4" t="s">
        <v>47</v>
      </c>
      <c r="P43" s="4">
        <v>25</v>
      </c>
      <c r="Q43" s="4">
        <v>80</v>
      </c>
      <c r="R43" s="4" t="s">
        <v>48</v>
      </c>
      <c r="S43" s="4" t="s">
        <v>49</v>
      </c>
      <c r="T43" s="4" t="s">
        <v>50</v>
      </c>
      <c r="U43" s="4" t="s">
        <v>50</v>
      </c>
      <c r="W43" s="4" t="s">
        <v>51</v>
      </c>
      <c r="Z43" s="4" t="s">
        <v>53</v>
      </c>
      <c r="AA43" s="4" t="s">
        <v>54</v>
      </c>
      <c r="AB43" s="7" t="str">
        <f t="shared" si="2"/>
        <v/>
      </c>
      <c r="AF43" s="2" t="str" cm="1">
        <f t="array" ref="AF43">IF(D43="","",PROPER(MID(D43,FIND(" ",D43,FIND(" ",D43)+1)+1,(FIND(INDEX(Abbreviation!$A$2:$A$125,MATCH(_xlfn.AGGREGATE(15,6,SEARCH(Abbreviation!$A$2:$A$125,D43),1),SEARCH(Abbreviation!$A$2:$A$125,D43),0)),D43)-1)-FIND(" ",D43,FIND(" ",D43)+1)+1)))</f>
        <v/>
      </c>
      <c r="AG43" s="2" t="str" cm="1">
        <f t="array" ref="AG43">IF(D43="","",PROPER(VLOOKUP(INDEX(Abbreviation!$A$2:$A$125,MATCH(_xlfn.AGGREGATE(15,6,SEARCH(Abbreviation!$A$2:$A$125,D43),1),SEARCH(Abbreviation!$A$2:$A$125,D43),0)),Abbreviation!A:C,3,FALSE)))</f>
        <v/>
      </c>
      <c r="AH43" s="2" t="str">
        <f t="shared" si="4"/>
        <v/>
      </c>
      <c r="AI43" s="7" t="str">
        <f t="shared" si="3"/>
        <v/>
      </c>
      <c r="AJ43" s="4" t="s">
        <v>45</v>
      </c>
      <c r="AL43" s="9" t="s">
        <v>829</v>
      </c>
      <c r="AQ43" s="4" t="s">
        <v>58</v>
      </c>
    </row>
    <row r="44" spans="1:43" x14ac:dyDescent="0.25">
      <c r="A44" s="4" t="s">
        <v>330</v>
      </c>
      <c r="B44" s="4">
        <v>86775562</v>
      </c>
      <c r="F44" s="2" t="str">
        <f t="shared" si="0"/>
        <v/>
      </c>
      <c r="G44" s="2" t="str" cm="1">
        <f t="array" ref="G44">IF(D44="","",PROPER(MID(D44,(FIND(INDEX(Abbreviation!$A$2:$A$125,MATCH(_xlfn.AGGREGATE(15,6,SEARCH(Abbreviation!$A$2:$A$125,D44),1),SEARCH(Abbreviation!$A$2:$A$125,D44),0)),D44))+LEN((INDEX(Abbreviation!$A$2:$A$125,MATCH(_xlfn.AGGREGATE(15,6,SEARCH(Abbreviation!$A$2:$A$125,D44),1),SEARCH(Abbreviation!$A$2:$A$125,D44),0)))),FIND("VIC",D44,1)-(FIND(INDEX(Abbreviation!$A$2:$A$125,MATCH(_xlfn.AGGREGATE(15,6,SEARCH(Abbreviation!$A$2:$A$125,D44),1),SEARCH(Abbreviation!$A$2:$A$125,D44),0)),D44)+LEN((INDEX(Abbreviation!$A$2:$A$125,MATCH(_xlfn.AGGREGATE(15,6,SEARCH(Abbreviation!$A$2:$A$125,D44),1),SEARCH(Abbreviation!$A$2:$A$125,D44),0)))))-1)))</f>
        <v/>
      </c>
      <c r="H44" s="23" t="s">
        <v>45</v>
      </c>
      <c r="I44" s="7" t="str">
        <f t="shared" si="1"/>
        <v/>
      </c>
      <c r="J44" s="4" t="s">
        <v>46</v>
      </c>
      <c r="K44" s="4" t="s">
        <v>46</v>
      </c>
      <c r="L44" s="4" t="s">
        <v>46</v>
      </c>
      <c r="M44" s="4" t="s">
        <v>46</v>
      </c>
      <c r="N44" s="4" t="s">
        <v>46</v>
      </c>
      <c r="O44" s="4" t="s">
        <v>47</v>
      </c>
      <c r="P44" s="4">
        <v>25</v>
      </c>
      <c r="Q44" s="4">
        <v>80</v>
      </c>
      <c r="R44" s="4" t="s">
        <v>48</v>
      </c>
      <c r="S44" s="4" t="s">
        <v>49</v>
      </c>
      <c r="T44" s="4" t="s">
        <v>50</v>
      </c>
      <c r="U44" s="4" t="s">
        <v>50</v>
      </c>
      <c r="W44" s="4" t="s">
        <v>51</v>
      </c>
      <c r="Z44" s="4" t="s">
        <v>53</v>
      </c>
      <c r="AA44" s="4" t="s">
        <v>54</v>
      </c>
      <c r="AB44" s="7" t="str">
        <f t="shared" si="2"/>
        <v/>
      </c>
      <c r="AF44" s="2" t="str" cm="1">
        <f t="array" ref="AF44">IF(D44="","",PROPER(MID(D44,FIND(" ",D44,FIND(" ",D44)+1)+1,(FIND(INDEX(Abbreviation!$A$2:$A$125,MATCH(_xlfn.AGGREGATE(15,6,SEARCH(Abbreviation!$A$2:$A$125,D44),1),SEARCH(Abbreviation!$A$2:$A$125,D44),0)),D44)-1)-FIND(" ",D44,FIND(" ",D44)+1)+1)))</f>
        <v/>
      </c>
      <c r="AG44" s="2" t="str" cm="1">
        <f t="array" ref="AG44">IF(D44="","",PROPER(VLOOKUP(INDEX(Abbreviation!$A$2:$A$125,MATCH(_xlfn.AGGREGATE(15,6,SEARCH(Abbreviation!$A$2:$A$125,D44),1),SEARCH(Abbreviation!$A$2:$A$125,D44),0)),Abbreviation!A:C,3,FALSE)))</f>
        <v/>
      </c>
      <c r="AH44" s="2" t="str">
        <f t="shared" si="4"/>
        <v/>
      </c>
      <c r="AI44" s="7" t="str">
        <f t="shared" si="3"/>
        <v/>
      </c>
      <c r="AJ44" s="4" t="s">
        <v>45</v>
      </c>
      <c r="AL44" s="9" t="s">
        <v>829</v>
      </c>
      <c r="AQ44" s="4" t="s">
        <v>58</v>
      </c>
    </row>
    <row r="45" spans="1:43" x14ac:dyDescent="0.25">
      <c r="A45" s="4" t="s">
        <v>330</v>
      </c>
      <c r="B45" s="4">
        <v>86775562</v>
      </c>
      <c r="F45" s="2" t="str">
        <f t="shared" si="0"/>
        <v/>
      </c>
      <c r="G45" s="2" t="str" cm="1">
        <f t="array" ref="G45">IF(D45="","",PROPER(MID(D45,(FIND(INDEX(Abbreviation!$A$2:$A$125,MATCH(_xlfn.AGGREGATE(15,6,SEARCH(Abbreviation!$A$2:$A$125,D45),1),SEARCH(Abbreviation!$A$2:$A$125,D45),0)),D45))+LEN((INDEX(Abbreviation!$A$2:$A$125,MATCH(_xlfn.AGGREGATE(15,6,SEARCH(Abbreviation!$A$2:$A$125,D45),1),SEARCH(Abbreviation!$A$2:$A$125,D45),0)))),FIND("VIC",D45,1)-(FIND(INDEX(Abbreviation!$A$2:$A$125,MATCH(_xlfn.AGGREGATE(15,6,SEARCH(Abbreviation!$A$2:$A$125,D45),1),SEARCH(Abbreviation!$A$2:$A$125,D45),0)),D45)+LEN((INDEX(Abbreviation!$A$2:$A$125,MATCH(_xlfn.AGGREGATE(15,6,SEARCH(Abbreviation!$A$2:$A$125,D45),1),SEARCH(Abbreviation!$A$2:$A$125,D45),0)))))-1)))</f>
        <v/>
      </c>
      <c r="H45" s="23" t="s">
        <v>45</v>
      </c>
      <c r="I45" s="7" t="str">
        <f t="shared" si="1"/>
        <v/>
      </c>
      <c r="J45" s="4" t="s">
        <v>46</v>
      </c>
      <c r="K45" s="4" t="s">
        <v>46</v>
      </c>
      <c r="L45" s="4" t="s">
        <v>46</v>
      </c>
      <c r="M45" s="4" t="s">
        <v>46</v>
      </c>
      <c r="N45" s="4" t="s">
        <v>46</v>
      </c>
      <c r="O45" s="4" t="s">
        <v>47</v>
      </c>
      <c r="P45" s="4">
        <v>25</v>
      </c>
      <c r="Q45" s="4">
        <v>80</v>
      </c>
      <c r="R45" s="4" t="s">
        <v>48</v>
      </c>
      <c r="S45" s="4" t="s">
        <v>49</v>
      </c>
      <c r="T45" s="4" t="s">
        <v>50</v>
      </c>
      <c r="U45" s="4" t="s">
        <v>50</v>
      </c>
      <c r="W45" s="4" t="s">
        <v>51</v>
      </c>
      <c r="Z45" s="4" t="s">
        <v>53</v>
      </c>
      <c r="AA45" s="4" t="s">
        <v>54</v>
      </c>
      <c r="AB45" s="7" t="str">
        <f t="shared" si="2"/>
        <v/>
      </c>
      <c r="AF45" s="2" t="str" cm="1">
        <f t="array" ref="AF45">IF(D45="","",PROPER(MID(D45,FIND(" ",D45,FIND(" ",D45)+1)+1,(FIND(INDEX(Abbreviation!$A$2:$A$125,MATCH(_xlfn.AGGREGATE(15,6,SEARCH(Abbreviation!$A$2:$A$125,D45),1),SEARCH(Abbreviation!$A$2:$A$125,D45),0)),D45)-1)-FIND(" ",D45,FIND(" ",D45)+1)+1)))</f>
        <v/>
      </c>
      <c r="AG45" s="2" t="str" cm="1">
        <f t="array" ref="AG45">IF(D45="","",PROPER(VLOOKUP(INDEX(Abbreviation!$A$2:$A$125,MATCH(_xlfn.AGGREGATE(15,6,SEARCH(Abbreviation!$A$2:$A$125,D45),1),SEARCH(Abbreviation!$A$2:$A$125,D45),0)),Abbreviation!A:C,3,FALSE)))</f>
        <v/>
      </c>
      <c r="AH45" s="2" t="str">
        <f t="shared" si="4"/>
        <v/>
      </c>
      <c r="AI45" s="7" t="str">
        <f t="shared" si="3"/>
        <v/>
      </c>
      <c r="AJ45" s="4" t="s">
        <v>45</v>
      </c>
      <c r="AL45" s="9" t="s">
        <v>829</v>
      </c>
      <c r="AQ45" s="4" t="s">
        <v>58</v>
      </c>
    </row>
    <row r="46" spans="1:43" x14ac:dyDescent="0.25">
      <c r="A46" s="4" t="s">
        <v>330</v>
      </c>
      <c r="B46" s="4">
        <v>86775562</v>
      </c>
      <c r="F46" s="2" t="str">
        <f t="shared" si="0"/>
        <v/>
      </c>
      <c r="G46" s="2" t="str" cm="1">
        <f t="array" ref="G46">IF(D46="","",PROPER(MID(D46,(FIND(INDEX(Abbreviation!$A$2:$A$125,MATCH(_xlfn.AGGREGATE(15,6,SEARCH(Abbreviation!$A$2:$A$125,D46),1),SEARCH(Abbreviation!$A$2:$A$125,D46),0)),D46))+LEN((INDEX(Abbreviation!$A$2:$A$125,MATCH(_xlfn.AGGREGATE(15,6,SEARCH(Abbreviation!$A$2:$A$125,D46),1),SEARCH(Abbreviation!$A$2:$A$125,D46),0)))),FIND("VIC",D46,1)-(FIND(INDEX(Abbreviation!$A$2:$A$125,MATCH(_xlfn.AGGREGATE(15,6,SEARCH(Abbreviation!$A$2:$A$125,D46),1),SEARCH(Abbreviation!$A$2:$A$125,D46),0)),D46)+LEN((INDEX(Abbreviation!$A$2:$A$125,MATCH(_xlfn.AGGREGATE(15,6,SEARCH(Abbreviation!$A$2:$A$125,D46),1),SEARCH(Abbreviation!$A$2:$A$125,D46),0)))))-1)))</f>
        <v/>
      </c>
      <c r="H46" s="23" t="s">
        <v>45</v>
      </c>
      <c r="I46" s="7" t="str">
        <f t="shared" si="1"/>
        <v/>
      </c>
      <c r="J46" s="4" t="s">
        <v>46</v>
      </c>
      <c r="K46" s="4" t="s">
        <v>46</v>
      </c>
      <c r="L46" s="4" t="s">
        <v>46</v>
      </c>
      <c r="M46" s="4" t="s">
        <v>46</v>
      </c>
      <c r="N46" s="4" t="s">
        <v>46</v>
      </c>
      <c r="O46" s="4" t="s">
        <v>47</v>
      </c>
      <c r="P46" s="4">
        <v>25</v>
      </c>
      <c r="Q46" s="4">
        <v>80</v>
      </c>
      <c r="R46" s="4" t="s">
        <v>48</v>
      </c>
      <c r="S46" s="4" t="s">
        <v>49</v>
      </c>
      <c r="T46" s="4" t="s">
        <v>50</v>
      </c>
      <c r="U46" s="4" t="s">
        <v>50</v>
      </c>
      <c r="W46" s="4" t="s">
        <v>51</v>
      </c>
      <c r="Z46" s="4" t="s">
        <v>53</v>
      </c>
      <c r="AA46" s="4" t="s">
        <v>54</v>
      </c>
      <c r="AB46" s="7" t="str">
        <f t="shared" si="2"/>
        <v/>
      </c>
      <c r="AF46" s="2" t="str" cm="1">
        <f t="array" ref="AF46">IF(D46="","",PROPER(MID(D46,FIND(" ",D46,FIND(" ",D46)+1)+1,(FIND(INDEX(Abbreviation!$A$2:$A$125,MATCH(_xlfn.AGGREGATE(15,6,SEARCH(Abbreviation!$A$2:$A$125,D46),1),SEARCH(Abbreviation!$A$2:$A$125,D46),0)),D46)-1)-FIND(" ",D46,FIND(" ",D46)+1)+1)))</f>
        <v/>
      </c>
      <c r="AG46" s="2" t="str" cm="1">
        <f t="array" ref="AG46">IF(D46="","",PROPER(VLOOKUP(INDEX(Abbreviation!$A$2:$A$125,MATCH(_xlfn.AGGREGATE(15,6,SEARCH(Abbreviation!$A$2:$A$125,D46),1),SEARCH(Abbreviation!$A$2:$A$125,D46),0)),Abbreviation!A:C,3,FALSE)))</f>
        <v/>
      </c>
      <c r="AH46" s="2" t="str">
        <f t="shared" si="4"/>
        <v/>
      </c>
      <c r="AI46" s="7" t="str">
        <f t="shared" si="3"/>
        <v/>
      </c>
      <c r="AJ46" s="4" t="s">
        <v>45</v>
      </c>
      <c r="AL46" s="9" t="s">
        <v>829</v>
      </c>
      <c r="AQ46" s="4" t="s">
        <v>58</v>
      </c>
    </row>
    <row r="47" spans="1:43" x14ac:dyDescent="0.25">
      <c r="A47" s="4" t="s">
        <v>330</v>
      </c>
      <c r="B47" s="4">
        <v>86775562</v>
      </c>
      <c r="F47" s="2" t="str">
        <f t="shared" si="0"/>
        <v/>
      </c>
      <c r="G47" s="2" t="str" cm="1">
        <f t="array" ref="G47">IF(D47="","",PROPER(MID(D47,(FIND(INDEX(Abbreviation!$A$2:$A$125,MATCH(_xlfn.AGGREGATE(15,6,SEARCH(Abbreviation!$A$2:$A$125,D47),1),SEARCH(Abbreviation!$A$2:$A$125,D47),0)),D47))+LEN((INDEX(Abbreviation!$A$2:$A$125,MATCH(_xlfn.AGGREGATE(15,6,SEARCH(Abbreviation!$A$2:$A$125,D47),1),SEARCH(Abbreviation!$A$2:$A$125,D47),0)))),FIND("VIC",D47,1)-(FIND(INDEX(Abbreviation!$A$2:$A$125,MATCH(_xlfn.AGGREGATE(15,6,SEARCH(Abbreviation!$A$2:$A$125,D47),1),SEARCH(Abbreviation!$A$2:$A$125,D47),0)),D47)+LEN((INDEX(Abbreviation!$A$2:$A$125,MATCH(_xlfn.AGGREGATE(15,6,SEARCH(Abbreviation!$A$2:$A$125,D47),1),SEARCH(Abbreviation!$A$2:$A$125,D47),0)))))-1)))</f>
        <v/>
      </c>
      <c r="H47" s="23" t="s">
        <v>45</v>
      </c>
      <c r="I47" s="7" t="str">
        <f t="shared" si="1"/>
        <v/>
      </c>
      <c r="J47" s="4" t="s">
        <v>46</v>
      </c>
      <c r="K47" s="4" t="s">
        <v>46</v>
      </c>
      <c r="L47" s="4" t="s">
        <v>46</v>
      </c>
      <c r="M47" s="4" t="s">
        <v>46</v>
      </c>
      <c r="N47" s="4" t="s">
        <v>46</v>
      </c>
      <c r="O47" s="4" t="s">
        <v>47</v>
      </c>
      <c r="P47" s="4">
        <v>25</v>
      </c>
      <c r="Q47" s="4">
        <v>80</v>
      </c>
      <c r="R47" s="4" t="s">
        <v>48</v>
      </c>
      <c r="S47" s="4" t="s">
        <v>49</v>
      </c>
      <c r="T47" s="4" t="s">
        <v>50</v>
      </c>
      <c r="U47" s="4" t="s">
        <v>50</v>
      </c>
      <c r="W47" s="4" t="s">
        <v>51</v>
      </c>
      <c r="Z47" s="4" t="s">
        <v>53</v>
      </c>
      <c r="AA47" s="4" t="s">
        <v>54</v>
      </c>
      <c r="AB47" s="7" t="str">
        <f t="shared" si="2"/>
        <v/>
      </c>
      <c r="AF47" s="2" t="str" cm="1">
        <f t="array" ref="AF47">IF(D47="","",PROPER(MID(D47,FIND(" ",D47,FIND(" ",D47)+1)+1,(FIND(INDEX(Abbreviation!$A$2:$A$125,MATCH(_xlfn.AGGREGATE(15,6,SEARCH(Abbreviation!$A$2:$A$125,D47),1),SEARCH(Abbreviation!$A$2:$A$125,D47),0)),D47)-1)-FIND(" ",D47,FIND(" ",D47)+1)+1)))</f>
        <v/>
      </c>
      <c r="AG47" s="2" t="str" cm="1">
        <f t="array" ref="AG47">IF(D47="","",PROPER(VLOOKUP(INDEX(Abbreviation!$A$2:$A$125,MATCH(_xlfn.AGGREGATE(15,6,SEARCH(Abbreviation!$A$2:$A$125,D47),1),SEARCH(Abbreviation!$A$2:$A$125,D47),0)),Abbreviation!A:C,3,FALSE)))</f>
        <v/>
      </c>
      <c r="AH47" s="2" t="str">
        <f t="shared" si="4"/>
        <v/>
      </c>
      <c r="AI47" s="7" t="str">
        <f t="shared" si="3"/>
        <v/>
      </c>
      <c r="AJ47" s="4" t="s">
        <v>45</v>
      </c>
      <c r="AL47" s="9" t="s">
        <v>829</v>
      </c>
      <c r="AQ47" s="4" t="s">
        <v>58</v>
      </c>
    </row>
    <row r="48" spans="1:43" x14ac:dyDescent="0.25">
      <c r="A48" s="4" t="s">
        <v>330</v>
      </c>
      <c r="B48" s="4">
        <v>86775562</v>
      </c>
      <c r="F48" s="2" t="str">
        <f t="shared" si="0"/>
        <v/>
      </c>
      <c r="G48" s="2" t="str" cm="1">
        <f t="array" ref="G48">IF(D48="","",PROPER(MID(D48,(FIND(INDEX(Abbreviation!$A$2:$A$125,MATCH(_xlfn.AGGREGATE(15,6,SEARCH(Abbreviation!$A$2:$A$125,D48),1),SEARCH(Abbreviation!$A$2:$A$125,D48),0)),D48))+LEN((INDEX(Abbreviation!$A$2:$A$125,MATCH(_xlfn.AGGREGATE(15,6,SEARCH(Abbreviation!$A$2:$A$125,D48),1),SEARCH(Abbreviation!$A$2:$A$125,D48),0)))),FIND("VIC",D48,1)-(FIND(INDEX(Abbreviation!$A$2:$A$125,MATCH(_xlfn.AGGREGATE(15,6,SEARCH(Abbreviation!$A$2:$A$125,D48),1),SEARCH(Abbreviation!$A$2:$A$125,D48),0)),D48)+LEN((INDEX(Abbreviation!$A$2:$A$125,MATCH(_xlfn.AGGREGATE(15,6,SEARCH(Abbreviation!$A$2:$A$125,D48),1),SEARCH(Abbreviation!$A$2:$A$125,D48),0)))))-1)))</f>
        <v/>
      </c>
      <c r="H48" s="23" t="s">
        <v>45</v>
      </c>
      <c r="I48" s="7" t="str">
        <f t="shared" si="1"/>
        <v/>
      </c>
      <c r="J48" s="4" t="s">
        <v>46</v>
      </c>
      <c r="K48" s="4" t="s">
        <v>46</v>
      </c>
      <c r="L48" s="4" t="s">
        <v>46</v>
      </c>
      <c r="M48" s="4" t="s">
        <v>46</v>
      </c>
      <c r="N48" s="4" t="s">
        <v>46</v>
      </c>
      <c r="O48" s="4" t="s">
        <v>47</v>
      </c>
      <c r="P48" s="4">
        <v>25</v>
      </c>
      <c r="Q48" s="4">
        <v>80</v>
      </c>
      <c r="R48" s="4" t="s">
        <v>48</v>
      </c>
      <c r="S48" s="4" t="s">
        <v>49</v>
      </c>
      <c r="T48" s="4" t="s">
        <v>50</v>
      </c>
      <c r="U48" s="4" t="s">
        <v>50</v>
      </c>
      <c r="W48" s="4" t="s">
        <v>51</v>
      </c>
      <c r="Z48" s="4" t="s">
        <v>53</v>
      </c>
      <c r="AA48" s="4" t="s">
        <v>54</v>
      </c>
      <c r="AB48" s="7" t="str">
        <f t="shared" si="2"/>
        <v/>
      </c>
      <c r="AF48" s="2" t="str" cm="1">
        <f t="array" ref="AF48">IF(D48="","",PROPER(MID(D48,FIND(" ",D48,FIND(" ",D48)+1)+1,(FIND(INDEX(Abbreviation!$A$2:$A$125,MATCH(_xlfn.AGGREGATE(15,6,SEARCH(Abbreviation!$A$2:$A$125,D48),1),SEARCH(Abbreviation!$A$2:$A$125,D48),0)),D48)-1)-FIND(" ",D48,FIND(" ",D48)+1)+1)))</f>
        <v/>
      </c>
      <c r="AG48" s="2" t="str" cm="1">
        <f t="array" ref="AG48">IF(D48="","",PROPER(VLOOKUP(INDEX(Abbreviation!$A$2:$A$125,MATCH(_xlfn.AGGREGATE(15,6,SEARCH(Abbreviation!$A$2:$A$125,D48),1),SEARCH(Abbreviation!$A$2:$A$125,D48),0)),Abbreviation!A:C,3,FALSE)))</f>
        <v/>
      </c>
      <c r="AH48" s="2" t="str">
        <f t="shared" si="4"/>
        <v/>
      </c>
      <c r="AI48" s="7" t="str">
        <f t="shared" si="3"/>
        <v/>
      </c>
      <c r="AJ48" s="4" t="s">
        <v>45</v>
      </c>
      <c r="AL48" s="9" t="s">
        <v>829</v>
      </c>
      <c r="AQ48" s="4" t="s">
        <v>58</v>
      </c>
    </row>
    <row r="49" spans="1:43" x14ac:dyDescent="0.25">
      <c r="A49" s="4" t="s">
        <v>330</v>
      </c>
      <c r="B49" s="4">
        <v>86775562</v>
      </c>
      <c r="F49" s="2" t="str">
        <f t="shared" si="0"/>
        <v/>
      </c>
      <c r="G49" s="2" t="str" cm="1">
        <f t="array" ref="G49">IF(D49="","",PROPER(MID(D49,(FIND(INDEX(Abbreviation!$A$2:$A$125,MATCH(_xlfn.AGGREGATE(15,6,SEARCH(Abbreviation!$A$2:$A$125,D49),1),SEARCH(Abbreviation!$A$2:$A$125,D49),0)),D49))+LEN((INDEX(Abbreviation!$A$2:$A$125,MATCH(_xlfn.AGGREGATE(15,6,SEARCH(Abbreviation!$A$2:$A$125,D49),1),SEARCH(Abbreviation!$A$2:$A$125,D49),0)))),FIND("VIC",D49,1)-(FIND(INDEX(Abbreviation!$A$2:$A$125,MATCH(_xlfn.AGGREGATE(15,6,SEARCH(Abbreviation!$A$2:$A$125,D49),1),SEARCH(Abbreviation!$A$2:$A$125,D49),0)),D49)+LEN((INDEX(Abbreviation!$A$2:$A$125,MATCH(_xlfn.AGGREGATE(15,6,SEARCH(Abbreviation!$A$2:$A$125,D49),1),SEARCH(Abbreviation!$A$2:$A$125,D49),0)))))-1)))</f>
        <v/>
      </c>
      <c r="H49" s="23" t="s">
        <v>45</v>
      </c>
      <c r="I49" s="7" t="str">
        <f t="shared" si="1"/>
        <v/>
      </c>
      <c r="J49" s="4" t="s">
        <v>46</v>
      </c>
      <c r="K49" s="4" t="s">
        <v>46</v>
      </c>
      <c r="L49" s="4" t="s">
        <v>46</v>
      </c>
      <c r="M49" s="4" t="s">
        <v>46</v>
      </c>
      <c r="N49" s="4" t="s">
        <v>46</v>
      </c>
      <c r="O49" s="4" t="s">
        <v>47</v>
      </c>
      <c r="P49" s="4">
        <v>25</v>
      </c>
      <c r="Q49" s="4">
        <v>80</v>
      </c>
      <c r="R49" s="4" t="s">
        <v>48</v>
      </c>
      <c r="S49" s="4" t="s">
        <v>49</v>
      </c>
      <c r="T49" s="4" t="s">
        <v>50</v>
      </c>
      <c r="U49" s="4" t="s">
        <v>50</v>
      </c>
      <c r="W49" s="4" t="s">
        <v>51</v>
      </c>
      <c r="Z49" s="4" t="s">
        <v>53</v>
      </c>
      <c r="AA49" s="4" t="s">
        <v>54</v>
      </c>
      <c r="AB49" s="7" t="str">
        <f t="shared" si="2"/>
        <v/>
      </c>
      <c r="AF49" s="2" t="str" cm="1">
        <f t="array" ref="AF49">IF(D49="","",PROPER(MID(D49,FIND(" ",D49,FIND(" ",D49)+1)+1,(FIND(INDEX(Abbreviation!$A$2:$A$125,MATCH(_xlfn.AGGREGATE(15,6,SEARCH(Abbreviation!$A$2:$A$125,D49),1),SEARCH(Abbreviation!$A$2:$A$125,D49),0)),D49)-1)-FIND(" ",D49,FIND(" ",D49)+1)+1)))</f>
        <v/>
      </c>
      <c r="AG49" s="2" t="str" cm="1">
        <f t="array" ref="AG49">IF(D49="","",PROPER(VLOOKUP(INDEX(Abbreviation!$A$2:$A$125,MATCH(_xlfn.AGGREGATE(15,6,SEARCH(Abbreviation!$A$2:$A$125,D49),1),SEARCH(Abbreviation!$A$2:$A$125,D49),0)),Abbreviation!A:C,3,FALSE)))</f>
        <v/>
      </c>
      <c r="AH49" s="2" t="str">
        <f t="shared" si="4"/>
        <v/>
      </c>
      <c r="AI49" s="7" t="str">
        <f t="shared" si="3"/>
        <v/>
      </c>
      <c r="AJ49" s="4" t="s">
        <v>45</v>
      </c>
      <c r="AL49" s="9" t="s">
        <v>829</v>
      </c>
      <c r="AQ49" s="4" t="s">
        <v>58</v>
      </c>
    </row>
    <row r="50" spans="1:43" x14ac:dyDescent="0.25">
      <c r="A50" s="4" t="s">
        <v>330</v>
      </c>
      <c r="B50" s="4">
        <v>86775562</v>
      </c>
      <c r="F50" s="2" t="str">
        <f t="shared" si="0"/>
        <v/>
      </c>
      <c r="G50" s="2" t="str" cm="1">
        <f t="array" ref="G50">IF(D50="","",PROPER(MID(D50,(FIND(INDEX(Abbreviation!$A$2:$A$125,MATCH(_xlfn.AGGREGATE(15,6,SEARCH(Abbreviation!$A$2:$A$125,D50),1),SEARCH(Abbreviation!$A$2:$A$125,D50),0)),D50))+LEN((INDEX(Abbreviation!$A$2:$A$125,MATCH(_xlfn.AGGREGATE(15,6,SEARCH(Abbreviation!$A$2:$A$125,D50),1),SEARCH(Abbreviation!$A$2:$A$125,D50),0)))),FIND("VIC",D50,1)-(FIND(INDEX(Abbreviation!$A$2:$A$125,MATCH(_xlfn.AGGREGATE(15,6,SEARCH(Abbreviation!$A$2:$A$125,D50),1),SEARCH(Abbreviation!$A$2:$A$125,D50),0)),D50)+LEN((INDEX(Abbreviation!$A$2:$A$125,MATCH(_xlfn.AGGREGATE(15,6,SEARCH(Abbreviation!$A$2:$A$125,D50),1),SEARCH(Abbreviation!$A$2:$A$125,D50),0)))))-1)))</f>
        <v/>
      </c>
      <c r="H50" s="23" t="s">
        <v>45</v>
      </c>
      <c r="I50" s="7" t="str">
        <f t="shared" si="1"/>
        <v/>
      </c>
      <c r="J50" s="4" t="s">
        <v>46</v>
      </c>
      <c r="K50" s="4" t="s">
        <v>46</v>
      </c>
      <c r="L50" s="4" t="s">
        <v>46</v>
      </c>
      <c r="M50" s="4" t="s">
        <v>46</v>
      </c>
      <c r="N50" s="4" t="s">
        <v>46</v>
      </c>
      <c r="O50" s="4" t="s">
        <v>47</v>
      </c>
      <c r="P50" s="4">
        <v>25</v>
      </c>
      <c r="Q50" s="4">
        <v>80</v>
      </c>
      <c r="R50" s="4" t="s">
        <v>48</v>
      </c>
      <c r="S50" s="4" t="s">
        <v>49</v>
      </c>
      <c r="T50" s="4" t="s">
        <v>50</v>
      </c>
      <c r="U50" s="4" t="s">
        <v>50</v>
      </c>
      <c r="W50" s="4" t="s">
        <v>51</v>
      </c>
      <c r="Z50" s="4" t="s">
        <v>53</v>
      </c>
      <c r="AA50" s="4" t="s">
        <v>54</v>
      </c>
      <c r="AB50" s="7" t="str">
        <f t="shared" si="2"/>
        <v/>
      </c>
      <c r="AF50" s="2" t="str" cm="1">
        <f t="array" ref="AF50">IF(D50="","",PROPER(MID(D50,FIND(" ",D50,FIND(" ",D50)+1)+1,(FIND(INDEX(Abbreviation!$A$2:$A$125,MATCH(_xlfn.AGGREGATE(15,6,SEARCH(Abbreviation!$A$2:$A$125,D50),1),SEARCH(Abbreviation!$A$2:$A$125,D50),0)),D50)-1)-FIND(" ",D50,FIND(" ",D50)+1)+1)))</f>
        <v/>
      </c>
      <c r="AG50" s="2" t="str" cm="1">
        <f t="array" ref="AG50">IF(D50="","",PROPER(VLOOKUP(INDEX(Abbreviation!$A$2:$A$125,MATCH(_xlfn.AGGREGATE(15,6,SEARCH(Abbreviation!$A$2:$A$125,D50),1),SEARCH(Abbreviation!$A$2:$A$125,D50),0)),Abbreviation!A:C,3,FALSE)))</f>
        <v/>
      </c>
      <c r="AH50" s="2" t="str">
        <f t="shared" si="4"/>
        <v/>
      </c>
      <c r="AI50" s="7" t="str">
        <f t="shared" si="3"/>
        <v/>
      </c>
      <c r="AJ50" s="4" t="s">
        <v>45</v>
      </c>
      <c r="AL50" s="9" t="s">
        <v>829</v>
      </c>
      <c r="AQ50" s="4" t="s">
        <v>58</v>
      </c>
    </row>
    <row r="51" spans="1:43" x14ac:dyDescent="0.25">
      <c r="A51" s="4" t="s">
        <v>330</v>
      </c>
      <c r="B51" s="4">
        <v>86775562</v>
      </c>
      <c r="F51" s="2" t="str">
        <f t="shared" si="0"/>
        <v/>
      </c>
      <c r="G51" s="2" t="str" cm="1">
        <f t="array" ref="G51">IF(D51="","",PROPER(MID(D51,(FIND(INDEX(Abbreviation!$A$2:$A$125,MATCH(_xlfn.AGGREGATE(15,6,SEARCH(Abbreviation!$A$2:$A$125,D51),1),SEARCH(Abbreviation!$A$2:$A$125,D51),0)),D51))+LEN((INDEX(Abbreviation!$A$2:$A$125,MATCH(_xlfn.AGGREGATE(15,6,SEARCH(Abbreviation!$A$2:$A$125,D51),1),SEARCH(Abbreviation!$A$2:$A$125,D51),0)))),FIND("VIC",D51,1)-(FIND(INDEX(Abbreviation!$A$2:$A$125,MATCH(_xlfn.AGGREGATE(15,6,SEARCH(Abbreviation!$A$2:$A$125,D51),1),SEARCH(Abbreviation!$A$2:$A$125,D51),0)),D51)+LEN((INDEX(Abbreviation!$A$2:$A$125,MATCH(_xlfn.AGGREGATE(15,6,SEARCH(Abbreviation!$A$2:$A$125,D51),1),SEARCH(Abbreviation!$A$2:$A$125,D51),0)))))-1)))</f>
        <v/>
      </c>
      <c r="H51" s="23" t="s">
        <v>45</v>
      </c>
      <c r="I51" s="7" t="str">
        <f t="shared" si="1"/>
        <v/>
      </c>
      <c r="J51" s="4" t="s">
        <v>46</v>
      </c>
      <c r="K51" s="4" t="s">
        <v>46</v>
      </c>
      <c r="L51" s="4" t="s">
        <v>46</v>
      </c>
      <c r="M51" s="4" t="s">
        <v>46</v>
      </c>
      <c r="N51" s="4" t="s">
        <v>46</v>
      </c>
      <c r="O51" s="4" t="s">
        <v>47</v>
      </c>
      <c r="P51" s="4">
        <v>25</v>
      </c>
      <c r="Q51" s="4">
        <v>80</v>
      </c>
      <c r="R51" s="4" t="s">
        <v>48</v>
      </c>
      <c r="S51" s="4" t="s">
        <v>49</v>
      </c>
      <c r="T51" s="4" t="s">
        <v>50</v>
      </c>
      <c r="U51" s="4" t="s">
        <v>50</v>
      </c>
      <c r="W51" s="4" t="s">
        <v>51</v>
      </c>
      <c r="Z51" s="4" t="s">
        <v>53</v>
      </c>
      <c r="AA51" s="4" t="s">
        <v>54</v>
      </c>
      <c r="AB51" s="7" t="str">
        <f t="shared" si="2"/>
        <v/>
      </c>
      <c r="AF51" s="2" t="str" cm="1">
        <f t="array" ref="AF51">IF(D51="","",PROPER(MID(D51,FIND(" ",D51,FIND(" ",D51)+1)+1,(FIND(INDEX(Abbreviation!$A$2:$A$125,MATCH(_xlfn.AGGREGATE(15,6,SEARCH(Abbreviation!$A$2:$A$125,D51),1),SEARCH(Abbreviation!$A$2:$A$125,D51),0)),D51)-1)-FIND(" ",D51,FIND(" ",D51)+1)+1)))</f>
        <v/>
      </c>
      <c r="AG51" s="2" t="str" cm="1">
        <f t="array" ref="AG51">IF(D51="","",PROPER(VLOOKUP(INDEX(Abbreviation!$A$2:$A$125,MATCH(_xlfn.AGGREGATE(15,6,SEARCH(Abbreviation!$A$2:$A$125,D51),1),SEARCH(Abbreviation!$A$2:$A$125,D51),0)),Abbreviation!A:C,3,FALSE)))</f>
        <v/>
      </c>
      <c r="AH51" s="2" t="str">
        <f t="shared" si="4"/>
        <v/>
      </c>
      <c r="AI51" s="7" t="str">
        <f t="shared" si="3"/>
        <v/>
      </c>
      <c r="AJ51" s="4" t="s">
        <v>45</v>
      </c>
      <c r="AL51" s="9" t="s">
        <v>829</v>
      </c>
      <c r="AQ51" s="4" t="s">
        <v>58</v>
      </c>
    </row>
    <row r="52" spans="1:43" x14ac:dyDescent="0.25">
      <c r="A52" s="4" t="s">
        <v>330</v>
      </c>
      <c r="B52" s="4">
        <v>86775562</v>
      </c>
      <c r="F52" s="2" t="str">
        <f t="shared" si="0"/>
        <v/>
      </c>
      <c r="G52" s="2" t="str" cm="1">
        <f t="array" ref="G52">IF(D52="","",PROPER(MID(D52,(FIND(INDEX(Abbreviation!$A$2:$A$125,MATCH(_xlfn.AGGREGATE(15,6,SEARCH(Abbreviation!$A$2:$A$125,D52),1),SEARCH(Abbreviation!$A$2:$A$125,D52),0)),D52))+LEN((INDEX(Abbreviation!$A$2:$A$125,MATCH(_xlfn.AGGREGATE(15,6,SEARCH(Abbreviation!$A$2:$A$125,D52),1),SEARCH(Abbreviation!$A$2:$A$125,D52),0)))),FIND("VIC",D52,1)-(FIND(INDEX(Abbreviation!$A$2:$A$125,MATCH(_xlfn.AGGREGATE(15,6,SEARCH(Abbreviation!$A$2:$A$125,D52),1),SEARCH(Abbreviation!$A$2:$A$125,D52),0)),D52)+LEN((INDEX(Abbreviation!$A$2:$A$125,MATCH(_xlfn.AGGREGATE(15,6,SEARCH(Abbreviation!$A$2:$A$125,D52),1),SEARCH(Abbreviation!$A$2:$A$125,D52),0)))))-1)))</f>
        <v/>
      </c>
      <c r="H52" s="23" t="s">
        <v>45</v>
      </c>
      <c r="I52" s="7" t="str">
        <f t="shared" si="1"/>
        <v/>
      </c>
      <c r="J52" s="4" t="s">
        <v>46</v>
      </c>
      <c r="K52" s="4" t="s">
        <v>46</v>
      </c>
      <c r="L52" s="4" t="s">
        <v>46</v>
      </c>
      <c r="M52" s="4" t="s">
        <v>46</v>
      </c>
      <c r="N52" s="4" t="s">
        <v>46</v>
      </c>
      <c r="O52" s="4" t="s">
        <v>47</v>
      </c>
      <c r="P52" s="4">
        <v>25</v>
      </c>
      <c r="Q52" s="4">
        <v>80</v>
      </c>
      <c r="R52" s="4" t="s">
        <v>48</v>
      </c>
      <c r="S52" s="4" t="s">
        <v>49</v>
      </c>
      <c r="T52" s="4" t="s">
        <v>50</v>
      </c>
      <c r="U52" s="4" t="s">
        <v>50</v>
      </c>
      <c r="W52" s="4" t="s">
        <v>51</v>
      </c>
      <c r="Z52" s="4" t="s">
        <v>53</v>
      </c>
      <c r="AA52" s="4" t="s">
        <v>54</v>
      </c>
      <c r="AB52" s="7" t="str">
        <f t="shared" si="2"/>
        <v/>
      </c>
      <c r="AF52" s="2" t="str" cm="1">
        <f t="array" ref="AF52">IF(D52="","",PROPER(MID(D52,FIND(" ",D52,FIND(" ",D52)+1)+1,(FIND(INDEX(Abbreviation!$A$2:$A$125,MATCH(_xlfn.AGGREGATE(15,6,SEARCH(Abbreviation!$A$2:$A$125,D52),1),SEARCH(Abbreviation!$A$2:$A$125,D52),0)),D52)-1)-FIND(" ",D52,FIND(" ",D52)+1)+1)))</f>
        <v/>
      </c>
      <c r="AG52" s="2" t="str" cm="1">
        <f t="array" ref="AG52">IF(D52="","",PROPER(VLOOKUP(INDEX(Abbreviation!$A$2:$A$125,MATCH(_xlfn.AGGREGATE(15,6,SEARCH(Abbreviation!$A$2:$A$125,D52),1),SEARCH(Abbreviation!$A$2:$A$125,D52),0)),Abbreviation!A:C,3,FALSE)))</f>
        <v/>
      </c>
      <c r="AH52" s="2" t="str">
        <f t="shared" si="4"/>
        <v/>
      </c>
      <c r="AI52" s="7" t="str">
        <f t="shared" si="3"/>
        <v/>
      </c>
      <c r="AJ52" s="4" t="s">
        <v>45</v>
      </c>
      <c r="AL52" s="9" t="s">
        <v>829</v>
      </c>
      <c r="AQ52" s="4" t="s">
        <v>58</v>
      </c>
    </row>
    <row r="53" spans="1:43" x14ac:dyDescent="0.25">
      <c r="A53" s="4" t="s">
        <v>330</v>
      </c>
      <c r="B53" s="4">
        <v>86775562</v>
      </c>
      <c r="F53" s="2" t="str">
        <f t="shared" si="0"/>
        <v/>
      </c>
      <c r="G53" s="2" t="str" cm="1">
        <f t="array" ref="G53">IF(D53="","",PROPER(MID(D53,(FIND(INDEX(Abbreviation!$A$2:$A$125,MATCH(_xlfn.AGGREGATE(15,6,SEARCH(Abbreviation!$A$2:$A$125,D53),1),SEARCH(Abbreviation!$A$2:$A$125,D53),0)),D53))+LEN((INDEX(Abbreviation!$A$2:$A$125,MATCH(_xlfn.AGGREGATE(15,6,SEARCH(Abbreviation!$A$2:$A$125,D53),1),SEARCH(Abbreviation!$A$2:$A$125,D53),0)))),FIND("VIC",D53,1)-(FIND(INDEX(Abbreviation!$A$2:$A$125,MATCH(_xlfn.AGGREGATE(15,6,SEARCH(Abbreviation!$A$2:$A$125,D53),1),SEARCH(Abbreviation!$A$2:$A$125,D53),0)),D53)+LEN((INDEX(Abbreviation!$A$2:$A$125,MATCH(_xlfn.AGGREGATE(15,6,SEARCH(Abbreviation!$A$2:$A$125,D53),1),SEARCH(Abbreviation!$A$2:$A$125,D53),0)))))-1)))</f>
        <v/>
      </c>
      <c r="H53" s="23" t="s">
        <v>45</v>
      </c>
      <c r="I53" s="7" t="str">
        <f t="shared" si="1"/>
        <v/>
      </c>
      <c r="J53" s="4" t="s">
        <v>46</v>
      </c>
      <c r="K53" s="4" t="s">
        <v>46</v>
      </c>
      <c r="L53" s="4" t="s">
        <v>46</v>
      </c>
      <c r="M53" s="4" t="s">
        <v>46</v>
      </c>
      <c r="N53" s="4" t="s">
        <v>46</v>
      </c>
      <c r="O53" s="4" t="s">
        <v>47</v>
      </c>
      <c r="P53" s="4">
        <v>25</v>
      </c>
      <c r="Q53" s="4">
        <v>80</v>
      </c>
      <c r="R53" s="4" t="s">
        <v>48</v>
      </c>
      <c r="S53" s="4" t="s">
        <v>49</v>
      </c>
      <c r="T53" s="4" t="s">
        <v>50</v>
      </c>
      <c r="U53" s="4" t="s">
        <v>50</v>
      </c>
      <c r="W53" s="4" t="s">
        <v>51</v>
      </c>
      <c r="Z53" s="4" t="s">
        <v>53</v>
      </c>
      <c r="AA53" s="4" t="s">
        <v>54</v>
      </c>
      <c r="AB53" s="7" t="str">
        <f t="shared" si="2"/>
        <v/>
      </c>
      <c r="AF53" s="2" t="str" cm="1">
        <f t="array" ref="AF53">IF(D53="","",PROPER(MID(D53,FIND(" ",D53,FIND(" ",D53)+1)+1,(FIND(INDEX(Abbreviation!$A$2:$A$125,MATCH(_xlfn.AGGREGATE(15,6,SEARCH(Abbreviation!$A$2:$A$125,D53),1),SEARCH(Abbreviation!$A$2:$A$125,D53),0)),D53)-1)-FIND(" ",D53,FIND(" ",D53)+1)+1)))</f>
        <v/>
      </c>
      <c r="AG53" s="2" t="str" cm="1">
        <f t="array" ref="AG53">IF(D53="","",PROPER(VLOOKUP(INDEX(Abbreviation!$A$2:$A$125,MATCH(_xlfn.AGGREGATE(15,6,SEARCH(Abbreviation!$A$2:$A$125,D53),1),SEARCH(Abbreviation!$A$2:$A$125,D53),0)),Abbreviation!A:C,3,FALSE)))</f>
        <v/>
      </c>
      <c r="AH53" s="2" t="str">
        <f t="shared" si="4"/>
        <v/>
      </c>
      <c r="AI53" s="7" t="str">
        <f t="shared" si="3"/>
        <v/>
      </c>
      <c r="AJ53" s="4" t="s">
        <v>45</v>
      </c>
      <c r="AL53" s="9" t="s">
        <v>829</v>
      </c>
      <c r="AQ53" s="4" t="s">
        <v>58</v>
      </c>
    </row>
    <row r="54" spans="1:43" x14ac:dyDescent="0.25">
      <c r="A54" s="4" t="s">
        <v>330</v>
      </c>
      <c r="B54" s="4">
        <v>86775562</v>
      </c>
      <c r="F54" s="2" t="str">
        <f t="shared" si="0"/>
        <v/>
      </c>
      <c r="G54" s="2" t="str" cm="1">
        <f t="array" ref="G54">IF(D54="","",PROPER(MID(D54,(FIND(INDEX(Abbreviation!$A$2:$A$125,MATCH(_xlfn.AGGREGATE(15,6,SEARCH(Abbreviation!$A$2:$A$125,D54),1),SEARCH(Abbreviation!$A$2:$A$125,D54),0)),D54))+LEN((INDEX(Abbreviation!$A$2:$A$125,MATCH(_xlfn.AGGREGATE(15,6,SEARCH(Abbreviation!$A$2:$A$125,D54),1),SEARCH(Abbreviation!$A$2:$A$125,D54),0)))),FIND("VIC",D54,1)-(FIND(INDEX(Abbreviation!$A$2:$A$125,MATCH(_xlfn.AGGREGATE(15,6,SEARCH(Abbreviation!$A$2:$A$125,D54),1),SEARCH(Abbreviation!$A$2:$A$125,D54),0)),D54)+LEN((INDEX(Abbreviation!$A$2:$A$125,MATCH(_xlfn.AGGREGATE(15,6,SEARCH(Abbreviation!$A$2:$A$125,D54),1),SEARCH(Abbreviation!$A$2:$A$125,D54),0)))))-1)))</f>
        <v/>
      </c>
      <c r="H54" s="23" t="s">
        <v>45</v>
      </c>
      <c r="I54" s="7" t="str">
        <f t="shared" si="1"/>
        <v/>
      </c>
      <c r="J54" s="4" t="s">
        <v>46</v>
      </c>
      <c r="K54" s="4" t="s">
        <v>46</v>
      </c>
      <c r="L54" s="4" t="s">
        <v>46</v>
      </c>
      <c r="M54" s="4" t="s">
        <v>46</v>
      </c>
      <c r="N54" s="4" t="s">
        <v>46</v>
      </c>
      <c r="O54" s="4" t="s">
        <v>47</v>
      </c>
      <c r="P54" s="4">
        <v>25</v>
      </c>
      <c r="Q54" s="4">
        <v>80</v>
      </c>
      <c r="R54" s="4" t="s">
        <v>48</v>
      </c>
      <c r="S54" s="4" t="s">
        <v>49</v>
      </c>
      <c r="T54" s="4" t="s">
        <v>50</v>
      </c>
      <c r="U54" s="4" t="s">
        <v>50</v>
      </c>
      <c r="W54" s="4" t="s">
        <v>51</v>
      </c>
      <c r="Z54" s="4" t="s">
        <v>53</v>
      </c>
      <c r="AA54" s="4" t="s">
        <v>54</v>
      </c>
      <c r="AB54" s="7" t="str">
        <f t="shared" si="2"/>
        <v/>
      </c>
      <c r="AF54" s="2" t="str" cm="1">
        <f t="array" ref="AF54">IF(D54="","",PROPER(MID(D54,FIND(" ",D54,FIND(" ",D54)+1)+1,(FIND(INDEX(Abbreviation!$A$2:$A$125,MATCH(_xlfn.AGGREGATE(15,6,SEARCH(Abbreviation!$A$2:$A$125,D54),1),SEARCH(Abbreviation!$A$2:$A$125,D54),0)),D54)-1)-FIND(" ",D54,FIND(" ",D54)+1)+1)))</f>
        <v/>
      </c>
      <c r="AG54" s="2" t="str" cm="1">
        <f t="array" ref="AG54">IF(D54="","",PROPER(VLOOKUP(INDEX(Abbreviation!$A$2:$A$125,MATCH(_xlfn.AGGREGATE(15,6,SEARCH(Abbreviation!$A$2:$A$125,D54),1),SEARCH(Abbreviation!$A$2:$A$125,D54),0)),Abbreviation!A:C,3,FALSE)))</f>
        <v/>
      </c>
      <c r="AH54" s="2" t="str">
        <f t="shared" si="4"/>
        <v/>
      </c>
      <c r="AI54" s="7" t="str">
        <f t="shared" si="3"/>
        <v/>
      </c>
      <c r="AJ54" s="4" t="s">
        <v>45</v>
      </c>
      <c r="AL54" s="9" t="s">
        <v>829</v>
      </c>
      <c r="AQ54" s="4" t="s">
        <v>58</v>
      </c>
    </row>
    <row r="55" spans="1:43" x14ac:dyDescent="0.25">
      <c r="A55" s="4" t="s">
        <v>330</v>
      </c>
      <c r="B55" s="4">
        <v>86775562</v>
      </c>
      <c r="F55" s="2" t="str">
        <f t="shared" si="0"/>
        <v/>
      </c>
      <c r="G55" s="2" t="str" cm="1">
        <f t="array" ref="G55">IF(D55="","",PROPER(MID(D55,(FIND(INDEX(Abbreviation!$A$2:$A$125,MATCH(_xlfn.AGGREGATE(15,6,SEARCH(Abbreviation!$A$2:$A$125,D55),1),SEARCH(Abbreviation!$A$2:$A$125,D55),0)),D55))+LEN((INDEX(Abbreviation!$A$2:$A$125,MATCH(_xlfn.AGGREGATE(15,6,SEARCH(Abbreviation!$A$2:$A$125,D55),1),SEARCH(Abbreviation!$A$2:$A$125,D55),0)))),FIND("VIC",D55,1)-(FIND(INDEX(Abbreviation!$A$2:$A$125,MATCH(_xlfn.AGGREGATE(15,6,SEARCH(Abbreviation!$A$2:$A$125,D55),1),SEARCH(Abbreviation!$A$2:$A$125,D55),0)),D55)+LEN((INDEX(Abbreviation!$A$2:$A$125,MATCH(_xlfn.AGGREGATE(15,6,SEARCH(Abbreviation!$A$2:$A$125,D55),1),SEARCH(Abbreviation!$A$2:$A$125,D55),0)))))-1)))</f>
        <v/>
      </c>
      <c r="H55" s="23" t="s">
        <v>45</v>
      </c>
      <c r="I55" s="7" t="str">
        <f t="shared" si="1"/>
        <v/>
      </c>
      <c r="J55" s="4" t="s">
        <v>46</v>
      </c>
      <c r="K55" s="4" t="s">
        <v>46</v>
      </c>
      <c r="L55" s="4" t="s">
        <v>46</v>
      </c>
      <c r="M55" s="4" t="s">
        <v>46</v>
      </c>
      <c r="N55" s="4" t="s">
        <v>46</v>
      </c>
      <c r="O55" s="4" t="s">
        <v>47</v>
      </c>
      <c r="P55" s="4">
        <v>25</v>
      </c>
      <c r="Q55" s="4">
        <v>80</v>
      </c>
      <c r="R55" s="4" t="s">
        <v>48</v>
      </c>
      <c r="S55" s="4" t="s">
        <v>49</v>
      </c>
      <c r="T55" s="4" t="s">
        <v>50</v>
      </c>
      <c r="U55" s="4" t="s">
        <v>50</v>
      </c>
      <c r="W55" s="4" t="s">
        <v>51</v>
      </c>
      <c r="Z55" s="4" t="s">
        <v>53</v>
      </c>
      <c r="AA55" s="4" t="s">
        <v>54</v>
      </c>
      <c r="AB55" s="7" t="str">
        <f t="shared" si="2"/>
        <v/>
      </c>
      <c r="AF55" s="2" t="str" cm="1">
        <f t="array" ref="AF55">IF(D55="","",PROPER(MID(D55,FIND(" ",D55,FIND(" ",D55)+1)+1,(FIND(INDEX(Abbreviation!$A$2:$A$125,MATCH(_xlfn.AGGREGATE(15,6,SEARCH(Abbreviation!$A$2:$A$125,D55),1),SEARCH(Abbreviation!$A$2:$A$125,D55),0)),D55)-1)-FIND(" ",D55,FIND(" ",D55)+1)+1)))</f>
        <v/>
      </c>
      <c r="AG55" s="2" t="str" cm="1">
        <f t="array" ref="AG55">IF(D55="","",PROPER(VLOOKUP(INDEX(Abbreviation!$A$2:$A$125,MATCH(_xlfn.AGGREGATE(15,6,SEARCH(Abbreviation!$A$2:$A$125,D55),1),SEARCH(Abbreviation!$A$2:$A$125,D55),0)),Abbreviation!A:C,3,FALSE)))</f>
        <v/>
      </c>
      <c r="AH55" s="2" t="str">
        <f t="shared" si="4"/>
        <v/>
      </c>
      <c r="AI55" s="7" t="str">
        <f t="shared" si="3"/>
        <v/>
      </c>
      <c r="AJ55" s="4" t="s">
        <v>45</v>
      </c>
      <c r="AL55" s="9" t="s">
        <v>829</v>
      </c>
      <c r="AQ55" s="4" t="s">
        <v>58</v>
      </c>
    </row>
    <row r="56" spans="1:43" x14ac:dyDescent="0.25">
      <c r="A56" s="4" t="s">
        <v>330</v>
      </c>
      <c r="B56" s="4">
        <v>86775562</v>
      </c>
      <c r="F56" s="2" t="str">
        <f t="shared" si="0"/>
        <v/>
      </c>
      <c r="G56" s="2" t="str" cm="1">
        <f t="array" ref="G56">IF(D56="","",PROPER(MID(D56,(FIND(INDEX(Abbreviation!$A$2:$A$125,MATCH(_xlfn.AGGREGATE(15,6,SEARCH(Abbreviation!$A$2:$A$125,D56),1),SEARCH(Abbreviation!$A$2:$A$125,D56),0)),D56))+LEN((INDEX(Abbreviation!$A$2:$A$125,MATCH(_xlfn.AGGREGATE(15,6,SEARCH(Abbreviation!$A$2:$A$125,D56),1),SEARCH(Abbreviation!$A$2:$A$125,D56),0)))),FIND("VIC",D56,1)-(FIND(INDEX(Abbreviation!$A$2:$A$125,MATCH(_xlfn.AGGREGATE(15,6,SEARCH(Abbreviation!$A$2:$A$125,D56),1),SEARCH(Abbreviation!$A$2:$A$125,D56),0)),D56)+LEN((INDEX(Abbreviation!$A$2:$A$125,MATCH(_xlfn.AGGREGATE(15,6,SEARCH(Abbreviation!$A$2:$A$125,D56),1),SEARCH(Abbreviation!$A$2:$A$125,D56),0)))))-1)))</f>
        <v/>
      </c>
      <c r="H56" s="23" t="s">
        <v>45</v>
      </c>
      <c r="I56" s="7" t="str">
        <f t="shared" si="1"/>
        <v/>
      </c>
      <c r="J56" s="4" t="s">
        <v>46</v>
      </c>
      <c r="K56" s="4" t="s">
        <v>46</v>
      </c>
      <c r="L56" s="4" t="s">
        <v>46</v>
      </c>
      <c r="M56" s="4" t="s">
        <v>46</v>
      </c>
      <c r="N56" s="4" t="s">
        <v>46</v>
      </c>
      <c r="O56" s="4" t="s">
        <v>47</v>
      </c>
      <c r="P56" s="4">
        <v>25</v>
      </c>
      <c r="Q56" s="4">
        <v>80</v>
      </c>
      <c r="R56" s="4" t="s">
        <v>48</v>
      </c>
      <c r="S56" s="4" t="s">
        <v>49</v>
      </c>
      <c r="T56" s="4" t="s">
        <v>50</v>
      </c>
      <c r="U56" s="4" t="s">
        <v>50</v>
      </c>
      <c r="W56" s="4" t="s">
        <v>51</v>
      </c>
      <c r="Z56" s="4" t="s">
        <v>53</v>
      </c>
      <c r="AA56" s="4" t="s">
        <v>54</v>
      </c>
      <c r="AB56" s="7" t="str">
        <f t="shared" si="2"/>
        <v/>
      </c>
      <c r="AF56" s="2" t="str" cm="1">
        <f t="array" ref="AF56">IF(D56="","",PROPER(MID(D56,FIND(" ",D56,FIND(" ",D56)+1)+1,(FIND(INDEX(Abbreviation!$A$2:$A$125,MATCH(_xlfn.AGGREGATE(15,6,SEARCH(Abbreviation!$A$2:$A$125,D56),1),SEARCH(Abbreviation!$A$2:$A$125,D56),0)),D56)-1)-FIND(" ",D56,FIND(" ",D56)+1)+1)))</f>
        <v/>
      </c>
      <c r="AG56" s="2" t="str" cm="1">
        <f t="array" ref="AG56">IF(D56="","",PROPER(VLOOKUP(INDEX(Abbreviation!$A$2:$A$125,MATCH(_xlfn.AGGREGATE(15,6,SEARCH(Abbreviation!$A$2:$A$125,D56),1),SEARCH(Abbreviation!$A$2:$A$125,D56),0)),Abbreviation!A:C,3,FALSE)))</f>
        <v/>
      </c>
      <c r="AH56" s="2" t="str">
        <f t="shared" si="4"/>
        <v/>
      </c>
      <c r="AI56" s="7" t="str">
        <f t="shared" si="3"/>
        <v/>
      </c>
      <c r="AJ56" s="4" t="s">
        <v>45</v>
      </c>
      <c r="AL56" s="9" t="s">
        <v>829</v>
      </c>
      <c r="AQ56" s="4" t="s">
        <v>58</v>
      </c>
    </row>
    <row r="57" spans="1:43" x14ac:dyDescent="0.25">
      <c r="A57" s="4" t="s">
        <v>330</v>
      </c>
      <c r="B57" s="4">
        <v>86775562</v>
      </c>
      <c r="F57" s="2" t="str">
        <f t="shared" si="0"/>
        <v/>
      </c>
      <c r="G57" s="2" t="str" cm="1">
        <f t="array" ref="G57">IF(D57="","",PROPER(MID(D57,(FIND(INDEX(Abbreviation!$A$2:$A$125,MATCH(_xlfn.AGGREGATE(15,6,SEARCH(Abbreviation!$A$2:$A$125,D57),1),SEARCH(Abbreviation!$A$2:$A$125,D57),0)),D57))+LEN((INDEX(Abbreviation!$A$2:$A$125,MATCH(_xlfn.AGGREGATE(15,6,SEARCH(Abbreviation!$A$2:$A$125,D57),1),SEARCH(Abbreviation!$A$2:$A$125,D57),0)))),FIND("VIC",D57,1)-(FIND(INDEX(Abbreviation!$A$2:$A$125,MATCH(_xlfn.AGGREGATE(15,6,SEARCH(Abbreviation!$A$2:$A$125,D57),1),SEARCH(Abbreviation!$A$2:$A$125,D57),0)),D57)+LEN((INDEX(Abbreviation!$A$2:$A$125,MATCH(_xlfn.AGGREGATE(15,6,SEARCH(Abbreviation!$A$2:$A$125,D57),1),SEARCH(Abbreviation!$A$2:$A$125,D57),0)))))-1)))</f>
        <v/>
      </c>
      <c r="H57" s="23" t="s">
        <v>45</v>
      </c>
      <c r="I57" s="7" t="str">
        <f t="shared" si="1"/>
        <v/>
      </c>
      <c r="J57" s="4" t="s">
        <v>46</v>
      </c>
      <c r="K57" s="4" t="s">
        <v>46</v>
      </c>
      <c r="L57" s="4" t="s">
        <v>46</v>
      </c>
      <c r="M57" s="4" t="s">
        <v>46</v>
      </c>
      <c r="N57" s="4" t="s">
        <v>46</v>
      </c>
      <c r="O57" s="4" t="s">
        <v>47</v>
      </c>
      <c r="P57" s="4">
        <v>25</v>
      </c>
      <c r="Q57" s="4">
        <v>80</v>
      </c>
      <c r="R57" s="4" t="s">
        <v>48</v>
      </c>
      <c r="S57" s="4" t="s">
        <v>49</v>
      </c>
      <c r="T57" s="4" t="s">
        <v>50</v>
      </c>
      <c r="U57" s="4" t="s">
        <v>50</v>
      </c>
      <c r="W57" s="4" t="s">
        <v>51</v>
      </c>
      <c r="Z57" s="4" t="s">
        <v>53</v>
      </c>
      <c r="AA57" s="4" t="s">
        <v>54</v>
      </c>
      <c r="AB57" s="7" t="str">
        <f t="shared" si="2"/>
        <v/>
      </c>
      <c r="AF57" s="2" t="str" cm="1">
        <f t="array" ref="AF57">IF(D57="","",PROPER(MID(D57,FIND(" ",D57,FIND(" ",D57)+1)+1,(FIND(INDEX(Abbreviation!$A$2:$A$125,MATCH(_xlfn.AGGREGATE(15,6,SEARCH(Abbreviation!$A$2:$A$125,D57),1),SEARCH(Abbreviation!$A$2:$A$125,D57),0)),D57)-1)-FIND(" ",D57,FIND(" ",D57)+1)+1)))</f>
        <v/>
      </c>
      <c r="AG57" s="2" t="str" cm="1">
        <f t="array" ref="AG57">IF(D57="","",PROPER(VLOOKUP(INDEX(Abbreviation!$A$2:$A$125,MATCH(_xlfn.AGGREGATE(15,6,SEARCH(Abbreviation!$A$2:$A$125,D57),1),SEARCH(Abbreviation!$A$2:$A$125,D57),0)),Abbreviation!A:C,3,FALSE)))</f>
        <v/>
      </c>
      <c r="AH57" s="2" t="str">
        <f t="shared" si="4"/>
        <v/>
      </c>
      <c r="AI57" s="7" t="str">
        <f t="shared" si="3"/>
        <v/>
      </c>
      <c r="AJ57" s="4" t="s">
        <v>45</v>
      </c>
      <c r="AL57" s="9" t="s">
        <v>829</v>
      </c>
      <c r="AQ57" s="4" t="s">
        <v>58</v>
      </c>
    </row>
    <row r="58" spans="1:43" x14ac:dyDescent="0.25">
      <c r="A58" s="4" t="s">
        <v>330</v>
      </c>
      <c r="B58" s="4">
        <v>86775562</v>
      </c>
      <c r="F58" s="2" t="str">
        <f t="shared" si="0"/>
        <v/>
      </c>
      <c r="G58" s="2" t="str" cm="1">
        <f t="array" ref="G58">IF(D58="","",PROPER(MID(D58,(FIND(INDEX(Abbreviation!$A$2:$A$125,MATCH(_xlfn.AGGREGATE(15,6,SEARCH(Abbreviation!$A$2:$A$125,D58),1),SEARCH(Abbreviation!$A$2:$A$125,D58),0)),D58))+LEN((INDEX(Abbreviation!$A$2:$A$125,MATCH(_xlfn.AGGREGATE(15,6,SEARCH(Abbreviation!$A$2:$A$125,D58),1),SEARCH(Abbreviation!$A$2:$A$125,D58),0)))),FIND("VIC",D58,1)-(FIND(INDEX(Abbreviation!$A$2:$A$125,MATCH(_xlfn.AGGREGATE(15,6,SEARCH(Abbreviation!$A$2:$A$125,D58),1),SEARCH(Abbreviation!$A$2:$A$125,D58),0)),D58)+LEN((INDEX(Abbreviation!$A$2:$A$125,MATCH(_xlfn.AGGREGATE(15,6,SEARCH(Abbreviation!$A$2:$A$125,D58),1),SEARCH(Abbreviation!$A$2:$A$125,D58),0)))))-1)))</f>
        <v/>
      </c>
      <c r="H58" s="23" t="s">
        <v>45</v>
      </c>
      <c r="I58" s="7" t="str">
        <f t="shared" si="1"/>
        <v/>
      </c>
      <c r="J58" s="4" t="s">
        <v>46</v>
      </c>
      <c r="K58" s="4" t="s">
        <v>46</v>
      </c>
      <c r="L58" s="4" t="s">
        <v>46</v>
      </c>
      <c r="M58" s="4" t="s">
        <v>46</v>
      </c>
      <c r="N58" s="4" t="s">
        <v>46</v>
      </c>
      <c r="O58" s="4" t="s">
        <v>47</v>
      </c>
      <c r="P58" s="4">
        <v>25</v>
      </c>
      <c r="Q58" s="4">
        <v>80</v>
      </c>
      <c r="R58" s="4" t="s">
        <v>48</v>
      </c>
      <c r="S58" s="4" t="s">
        <v>49</v>
      </c>
      <c r="T58" s="4" t="s">
        <v>50</v>
      </c>
      <c r="U58" s="4" t="s">
        <v>50</v>
      </c>
      <c r="W58" s="4" t="s">
        <v>51</v>
      </c>
      <c r="Z58" s="4" t="s">
        <v>53</v>
      </c>
      <c r="AA58" s="4" t="s">
        <v>54</v>
      </c>
      <c r="AB58" s="7" t="str">
        <f t="shared" si="2"/>
        <v/>
      </c>
      <c r="AF58" s="2" t="str" cm="1">
        <f t="array" ref="AF58">IF(D58="","",PROPER(MID(D58,FIND(" ",D58,FIND(" ",D58)+1)+1,(FIND(INDEX(Abbreviation!$A$2:$A$125,MATCH(_xlfn.AGGREGATE(15,6,SEARCH(Abbreviation!$A$2:$A$125,D58),1),SEARCH(Abbreviation!$A$2:$A$125,D58),0)),D58)-1)-FIND(" ",D58,FIND(" ",D58)+1)+1)))</f>
        <v/>
      </c>
      <c r="AG58" s="2" t="str" cm="1">
        <f t="array" ref="AG58">IF(D58="","",PROPER(VLOOKUP(INDEX(Abbreviation!$A$2:$A$125,MATCH(_xlfn.AGGREGATE(15,6,SEARCH(Abbreviation!$A$2:$A$125,D58),1),SEARCH(Abbreviation!$A$2:$A$125,D58),0)),Abbreviation!A:C,3,FALSE)))</f>
        <v/>
      </c>
      <c r="AH58" s="2" t="str">
        <f t="shared" si="4"/>
        <v/>
      </c>
      <c r="AI58" s="7" t="str">
        <f t="shared" si="3"/>
        <v/>
      </c>
      <c r="AJ58" s="4" t="s">
        <v>45</v>
      </c>
      <c r="AL58" s="9" t="s">
        <v>829</v>
      </c>
      <c r="AQ58" s="4" t="s">
        <v>58</v>
      </c>
    </row>
    <row r="59" spans="1:43" x14ac:dyDescent="0.25">
      <c r="A59" s="4" t="s">
        <v>330</v>
      </c>
      <c r="B59" s="4">
        <v>86775562</v>
      </c>
      <c r="F59" s="2" t="str">
        <f t="shared" si="0"/>
        <v/>
      </c>
      <c r="G59" s="2" t="str" cm="1">
        <f t="array" ref="G59">IF(D59="","",PROPER(MID(D59,(FIND(INDEX(Abbreviation!$A$2:$A$125,MATCH(_xlfn.AGGREGATE(15,6,SEARCH(Abbreviation!$A$2:$A$125,D59),1),SEARCH(Abbreviation!$A$2:$A$125,D59),0)),D59))+LEN((INDEX(Abbreviation!$A$2:$A$125,MATCH(_xlfn.AGGREGATE(15,6,SEARCH(Abbreviation!$A$2:$A$125,D59),1),SEARCH(Abbreviation!$A$2:$A$125,D59),0)))),FIND("VIC",D59,1)-(FIND(INDEX(Abbreviation!$A$2:$A$125,MATCH(_xlfn.AGGREGATE(15,6,SEARCH(Abbreviation!$A$2:$A$125,D59),1),SEARCH(Abbreviation!$A$2:$A$125,D59),0)),D59)+LEN((INDEX(Abbreviation!$A$2:$A$125,MATCH(_xlfn.AGGREGATE(15,6,SEARCH(Abbreviation!$A$2:$A$125,D59),1),SEARCH(Abbreviation!$A$2:$A$125,D59),0)))))-1)))</f>
        <v/>
      </c>
      <c r="H59" s="23" t="s">
        <v>45</v>
      </c>
      <c r="I59" s="7" t="str">
        <f t="shared" si="1"/>
        <v/>
      </c>
      <c r="J59" s="4" t="s">
        <v>46</v>
      </c>
      <c r="K59" s="4" t="s">
        <v>46</v>
      </c>
      <c r="L59" s="4" t="s">
        <v>46</v>
      </c>
      <c r="M59" s="4" t="s">
        <v>46</v>
      </c>
      <c r="N59" s="4" t="s">
        <v>46</v>
      </c>
      <c r="O59" s="4" t="s">
        <v>47</v>
      </c>
      <c r="P59" s="4">
        <v>25</v>
      </c>
      <c r="Q59" s="4">
        <v>80</v>
      </c>
      <c r="R59" s="4" t="s">
        <v>48</v>
      </c>
      <c r="S59" s="4" t="s">
        <v>49</v>
      </c>
      <c r="T59" s="4" t="s">
        <v>50</v>
      </c>
      <c r="U59" s="4" t="s">
        <v>50</v>
      </c>
      <c r="W59" s="4" t="s">
        <v>51</v>
      </c>
      <c r="Z59" s="4" t="s">
        <v>53</v>
      </c>
      <c r="AA59" s="4" t="s">
        <v>54</v>
      </c>
      <c r="AB59" s="7" t="str">
        <f t="shared" si="2"/>
        <v/>
      </c>
      <c r="AF59" s="2" t="str" cm="1">
        <f t="array" ref="AF59">IF(D59="","",PROPER(MID(D59,FIND(" ",D59,FIND(" ",D59)+1)+1,(FIND(INDEX(Abbreviation!$A$2:$A$125,MATCH(_xlfn.AGGREGATE(15,6,SEARCH(Abbreviation!$A$2:$A$125,D59),1),SEARCH(Abbreviation!$A$2:$A$125,D59),0)),D59)-1)-FIND(" ",D59,FIND(" ",D59)+1)+1)))</f>
        <v/>
      </c>
      <c r="AG59" s="2" t="str" cm="1">
        <f t="array" ref="AG59">IF(D59="","",PROPER(VLOOKUP(INDEX(Abbreviation!$A$2:$A$125,MATCH(_xlfn.AGGREGATE(15,6,SEARCH(Abbreviation!$A$2:$A$125,D59),1),SEARCH(Abbreviation!$A$2:$A$125,D59),0)),Abbreviation!A:C,3,FALSE)))</f>
        <v/>
      </c>
      <c r="AH59" s="2" t="str">
        <f t="shared" si="4"/>
        <v/>
      </c>
      <c r="AI59" s="7" t="str">
        <f t="shared" si="3"/>
        <v/>
      </c>
      <c r="AJ59" s="4" t="s">
        <v>45</v>
      </c>
      <c r="AL59" s="9" t="s">
        <v>829</v>
      </c>
      <c r="AQ59" s="4" t="s">
        <v>58</v>
      </c>
    </row>
    <row r="60" spans="1:43" x14ac:dyDescent="0.25">
      <c r="A60" s="4" t="s">
        <v>330</v>
      </c>
      <c r="B60" s="4">
        <v>86775562</v>
      </c>
      <c r="F60" s="2" t="str">
        <f t="shared" si="0"/>
        <v/>
      </c>
      <c r="G60" s="2" t="str" cm="1">
        <f t="array" ref="G60">IF(D60="","",PROPER(MID(D60,(FIND(INDEX(Abbreviation!$A$2:$A$125,MATCH(_xlfn.AGGREGATE(15,6,SEARCH(Abbreviation!$A$2:$A$125,D60),1),SEARCH(Abbreviation!$A$2:$A$125,D60),0)),D60))+LEN((INDEX(Abbreviation!$A$2:$A$125,MATCH(_xlfn.AGGREGATE(15,6,SEARCH(Abbreviation!$A$2:$A$125,D60),1),SEARCH(Abbreviation!$A$2:$A$125,D60),0)))),FIND("VIC",D60,1)-(FIND(INDEX(Abbreviation!$A$2:$A$125,MATCH(_xlfn.AGGREGATE(15,6,SEARCH(Abbreviation!$A$2:$A$125,D60),1),SEARCH(Abbreviation!$A$2:$A$125,D60),0)),D60)+LEN((INDEX(Abbreviation!$A$2:$A$125,MATCH(_xlfn.AGGREGATE(15,6,SEARCH(Abbreviation!$A$2:$A$125,D60),1),SEARCH(Abbreviation!$A$2:$A$125,D60),0)))))-1)))</f>
        <v/>
      </c>
      <c r="H60" s="23" t="s">
        <v>45</v>
      </c>
      <c r="I60" s="7" t="str">
        <f t="shared" si="1"/>
        <v/>
      </c>
      <c r="J60" s="4" t="s">
        <v>46</v>
      </c>
      <c r="K60" s="4" t="s">
        <v>46</v>
      </c>
      <c r="L60" s="4" t="s">
        <v>46</v>
      </c>
      <c r="M60" s="4" t="s">
        <v>46</v>
      </c>
      <c r="N60" s="4" t="s">
        <v>46</v>
      </c>
      <c r="O60" s="4" t="s">
        <v>47</v>
      </c>
      <c r="P60" s="4">
        <v>25</v>
      </c>
      <c r="Q60" s="4">
        <v>80</v>
      </c>
      <c r="R60" s="4" t="s">
        <v>48</v>
      </c>
      <c r="S60" s="4" t="s">
        <v>49</v>
      </c>
      <c r="T60" s="4" t="s">
        <v>50</v>
      </c>
      <c r="U60" s="4" t="s">
        <v>50</v>
      </c>
      <c r="W60" s="4" t="s">
        <v>51</v>
      </c>
      <c r="Z60" s="4" t="s">
        <v>53</v>
      </c>
      <c r="AA60" s="4" t="s">
        <v>54</v>
      </c>
      <c r="AB60" s="7" t="str">
        <f t="shared" si="2"/>
        <v/>
      </c>
      <c r="AF60" s="2" t="str" cm="1">
        <f t="array" ref="AF60">IF(D60="","",PROPER(MID(D60,FIND(" ",D60,FIND(" ",D60)+1)+1,(FIND(INDEX(Abbreviation!$A$2:$A$125,MATCH(_xlfn.AGGREGATE(15,6,SEARCH(Abbreviation!$A$2:$A$125,D60),1),SEARCH(Abbreviation!$A$2:$A$125,D60),0)),D60)-1)-FIND(" ",D60,FIND(" ",D60)+1)+1)))</f>
        <v/>
      </c>
      <c r="AG60" s="2" t="str" cm="1">
        <f t="array" ref="AG60">IF(D60="","",PROPER(VLOOKUP(INDEX(Abbreviation!$A$2:$A$125,MATCH(_xlfn.AGGREGATE(15,6,SEARCH(Abbreviation!$A$2:$A$125,D60),1),SEARCH(Abbreviation!$A$2:$A$125,D60),0)),Abbreviation!A:C,3,FALSE)))</f>
        <v/>
      </c>
      <c r="AH60" s="2" t="str">
        <f t="shared" si="4"/>
        <v/>
      </c>
      <c r="AI60" s="7" t="str">
        <f t="shared" si="3"/>
        <v/>
      </c>
      <c r="AJ60" s="4" t="s">
        <v>45</v>
      </c>
      <c r="AL60" s="9" t="s">
        <v>829</v>
      </c>
      <c r="AQ60" s="4" t="s">
        <v>58</v>
      </c>
    </row>
    <row r="61" spans="1:43" x14ac:dyDescent="0.25">
      <c r="A61" s="4" t="s">
        <v>330</v>
      </c>
      <c r="B61" s="4">
        <v>86775562</v>
      </c>
      <c r="F61" s="2" t="str">
        <f t="shared" si="0"/>
        <v/>
      </c>
      <c r="G61" s="2" t="str" cm="1">
        <f t="array" ref="G61">IF(D61="","",PROPER(MID(D61,(FIND(INDEX(Abbreviation!$A$2:$A$125,MATCH(_xlfn.AGGREGATE(15,6,SEARCH(Abbreviation!$A$2:$A$125,D61),1),SEARCH(Abbreviation!$A$2:$A$125,D61),0)),D61))+LEN((INDEX(Abbreviation!$A$2:$A$125,MATCH(_xlfn.AGGREGATE(15,6,SEARCH(Abbreviation!$A$2:$A$125,D61),1),SEARCH(Abbreviation!$A$2:$A$125,D61),0)))),FIND("VIC",D61,1)-(FIND(INDEX(Abbreviation!$A$2:$A$125,MATCH(_xlfn.AGGREGATE(15,6,SEARCH(Abbreviation!$A$2:$A$125,D61),1),SEARCH(Abbreviation!$A$2:$A$125,D61),0)),D61)+LEN((INDEX(Abbreviation!$A$2:$A$125,MATCH(_xlfn.AGGREGATE(15,6,SEARCH(Abbreviation!$A$2:$A$125,D61),1),SEARCH(Abbreviation!$A$2:$A$125,D61),0)))))-1)))</f>
        <v/>
      </c>
      <c r="H61" s="23" t="s">
        <v>45</v>
      </c>
      <c r="I61" s="7" t="str">
        <f t="shared" si="1"/>
        <v/>
      </c>
      <c r="J61" s="4" t="s">
        <v>46</v>
      </c>
      <c r="K61" s="4" t="s">
        <v>46</v>
      </c>
      <c r="L61" s="4" t="s">
        <v>46</v>
      </c>
      <c r="M61" s="4" t="s">
        <v>46</v>
      </c>
      <c r="N61" s="4" t="s">
        <v>46</v>
      </c>
      <c r="O61" s="4" t="s">
        <v>47</v>
      </c>
      <c r="P61" s="4">
        <v>25</v>
      </c>
      <c r="Q61" s="4">
        <v>80</v>
      </c>
      <c r="R61" s="4" t="s">
        <v>48</v>
      </c>
      <c r="S61" s="4" t="s">
        <v>49</v>
      </c>
      <c r="T61" s="4" t="s">
        <v>50</v>
      </c>
      <c r="U61" s="4" t="s">
        <v>50</v>
      </c>
      <c r="W61" s="4" t="s">
        <v>51</v>
      </c>
      <c r="Z61" s="4" t="s">
        <v>53</v>
      </c>
      <c r="AA61" s="4" t="s">
        <v>54</v>
      </c>
      <c r="AB61" s="7" t="str">
        <f t="shared" si="2"/>
        <v/>
      </c>
      <c r="AF61" s="2" t="str" cm="1">
        <f t="array" ref="AF61">IF(D61="","",PROPER(MID(D61,FIND(" ",D61,FIND(" ",D61)+1)+1,(FIND(INDEX(Abbreviation!$A$2:$A$125,MATCH(_xlfn.AGGREGATE(15,6,SEARCH(Abbreviation!$A$2:$A$125,D61),1),SEARCH(Abbreviation!$A$2:$A$125,D61),0)),D61)-1)-FIND(" ",D61,FIND(" ",D61)+1)+1)))</f>
        <v/>
      </c>
      <c r="AG61" s="2" t="str" cm="1">
        <f t="array" ref="AG61">IF(D61="","",PROPER(VLOOKUP(INDEX(Abbreviation!$A$2:$A$125,MATCH(_xlfn.AGGREGATE(15,6,SEARCH(Abbreviation!$A$2:$A$125,D61),1),SEARCH(Abbreviation!$A$2:$A$125,D61),0)),Abbreviation!A:C,3,FALSE)))</f>
        <v/>
      </c>
      <c r="AH61" s="2" t="str">
        <f t="shared" si="4"/>
        <v/>
      </c>
      <c r="AI61" s="7" t="str">
        <f t="shared" si="3"/>
        <v/>
      </c>
      <c r="AJ61" s="4" t="s">
        <v>45</v>
      </c>
      <c r="AL61" s="9" t="s">
        <v>829</v>
      </c>
      <c r="AQ61" s="4" t="s">
        <v>58</v>
      </c>
    </row>
    <row r="62" spans="1:43" x14ac:dyDescent="0.25">
      <c r="A62" s="4" t="s">
        <v>330</v>
      </c>
      <c r="B62" s="4">
        <v>86775562</v>
      </c>
      <c r="F62" s="2" t="str">
        <f t="shared" si="0"/>
        <v/>
      </c>
      <c r="G62" s="2" t="str" cm="1">
        <f t="array" ref="G62">IF(D62="","",PROPER(MID(D62,(FIND(INDEX(Abbreviation!$A$2:$A$125,MATCH(_xlfn.AGGREGATE(15,6,SEARCH(Abbreviation!$A$2:$A$125,D62),1),SEARCH(Abbreviation!$A$2:$A$125,D62),0)),D62))+LEN((INDEX(Abbreviation!$A$2:$A$125,MATCH(_xlfn.AGGREGATE(15,6,SEARCH(Abbreviation!$A$2:$A$125,D62),1),SEARCH(Abbreviation!$A$2:$A$125,D62),0)))),FIND("VIC",D62,1)-(FIND(INDEX(Abbreviation!$A$2:$A$125,MATCH(_xlfn.AGGREGATE(15,6,SEARCH(Abbreviation!$A$2:$A$125,D62),1),SEARCH(Abbreviation!$A$2:$A$125,D62),0)),D62)+LEN((INDEX(Abbreviation!$A$2:$A$125,MATCH(_xlfn.AGGREGATE(15,6,SEARCH(Abbreviation!$A$2:$A$125,D62),1),SEARCH(Abbreviation!$A$2:$A$125,D62),0)))))-1)))</f>
        <v/>
      </c>
      <c r="H62" s="23" t="s">
        <v>45</v>
      </c>
      <c r="I62" s="7" t="str">
        <f t="shared" si="1"/>
        <v/>
      </c>
      <c r="J62" s="4" t="s">
        <v>46</v>
      </c>
      <c r="K62" s="4" t="s">
        <v>46</v>
      </c>
      <c r="L62" s="4" t="s">
        <v>46</v>
      </c>
      <c r="M62" s="4" t="s">
        <v>46</v>
      </c>
      <c r="N62" s="4" t="s">
        <v>46</v>
      </c>
      <c r="O62" s="4" t="s">
        <v>47</v>
      </c>
      <c r="P62" s="4">
        <v>25</v>
      </c>
      <c r="Q62" s="4">
        <v>80</v>
      </c>
      <c r="R62" s="4" t="s">
        <v>48</v>
      </c>
      <c r="S62" s="4" t="s">
        <v>49</v>
      </c>
      <c r="T62" s="4" t="s">
        <v>50</v>
      </c>
      <c r="U62" s="4" t="s">
        <v>50</v>
      </c>
      <c r="W62" s="4" t="s">
        <v>51</v>
      </c>
      <c r="Z62" s="4" t="s">
        <v>53</v>
      </c>
      <c r="AA62" s="4" t="s">
        <v>54</v>
      </c>
      <c r="AB62" s="7" t="str">
        <f t="shared" si="2"/>
        <v/>
      </c>
      <c r="AF62" s="2" t="str" cm="1">
        <f t="array" ref="AF62">IF(D62="","",PROPER(MID(D62,FIND(" ",D62,FIND(" ",D62)+1)+1,(FIND(INDEX(Abbreviation!$A$2:$A$125,MATCH(_xlfn.AGGREGATE(15,6,SEARCH(Abbreviation!$A$2:$A$125,D62),1),SEARCH(Abbreviation!$A$2:$A$125,D62),0)),D62)-1)-FIND(" ",D62,FIND(" ",D62)+1)+1)))</f>
        <v/>
      </c>
      <c r="AG62" s="2" t="str" cm="1">
        <f t="array" ref="AG62">IF(D62="","",PROPER(VLOOKUP(INDEX(Abbreviation!$A$2:$A$125,MATCH(_xlfn.AGGREGATE(15,6,SEARCH(Abbreviation!$A$2:$A$125,D62),1),SEARCH(Abbreviation!$A$2:$A$125,D62),0)),Abbreviation!A:C,3,FALSE)))</f>
        <v/>
      </c>
      <c r="AH62" s="2" t="str">
        <f t="shared" si="4"/>
        <v/>
      </c>
      <c r="AI62" s="7" t="str">
        <f t="shared" si="3"/>
        <v/>
      </c>
      <c r="AJ62" s="4" t="s">
        <v>45</v>
      </c>
      <c r="AL62" s="9" t="s">
        <v>829</v>
      </c>
      <c r="AQ62" s="4" t="s">
        <v>58</v>
      </c>
    </row>
    <row r="63" spans="1:43" x14ac:dyDescent="0.25">
      <c r="A63" s="4" t="s">
        <v>330</v>
      </c>
      <c r="B63" s="4">
        <v>86775562</v>
      </c>
      <c r="F63" s="2" t="str">
        <f t="shared" si="0"/>
        <v/>
      </c>
      <c r="G63" s="2" t="str" cm="1">
        <f t="array" ref="G63">IF(D63="","",PROPER(MID(D63,(FIND(INDEX(Abbreviation!$A$2:$A$125,MATCH(_xlfn.AGGREGATE(15,6,SEARCH(Abbreviation!$A$2:$A$125,D63),1),SEARCH(Abbreviation!$A$2:$A$125,D63),0)),D63))+LEN((INDEX(Abbreviation!$A$2:$A$125,MATCH(_xlfn.AGGREGATE(15,6,SEARCH(Abbreviation!$A$2:$A$125,D63),1),SEARCH(Abbreviation!$A$2:$A$125,D63),0)))),FIND("VIC",D63,1)-(FIND(INDEX(Abbreviation!$A$2:$A$125,MATCH(_xlfn.AGGREGATE(15,6,SEARCH(Abbreviation!$A$2:$A$125,D63),1),SEARCH(Abbreviation!$A$2:$A$125,D63),0)),D63)+LEN((INDEX(Abbreviation!$A$2:$A$125,MATCH(_xlfn.AGGREGATE(15,6,SEARCH(Abbreviation!$A$2:$A$125,D63),1),SEARCH(Abbreviation!$A$2:$A$125,D63),0)))))-1)))</f>
        <v/>
      </c>
      <c r="H63" s="23" t="s">
        <v>45</v>
      </c>
      <c r="I63" s="7" t="str">
        <f t="shared" si="1"/>
        <v/>
      </c>
      <c r="J63" s="4" t="s">
        <v>46</v>
      </c>
      <c r="K63" s="4" t="s">
        <v>46</v>
      </c>
      <c r="L63" s="4" t="s">
        <v>46</v>
      </c>
      <c r="M63" s="4" t="s">
        <v>46</v>
      </c>
      <c r="N63" s="4" t="s">
        <v>46</v>
      </c>
      <c r="O63" s="4" t="s">
        <v>47</v>
      </c>
      <c r="P63" s="4">
        <v>25</v>
      </c>
      <c r="Q63" s="4">
        <v>80</v>
      </c>
      <c r="R63" s="4" t="s">
        <v>48</v>
      </c>
      <c r="S63" s="4" t="s">
        <v>49</v>
      </c>
      <c r="T63" s="4" t="s">
        <v>50</v>
      </c>
      <c r="U63" s="4" t="s">
        <v>50</v>
      </c>
      <c r="W63" s="4" t="s">
        <v>51</v>
      </c>
      <c r="Z63" s="4" t="s">
        <v>53</v>
      </c>
      <c r="AA63" s="4" t="s">
        <v>54</v>
      </c>
      <c r="AB63" s="7" t="str">
        <f t="shared" si="2"/>
        <v/>
      </c>
      <c r="AF63" s="2" t="str" cm="1">
        <f t="array" ref="AF63">IF(D63="","",PROPER(MID(D63,FIND(" ",D63,FIND(" ",D63)+1)+1,(FIND(INDEX(Abbreviation!$A$2:$A$125,MATCH(_xlfn.AGGREGATE(15,6,SEARCH(Abbreviation!$A$2:$A$125,D63),1),SEARCH(Abbreviation!$A$2:$A$125,D63),0)),D63)-1)-FIND(" ",D63,FIND(" ",D63)+1)+1)))</f>
        <v/>
      </c>
      <c r="AG63" s="2" t="str" cm="1">
        <f t="array" ref="AG63">IF(D63="","",PROPER(VLOOKUP(INDEX(Abbreviation!$A$2:$A$125,MATCH(_xlfn.AGGREGATE(15,6,SEARCH(Abbreviation!$A$2:$A$125,D63),1),SEARCH(Abbreviation!$A$2:$A$125,D63),0)),Abbreviation!A:C,3,FALSE)))</f>
        <v/>
      </c>
      <c r="AH63" s="2" t="str">
        <f t="shared" si="4"/>
        <v/>
      </c>
      <c r="AI63" s="7" t="str">
        <f t="shared" si="3"/>
        <v/>
      </c>
      <c r="AJ63" s="4" t="s">
        <v>45</v>
      </c>
      <c r="AL63" s="9" t="s">
        <v>829</v>
      </c>
      <c r="AQ63" s="4" t="s">
        <v>58</v>
      </c>
    </row>
    <row r="64" spans="1:43" x14ac:dyDescent="0.25">
      <c r="A64" s="4" t="s">
        <v>330</v>
      </c>
      <c r="B64" s="4">
        <v>86775562</v>
      </c>
      <c r="F64" s="2" t="str">
        <f t="shared" si="0"/>
        <v/>
      </c>
      <c r="G64" s="2" t="str" cm="1">
        <f t="array" ref="G64">IF(D64="","",PROPER(MID(D64,(FIND(INDEX(Abbreviation!$A$2:$A$125,MATCH(_xlfn.AGGREGATE(15,6,SEARCH(Abbreviation!$A$2:$A$125,D64),1),SEARCH(Abbreviation!$A$2:$A$125,D64),0)),D64))+LEN((INDEX(Abbreviation!$A$2:$A$125,MATCH(_xlfn.AGGREGATE(15,6,SEARCH(Abbreviation!$A$2:$A$125,D64),1),SEARCH(Abbreviation!$A$2:$A$125,D64),0)))),FIND("VIC",D64,1)-(FIND(INDEX(Abbreviation!$A$2:$A$125,MATCH(_xlfn.AGGREGATE(15,6,SEARCH(Abbreviation!$A$2:$A$125,D64),1),SEARCH(Abbreviation!$A$2:$A$125,D64),0)),D64)+LEN((INDEX(Abbreviation!$A$2:$A$125,MATCH(_xlfn.AGGREGATE(15,6,SEARCH(Abbreviation!$A$2:$A$125,D64),1),SEARCH(Abbreviation!$A$2:$A$125,D64),0)))))-1)))</f>
        <v/>
      </c>
      <c r="H64" s="23" t="s">
        <v>45</v>
      </c>
      <c r="I64" s="7" t="str">
        <f t="shared" si="1"/>
        <v/>
      </c>
      <c r="J64" s="4" t="s">
        <v>46</v>
      </c>
      <c r="K64" s="4" t="s">
        <v>46</v>
      </c>
      <c r="L64" s="4" t="s">
        <v>46</v>
      </c>
      <c r="M64" s="4" t="s">
        <v>46</v>
      </c>
      <c r="N64" s="4" t="s">
        <v>46</v>
      </c>
      <c r="O64" s="4" t="s">
        <v>47</v>
      </c>
      <c r="P64" s="4">
        <v>25</v>
      </c>
      <c r="Q64" s="4">
        <v>80</v>
      </c>
      <c r="R64" s="4" t="s">
        <v>48</v>
      </c>
      <c r="S64" s="4" t="s">
        <v>49</v>
      </c>
      <c r="T64" s="4" t="s">
        <v>50</v>
      </c>
      <c r="U64" s="4" t="s">
        <v>50</v>
      </c>
      <c r="W64" s="4" t="s">
        <v>51</v>
      </c>
      <c r="Z64" s="4" t="s">
        <v>53</v>
      </c>
      <c r="AA64" s="4" t="s">
        <v>54</v>
      </c>
      <c r="AB64" s="7" t="str">
        <f t="shared" si="2"/>
        <v/>
      </c>
      <c r="AF64" s="2" t="str" cm="1">
        <f t="array" ref="AF64">IF(D64="","",PROPER(MID(D64,FIND(" ",D64,FIND(" ",D64)+1)+1,(FIND(INDEX(Abbreviation!$A$2:$A$125,MATCH(_xlfn.AGGREGATE(15,6,SEARCH(Abbreviation!$A$2:$A$125,D64),1),SEARCH(Abbreviation!$A$2:$A$125,D64),0)),D64)-1)-FIND(" ",D64,FIND(" ",D64)+1)+1)))</f>
        <v/>
      </c>
      <c r="AG64" s="2" t="str" cm="1">
        <f t="array" ref="AG64">IF(D64="","",PROPER(VLOOKUP(INDEX(Abbreviation!$A$2:$A$125,MATCH(_xlfn.AGGREGATE(15,6,SEARCH(Abbreviation!$A$2:$A$125,D64),1),SEARCH(Abbreviation!$A$2:$A$125,D64),0)),Abbreviation!A:C,3,FALSE)))</f>
        <v/>
      </c>
      <c r="AH64" s="2" t="str">
        <f t="shared" si="4"/>
        <v/>
      </c>
      <c r="AI64" s="7" t="str">
        <f t="shared" si="3"/>
        <v/>
      </c>
      <c r="AJ64" s="4" t="s">
        <v>45</v>
      </c>
      <c r="AL64" s="9" t="s">
        <v>829</v>
      </c>
      <c r="AQ64" s="4" t="s">
        <v>58</v>
      </c>
    </row>
    <row r="65" spans="1:43" x14ac:dyDescent="0.25">
      <c r="A65" s="4" t="s">
        <v>330</v>
      </c>
      <c r="B65" s="4">
        <v>86775562</v>
      </c>
      <c r="F65" s="2" t="str">
        <f t="shared" si="0"/>
        <v/>
      </c>
      <c r="G65" s="2" t="str" cm="1">
        <f t="array" ref="G65">IF(D65="","",PROPER(MID(D65,(FIND(INDEX(Abbreviation!$A$2:$A$125,MATCH(_xlfn.AGGREGATE(15,6,SEARCH(Abbreviation!$A$2:$A$125,D65),1),SEARCH(Abbreviation!$A$2:$A$125,D65),0)),D65))+LEN((INDEX(Abbreviation!$A$2:$A$125,MATCH(_xlfn.AGGREGATE(15,6,SEARCH(Abbreviation!$A$2:$A$125,D65),1),SEARCH(Abbreviation!$A$2:$A$125,D65),0)))),FIND("VIC",D65,1)-(FIND(INDEX(Abbreviation!$A$2:$A$125,MATCH(_xlfn.AGGREGATE(15,6,SEARCH(Abbreviation!$A$2:$A$125,D65),1),SEARCH(Abbreviation!$A$2:$A$125,D65),0)),D65)+LEN((INDEX(Abbreviation!$A$2:$A$125,MATCH(_xlfn.AGGREGATE(15,6,SEARCH(Abbreviation!$A$2:$A$125,D65),1),SEARCH(Abbreviation!$A$2:$A$125,D65),0)))))-1)))</f>
        <v/>
      </c>
      <c r="H65" s="23" t="s">
        <v>45</v>
      </c>
      <c r="I65" s="7" t="str">
        <f t="shared" si="1"/>
        <v/>
      </c>
      <c r="J65" s="4" t="s">
        <v>46</v>
      </c>
      <c r="K65" s="4" t="s">
        <v>46</v>
      </c>
      <c r="L65" s="4" t="s">
        <v>46</v>
      </c>
      <c r="M65" s="4" t="s">
        <v>46</v>
      </c>
      <c r="N65" s="4" t="s">
        <v>46</v>
      </c>
      <c r="O65" s="4" t="s">
        <v>47</v>
      </c>
      <c r="P65" s="4">
        <v>25</v>
      </c>
      <c r="Q65" s="4">
        <v>80</v>
      </c>
      <c r="R65" s="4" t="s">
        <v>48</v>
      </c>
      <c r="S65" s="4" t="s">
        <v>49</v>
      </c>
      <c r="T65" s="4" t="s">
        <v>50</v>
      </c>
      <c r="U65" s="4" t="s">
        <v>50</v>
      </c>
      <c r="W65" s="4" t="s">
        <v>51</v>
      </c>
      <c r="Z65" s="4" t="s">
        <v>53</v>
      </c>
      <c r="AA65" s="4" t="s">
        <v>54</v>
      </c>
      <c r="AB65" s="7" t="str">
        <f t="shared" si="2"/>
        <v/>
      </c>
      <c r="AF65" s="2" t="str" cm="1">
        <f t="array" ref="AF65">IF(D65="","",PROPER(MID(D65,FIND(" ",D65,FIND(" ",D65)+1)+1,(FIND(INDEX(Abbreviation!$A$2:$A$125,MATCH(_xlfn.AGGREGATE(15,6,SEARCH(Abbreviation!$A$2:$A$125,D65),1),SEARCH(Abbreviation!$A$2:$A$125,D65),0)),D65)-1)-FIND(" ",D65,FIND(" ",D65)+1)+1)))</f>
        <v/>
      </c>
      <c r="AG65" s="2" t="str" cm="1">
        <f t="array" ref="AG65">IF(D65="","",PROPER(VLOOKUP(INDEX(Abbreviation!$A$2:$A$125,MATCH(_xlfn.AGGREGATE(15,6,SEARCH(Abbreviation!$A$2:$A$125,D65),1),SEARCH(Abbreviation!$A$2:$A$125,D65),0)),Abbreviation!A:C,3,FALSE)))</f>
        <v/>
      </c>
      <c r="AH65" s="2" t="str">
        <f t="shared" si="4"/>
        <v/>
      </c>
      <c r="AI65" s="7" t="str">
        <f t="shared" si="3"/>
        <v/>
      </c>
      <c r="AJ65" s="4" t="s">
        <v>45</v>
      </c>
      <c r="AL65" s="9" t="s">
        <v>829</v>
      </c>
      <c r="AQ65" s="4" t="s">
        <v>58</v>
      </c>
    </row>
    <row r="66" spans="1:43" x14ac:dyDescent="0.25">
      <c r="A66" s="4" t="s">
        <v>330</v>
      </c>
      <c r="B66" s="4">
        <v>86775562</v>
      </c>
      <c r="F66" s="2" t="str">
        <f t="shared" ref="F66:F129" si="5">IF(D66="","",PROPER(LEFT(D66,FIND(UPPER(G66),D66,1)-2)))</f>
        <v/>
      </c>
      <c r="G66" s="2" t="str" cm="1">
        <f t="array" ref="G66">IF(D66="","",PROPER(MID(D66,(FIND(INDEX(Abbreviation!$A$2:$A$125,MATCH(_xlfn.AGGREGATE(15,6,SEARCH(Abbreviation!$A$2:$A$125,D66),1),SEARCH(Abbreviation!$A$2:$A$125,D66),0)),D66))+LEN((INDEX(Abbreviation!$A$2:$A$125,MATCH(_xlfn.AGGREGATE(15,6,SEARCH(Abbreviation!$A$2:$A$125,D66),1),SEARCH(Abbreviation!$A$2:$A$125,D66),0)))),FIND("VIC",D66,1)-(FIND(INDEX(Abbreviation!$A$2:$A$125,MATCH(_xlfn.AGGREGATE(15,6,SEARCH(Abbreviation!$A$2:$A$125,D66),1),SEARCH(Abbreviation!$A$2:$A$125,D66),0)),D66)+LEN((INDEX(Abbreviation!$A$2:$A$125,MATCH(_xlfn.AGGREGATE(15,6,SEARCH(Abbreviation!$A$2:$A$125,D66),1),SEARCH(Abbreviation!$A$2:$A$125,D66),0)))))-1)))</f>
        <v/>
      </c>
      <c r="H66" s="23" t="s">
        <v>45</v>
      </c>
      <c r="I66" s="7" t="str">
        <f t="shared" ref="I66:I129" si="6">IFERROR(VALUE(TRIM(RIGHT(SUBSTITUTE(D66," ",REPT(" ",255)),255))),"")</f>
        <v/>
      </c>
      <c r="J66" s="4" t="s">
        <v>46</v>
      </c>
      <c r="K66" s="4" t="s">
        <v>46</v>
      </c>
      <c r="L66" s="4" t="s">
        <v>46</v>
      </c>
      <c r="M66" s="4" t="s">
        <v>46</v>
      </c>
      <c r="N66" s="4" t="s">
        <v>46</v>
      </c>
      <c r="O66" s="4" t="s">
        <v>47</v>
      </c>
      <c r="P66" s="4">
        <v>25</v>
      </c>
      <c r="Q66" s="4">
        <v>80</v>
      </c>
      <c r="R66" s="4" t="s">
        <v>48</v>
      </c>
      <c r="S66" s="4" t="s">
        <v>49</v>
      </c>
      <c r="T66" s="4" t="s">
        <v>50</v>
      </c>
      <c r="U66" s="4" t="s">
        <v>50</v>
      </c>
      <c r="W66" s="4" t="s">
        <v>51</v>
      </c>
      <c r="Z66" s="4" t="s">
        <v>53</v>
      </c>
      <c r="AA66" s="4" t="s">
        <v>54</v>
      </c>
      <c r="AB66" s="7" t="str">
        <f t="shared" ref="AB66:AB129" si="7">IF(D66="","",VALUE(MID(D66,FIND(" ",D66)+1,FIND(" ",D66,FIND(" ",D66)+1)-FIND(" ",D66))))</f>
        <v/>
      </c>
      <c r="AF66" s="2" t="str" cm="1">
        <f t="array" ref="AF66">IF(D66="","",PROPER(MID(D66,FIND(" ",D66,FIND(" ",D66)+1)+1,(FIND(INDEX(Abbreviation!$A$2:$A$125,MATCH(_xlfn.AGGREGATE(15,6,SEARCH(Abbreviation!$A$2:$A$125,D66),1),SEARCH(Abbreviation!$A$2:$A$125,D66),0)),D66)-1)-FIND(" ",D66,FIND(" ",D66)+1)+1)))</f>
        <v/>
      </c>
      <c r="AG66" s="2" t="str" cm="1">
        <f t="array" ref="AG66">IF(D66="","",PROPER(VLOOKUP(INDEX(Abbreviation!$A$2:$A$125,MATCH(_xlfn.AGGREGATE(15,6,SEARCH(Abbreviation!$A$2:$A$125,D66),1),SEARCH(Abbreviation!$A$2:$A$125,D66),0)),Abbreviation!A:C,3,FALSE)))</f>
        <v/>
      </c>
      <c r="AH66" s="2" t="str">
        <f t="shared" si="4"/>
        <v/>
      </c>
      <c r="AI66" s="7" t="str">
        <f t="shared" si="3"/>
        <v/>
      </c>
      <c r="AJ66" s="4" t="s">
        <v>45</v>
      </c>
      <c r="AL66" s="9" t="s">
        <v>829</v>
      </c>
      <c r="AQ66" s="4" t="s">
        <v>58</v>
      </c>
    </row>
    <row r="67" spans="1:43" x14ac:dyDescent="0.25">
      <c r="A67" s="4" t="s">
        <v>330</v>
      </c>
      <c r="B67" s="4">
        <v>86775562</v>
      </c>
      <c r="F67" s="2" t="str">
        <f t="shared" si="5"/>
        <v/>
      </c>
      <c r="G67" s="2" t="str" cm="1">
        <f t="array" ref="G67">IF(D67="","",PROPER(MID(D67,(FIND(INDEX(Abbreviation!$A$2:$A$125,MATCH(_xlfn.AGGREGATE(15,6,SEARCH(Abbreviation!$A$2:$A$125,D67),1),SEARCH(Abbreviation!$A$2:$A$125,D67),0)),D67))+LEN((INDEX(Abbreviation!$A$2:$A$125,MATCH(_xlfn.AGGREGATE(15,6,SEARCH(Abbreviation!$A$2:$A$125,D67),1),SEARCH(Abbreviation!$A$2:$A$125,D67),0)))),FIND("VIC",D67,1)-(FIND(INDEX(Abbreviation!$A$2:$A$125,MATCH(_xlfn.AGGREGATE(15,6,SEARCH(Abbreviation!$A$2:$A$125,D67),1),SEARCH(Abbreviation!$A$2:$A$125,D67),0)),D67)+LEN((INDEX(Abbreviation!$A$2:$A$125,MATCH(_xlfn.AGGREGATE(15,6,SEARCH(Abbreviation!$A$2:$A$125,D67),1),SEARCH(Abbreviation!$A$2:$A$125,D67),0)))))-1)))</f>
        <v/>
      </c>
      <c r="H67" s="23" t="s">
        <v>45</v>
      </c>
      <c r="I67" s="7" t="str">
        <f t="shared" si="6"/>
        <v/>
      </c>
      <c r="J67" s="4" t="s">
        <v>46</v>
      </c>
      <c r="K67" s="4" t="s">
        <v>46</v>
      </c>
      <c r="L67" s="4" t="s">
        <v>46</v>
      </c>
      <c r="M67" s="4" t="s">
        <v>46</v>
      </c>
      <c r="N67" s="4" t="s">
        <v>46</v>
      </c>
      <c r="O67" s="4" t="s">
        <v>47</v>
      </c>
      <c r="P67" s="4">
        <v>25</v>
      </c>
      <c r="Q67" s="4">
        <v>80</v>
      </c>
      <c r="R67" s="4" t="s">
        <v>48</v>
      </c>
      <c r="S67" s="4" t="s">
        <v>49</v>
      </c>
      <c r="T67" s="4" t="s">
        <v>50</v>
      </c>
      <c r="U67" s="4" t="s">
        <v>50</v>
      </c>
      <c r="W67" s="4" t="s">
        <v>51</v>
      </c>
      <c r="Z67" s="4" t="s">
        <v>53</v>
      </c>
      <c r="AA67" s="4" t="s">
        <v>54</v>
      </c>
      <c r="AB67" s="7" t="str">
        <f t="shared" si="7"/>
        <v/>
      </c>
      <c r="AF67" s="2" t="str" cm="1">
        <f t="array" ref="AF67">IF(D67="","",PROPER(MID(D67,FIND(" ",D67,FIND(" ",D67)+1)+1,(FIND(INDEX(Abbreviation!$A$2:$A$125,MATCH(_xlfn.AGGREGATE(15,6,SEARCH(Abbreviation!$A$2:$A$125,D67),1),SEARCH(Abbreviation!$A$2:$A$125,D67),0)),D67)-1)-FIND(" ",D67,FIND(" ",D67)+1)+1)))</f>
        <v/>
      </c>
      <c r="AG67" s="2" t="str" cm="1">
        <f t="array" ref="AG67">IF(D67="","",PROPER(VLOOKUP(INDEX(Abbreviation!$A$2:$A$125,MATCH(_xlfn.AGGREGATE(15,6,SEARCH(Abbreviation!$A$2:$A$125,D67),1),SEARCH(Abbreviation!$A$2:$A$125,D67),0)),Abbreviation!A:C,3,FALSE)))</f>
        <v/>
      </c>
      <c r="AH67" s="2" t="str">
        <f t="shared" si="4"/>
        <v/>
      </c>
      <c r="AI67" s="7" t="str">
        <f t="shared" si="3"/>
        <v/>
      </c>
      <c r="AJ67" s="4" t="s">
        <v>45</v>
      </c>
      <c r="AL67" s="9" t="s">
        <v>829</v>
      </c>
      <c r="AQ67" s="4" t="s">
        <v>58</v>
      </c>
    </row>
    <row r="68" spans="1:43" x14ac:dyDescent="0.25">
      <c r="A68" s="4" t="s">
        <v>330</v>
      </c>
      <c r="B68" s="4">
        <v>86775562</v>
      </c>
      <c r="F68" s="2" t="str">
        <f t="shared" si="5"/>
        <v/>
      </c>
      <c r="G68" s="2" t="str" cm="1">
        <f t="array" ref="G68">IF(D68="","",PROPER(MID(D68,(FIND(INDEX(Abbreviation!$A$2:$A$125,MATCH(_xlfn.AGGREGATE(15,6,SEARCH(Abbreviation!$A$2:$A$125,D68),1),SEARCH(Abbreviation!$A$2:$A$125,D68),0)),D68))+LEN((INDEX(Abbreviation!$A$2:$A$125,MATCH(_xlfn.AGGREGATE(15,6,SEARCH(Abbreviation!$A$2:$A$125,D68),1),SEARCH(Abbreviation!$A$2:$A$125,D68),0)))),FIND("VIC",D68,1)-(FIND(INDEX(Abbreviation!$A$2:$A$125,MATCH(_xlfn.AGGREGATE(15,6,SEARCH(Abbreviation!$A$2:$A$125,D68),1),SEARCH(Abbreviation!$A$2:$A$125,D68),0)),D68)+LEN((INDEX(Abbreviation!$A$2:$A$125,MATCH(_xlfn.AGGREGATE(15,6,SEARCH(Abbreviation!$A$2:$A$125,D68),1),SEARCH(Abbreviation!$A$2:$A$125,D68),0)))))-1)))</f>
        <v/>
      </c>
      <c r="H68" s="23" t="s">
        <v>45</v>
      </c>
      <c r="I68" s="7" t="str">
        <f t="shared" si="6"/>
        <v/>
      </c>
      <c r="J68" s="4" t="s">
        <v>46</v>
      </c>
      <c r="K68" s="4" t="s">
        <v>46</v>
      </c>
      <c r="L68" s="4" t="s">
        <v>46</v>
      </c>
      <c r="M68" s="4" t="s">
        <v>46</v>
      </c>
      <c r="N68" s="4" t="s">
        <v>46</v>
      </c>
      <c r="O68" s="4" t="s">
        <v>47</v>
      </c>
      <c r="P68" s="4">
        <v>25</v>
      </c>
      <c r="Q68" s="4">
        <v>80</v>
      </c>
      <c r="R68" s="4" t="s">
        <v>48</v>
      </c>
      <c r="S68" s="4" t="s">
        <v>49</v>
      </c>
      <c r="T68" s="4" t="s">
        <v>50</v>
      </c>
      <c r="U68" s="4" t="s">
        <v>50</v>
      </c>
      <c r="W68" s="4" t="s">
        <v>51</v>
      </c>
      <c r="Z68" s="4" t="s">
        <v>53</v>
      </c>
      <c r="AA68" s="4" t="s">
        <v>54</v>
      </c>
      <c r="AB68" s="7" t="str">
        <f t="shared" si="7"/>
        <v/>
      </c>
      <c r="AF68" s="2" t="str" cm="1">
        <f t="array" ref="AF68">IF(D68="","",PROPER(MID(D68,FIND(" ",D68,FIND(" ",D68)+1)+1,(FIND(INDEX(Abbreviation!$A$2:$A$125,MATCH(_xlfn.AGGREGATE(15,6,SEARCH(Abbreviation!$A$2:$A$125,D68),1),SEARCH(Abbreviation!$A$2:$A$125,D68),0)),D68)-1)-FIND(" ",D68,FIND(" ",D68)+1)+1)))</f>
        <v/>
      </c>
      <c r="AG68" s="2" t="str" cm="1">
        <f t="array" ref="AG68">IF(D68="","",PROPER(VLOOKUP(INDEX(Abbreviation!$A$2:$A$125,MATCH(_xlfn.AGGREGATE(15,6,SEARCH(Abbreviation!$A$2:$A$125,D68),1),SEARCH(Abbreviation!$A$2:$A$125,D68),0)),Abbreviation!A:C,3,FALSE)))</f>
        <v/>
      </c>
      <c r="AH68" s="2" t="str">
        <f t="shared" si="4"/>
        <v/>
      </c>
      <c r="AI68" s="7" t="str">
        <f t="shared" si="3"/>
        <v/>
      </c>
      <c r="AJ68" s="4" t="s">
        <v>45</v>
      </c>
      <c r="AL68" s="9" t="s">
        <v>829</v>
      </c>
      <c r="AQ68" s="4" t="s">
        <v>58</v>
      </c>
    </row>
    <row r="69" spans="1:43" x14ac:dyDescent="0.25">
      <c r="A69" s="4" t="s">
        <v>330</v>
      </c>
      <c r="B69" s="4">
        <v>86775562</v>
      </c>
      <c r="F69" s="2" t="str">
        <f t="shared" si="5"/>
        <v/>
      </c>
      <c r="G69" s="2" t="str" cm="1">
        <f t="array" ref="G69">IF(D69="","",PROPER(MID(D69,(FIND(INDEX(Abbreviation!$A$2:$A$125,MATCH(_xlfn.AGGREGATE(15,6,SEARCH(Abbreviation!$A$2:$A$125,D69),1),SEARCH(Abbreviation!$A$2:$A$125,D69),0)),D69))+LEN((INDEX(Abbreviation!$A$2:$A$125,MATCH(_xlfn.AGGREGATE(15,6,SEARCH(Abbreviation!$A$2:$A$125,D69),1),SEARCH(Abbreviation!$A$2:$A$125,D69),0)))),FIND("VIC",D69,1)-(FIND(INDEX(Abbreviation!$A$2:$A$125,MATCH(_xlfn.AGGREGATE(15,6,SEARCH(Abbreviation!$A$2:$A$125,D69),1),SEARCH(Abbreviation!$A$2:$A$125,D69),0)),D69)+LEN((INDEX(Abbreviation!$A$2:$A$125,MATCH(_xlfn.AGGREGATE(15,6,SEARCH(Abbreviation!$A$2:$A$125,D69),1),SEARCH(Abbreviation!$A$2:$A$125,D69),0)))))-1)))</f>
        <v/>
      </c>
      <c r="H69" s="23" t="s">
        <v>45</v>
      </c>
      <c r="I69" s="7" t="str">
        <f t="shared" si="6"/>
        <v/>
      </c>
      <c r="J69" s="4" t="s">
        <v>46</v>
      </c>
      <c r="K69" s="4" t="s">
        <v>46</v>
      </c>
      <c r="L69" s="4" t="s">
        <v>46</v>
      </c>
      <c r="M69" s="4" t="s">
        <v>46</v>
      </c>
      <c r="N69" s="4" t="s">
        <v>46</v>
      </c>
      <c r="O69" s="4" t="s">
        <v>47</v>
      </c>
      <c r="P69" s="4">
        <v>25</v>
      </c>
      <c r="Q69" s="4">
        <v>80</v>
      </c>
      <c r="R69" s="4" t="s">
        <v>48</v>
      </c>
      <c r="S69" s="4" t="s">
        <v>49</v>
      </c>
      <c r="T69" s="4" t="s">
        <v>50</v>
      </c>
      <c r="U69" s="4" t="s">
        <v>50</v>
      </c>
      <c r="W69" s="4" t="s">
        <v>51</v>
      </c>
      <c r="Z69" s="4" t="s">
        <v>53</v>
      </c>
      <c r="AA69" s="4" t="s">
        <v>54</v>
      </c>
      <c r="AB69" s="7" t="str">
        <f t="shared" si="7"/>
        <v/>
      </c>
      <c r="AF69" s="2" t="str" cm="1">
        <f t="array" ref="AF69">IF(D69="","",PROPER(MID(D69,FIND(" ",D69,FIND(" ",D69)+1)+1,(FIND(INDEX(Abbreviation!$A$2:$A$125,MATCH(_xlfn.AGGREGATE(15,6,SEARCH(Abbreviation!$A$2:$A$125,D69),1),SEARCH(Abbreviation!$A$2:$A$125,D69),0)),D69)-1)-FIND(" ",D69,FIND(" ",D69)+1)+1)))</f>
        <v/>
      </c>
      <c r="AG69" s="2" t="str" cm="1">
        <f t="array" ref="AG69">IF(D69="","",PROPER(VLOOKUP(INDEX(Abbreviation!$A$2:$A$125,MATCH(_xlfn.AGGREGATE(15,6,SEARCH(Abbreviation!$A$2:$A$125,D69),1),SEARCH(Abbreviation!$A$2:$A$125,D69),0)),Abbreviation!A:C,3,FALSE)))</f>
        <v/>
      </c>
      <c r="AH69" s="2" t="str">
        <f t="shared" si="4"/>
        <v/>
      </c>
      <c r="AI69" s="7" t="str">
        <f t="shared" si="3"/>
        <v/>
      </c>
      <c r="AJ69" s="4" t="s">
        <v>45</v>
      </c>
      <c r="AL69" s="9" t="s">
        <v>829</v>
      </c>
      <c r="AQ69" s="4" t="s">
        <v>58</v>
      </c>
    </row>
    <row r="70" spans="1:43" x14ac:dyDescent="0.25">
      <c r="A70" s="4" t="s">
        <v>330</v>
      </c>
      <c r="B70" s="4">
        <v>86775562</v>
      </c>
      <c r="F70" s="2" t="str">
        <f t="shared" si="5"/>
        <v/>
      </c>
      <c r="G70" s="2" t="str" cm="1">
        <f t="array" ref="G70">IF(D70="","",PROPER(MID(D70,(FIND(INDEX(Abbreviation!$A$2:$A$125,MATCH(_xlfn.AGGREGATE(15,6,SEARCH(Abbreviation!$A$2:$A$125,D70),1),SEARCH(Abbreviation!$A$2:$A$125,D70),0)),D70))+LEN((INDEX(Abbreviation!$A$2:$A$125,MATCH(_xlfn.AGGREGATE(15,6,SEARCH(Abbreviation!$A$2:$A$125,D70),1),SEARCH(Abbreviation!$A$2:$A$125,D70),0)))),FIND("VIC",D70,1)-(FIND(INDEX(Abbreviation!$A$2:$A$125,MATCH(_xlfn.AGGREGATE(15,6,SEARCH(Abbreviation!$A$2:$A$125,D70),1),SEARCH(Abbreviation!$A$2:$A$125,D70),0)),D70)+LEN((INDEX(Abbreviation!$A$2:$A$125,MATCH(_xlfn.AGGREGATE(15,6,SEARCH(Abbreviation!$A$2:$A$125,D70),1),SEARCH(Abbreviation!$A$2:$A$125,D70),0)))))-1)))</f>
        <v/>
      </c>
      <c r="H70" s="23" t="s">
        <v>45</v>
      </c>
      <c r="I70" s="7" t="str">
        <f t="shared" si="6"/>
        <v/>
      </c>
      <c r="J70" s="4" t="s">
        <v>46</v>
      </c>
      <c r="K70" s="4" t="s">
        <v>46</v>
      </c>
      <c r="L70" s="4" t="s">
        <v>46</v>
      </c>
      <c r="M70" s="4" t="s">
        <v>46</v>
      </c>
      <c r="N70" s="4" t="s">
        <v>46</v>
      </c>
      <c r="O70" s="4" t="s">
        <v>47</v>
      </c>
      <c r="P70" s="4">
        <v>25</v>
      </c>
      <c r="Q70" s="4">
        <v>80</v>
      </c>
      <c r="R70" s="4" t="s">
        <v>48</v>
      </c>
      <c r="S70" s="4" t="s">
        <v>49</v>
      </c>
      <c r="T70" s="4" t="s">
        <v>50</v>
      </c>
      <c r="U70" s="4" t="s">
        <v>50</v>
      </c>
      <c r="W70" s="4" t="s">
        <v>51</v>
      </c>
      <c r="Z70" s="4" t="s">
        <v>53</v>
      </c>
      <c r="AA70" s="4" t="s">
        <v>54</v>
      </c>
      <c r="AB70" s="7" t="str">
        <f t="shared" si="7"/>
        <v/>
      </c>
      <c r="AF70" s="2" t="str" cm="1">
        <f t="array" ref="AF70">IF(D70="","",PROPER(MID(D70,FIND(" ",D70,FIND(" ",D70)+1)+1,(FIND(INDEX(Abbreviation!$A$2:$A$125,MATCH(_xlfn.AGGREGATE(15,6,SEARCH(Abbreviation!$A$2:$A$125,D70),1),SEARCH(Abbreviation!$A$2:$A$125,D70),0)),D70)-1)-FIND(" ",D70,FIND(" ",D70)+1)+1)))</f>
        <v/>
      </c>
      <c r="AG70" s="2" t="str" cm="1">
        <f t="array" ref="AG70">IF(D70="","",PROPER(VLOOKUP(INDEX(Abbreviation!$A$2:$A$125,MATCH(_xlfn.AGGREGATE(15,6,SEARCH(Abbreviation!$A$2:$A$125,D70),1),SEARCH(Abbreviation!$A$2:$A$125,D70),0)),Abbreviation!A:C,3,FALSE)))</f>
        <v/>
      </c>
      <c r="AH70" s="2" t="str">
        <f t="shared" si="4"/>
        <v/>
      </c>
      <c r="AI70" s="7" t="str">
        <f t="shared" si="3"/>
        <v/>
      </c>
      <c r="AJ70" s="4" t="s">
        <v>45</v>
      </c>
      <c r="AL70" s="9" t="s">
        <v>829</v>
      </c>
      <c r="AQ70" s="4" t="s">
        <v>58</v>
      </c>
    </row>
    <row r="71" spans="1:43" x14ac:dyDescent="0.25">
      <c r="A71" s="4" t="s">
        <v>330</v>
      </c>
      <c r="B71" s="4">
        <v>86775562</v>
      </c>
      <c r="F71" s="2" t="str">
        <f t="shared" si="5"/>
        <v/>
      </c>
      <c r="G71" s="2" t="str" cm="1">
        <f t="array" ref="G71">IF(D71="","",PROPER(MID(D71,(FIND(INDEX(Abbreviation!$A$2:$A$125,MATCH(_xlfn.AGGREGATE(15,6,SEARCH(Abbreviation!$A$2:$A$125,D71),1),SEARCH(Abbreviation!$A$2:$A$125,D71),0)),D71))+LEN((INDEX(Abbreviation!$A$2:$A$125,MATCH(_xlfn.AGGREGATE(15,6,SEARCH(Abbreviation!$A$2:$A$125,D71),1),SEARCH(Abbreviation!$A$2:$A$125,D71),0)))),FIND("VIC",D71,1)-(FIND(INDEX(Abbreviation!$A$2:$A$125,MATCH(_xlfn.AGGREGATE(15,6,SEARCH(Abbreviation!$A$2:$A$125,D71),1),SEARCH(Abbreviation!$A$2:$A$125,D71),0)),D71)+LEN((INDEX(Abbreviation!$A$2:$A$125,MATCH(_xlfn.AGGREGATE(15,6,SEARCH(Abbreviation!$A$2:$A$125,D71),1),SEARCH(Abbreviation!$A$2:$A$125,D71),0)))))-1)))</f>
        <v/>
      </c>
      <c r="H71" s="23" t="s">
        <v>45</v>
      </c>
      <c r="I71" s="7" t="str">
        <f t="shared" si="6"/>
        <v/>
      </c>
      <c r="J71" s="4" t="s">
        <v>46</v>
      </c>
      <c r="K71" s="4" t="s">
        <v>46</v>
      </c>
      <c r="L71" s="4" t="s">
        <v>46</v>
      </c>
      <c r="M71" s="4" t="s">
        <v>46</v>
      </c>
      <c r="N71" s="4" t="s">
        <v>46</v>
      </c>
      <c r="O71" s="4" t="s">
        <v>47</v>
      </c>
      <c r="P71" s="4">
        <v>25</v>
      </c>
      <c r="Q71" s="4">
        <v>80</v>
      </c>
      <c r="R71" s="4" t="s">
        <v>48</v>
      </c>
      <c r="S71" s="4" t="s">
        <v>49</v>
      </c>
      <c r="T71" s="4" t="s">
        <v>50</v>
      </c>
      <c r="U71" s="4" t="s">
        <v>50</v>
      </c>
      <c r="W71" s="4" t="s">
        <v>51</v>
      </c>
      <c r="Z71" s="4" t="s">
        <v>53</v>
      </c>
      <c r="AA71" s="4" t="s">
        <v>54</v>
      </c>
      <c r="AB71" s="7" t="str">
        <f t="shared" si="7"/>
        <v/>
      </c>
      <c r="AF71" s="2" t="str" cm="1">
        <f t="array" ref="AF71">IF(D71="","",PROPER(MID(D71,FIND(" ",D71,FIND(" ",D71)+1)+1,(FIND(INDEX(Abbreviation!$A$2:$A$125,MATCH(_xlfn.AGGREGATE(15,6,SEARCH(Abbreviation!$A$2:$A$125,D71),1),SEARCH(Abbreviation!$A$2:$A$125,D71),0)),D71)-1)-FIND(" ",D71,FIND(" ",D71)+1)+1)))</f>
        <v/>
      </c>
      <c r="AG71" s="2" t="str" cm="1">
        <f t="array" ref="AG71">IF(D71="","",PROPER(VLOOKUP(INDEX(Abbreviation!$A$2:$A$125,MATCH(_xlfn.AGGREGATE(15,6,SEARCH(Abbreviation!$A$2:$A$125,D71),1),SEARCH(Abbreviation!$A$2:$A$125,D71),0)),Abbreviation!A:C,3,FALSE)))</f>
        <v/>
      </c>
      <c r="AH71" s="2" t="str">
        <f t="shared" si="4"/>
        <v/>
      </c>
      <c r="AI71" s="7" t="str">
        <f t="shared" si="3"/>
        <v/>
      </c>
      <c r="AJ71" s="4" t="s">
        <v>45</v>
      </c>
      <c r="AL71" s="9" t="s">
        <v>829</v>
      </c>
      <c r="AQ71" s="4" t="s">
        <v>58</v>
      </c>
    </row>
    <row r="72" spans="1:43" x14ac:dyDescent="0.25">
      <c r="A72" s="4" t="s">
        <v>330</v>
      </c>
      <c r="B72" s="4">
        <v>86775562</v>
      </c>
      <c r="F72" s="2" t="str">
        <f t="shared" si="5"/>
        <v/>
      </c>
      <c r="G72" s="2" t="str" cm="1">
        <f t="array" ref="G72">IF(D72="","",PROPER(MID(D72,(FIND(INDEX(Abbreviation!$A$2:$A$125,MATCH(_xlfn.AGGREGATE(15,6,SEARCH(Abbreviation!$A$2:$A$125,D72),1),SEARCH(Abbreviation!$A$2:$A$125,D72),0)),D72))+LEN((INDEX(Abbreviation!$A$2:$A$125,MATCH(_xlfn.AGGREGATE(15,6,SEARCH(Abbreviation!$A$2:$A$125,D72),1),SEARCH(Abbreviation!$A$2:$A$125,D72),0)))),FIND("VIC",D72,1)-(FIND(INDEX(Abbreviation!$A$2:$A$125,MATCH(_xlfn.AGGREGATE(15,6,SEARCH(Abbreviation!$A$2:$A$125,D72),1),SEARCH(Abbreviation!$A$2:$A$125,D72),0)),D72)+LEN((INDEX(Abbreviation!$A$2:$A$125,MATCH(_xlfn.AGGREGATE(15,6,SEARCH(Abbreviation!$A$2:$A$125,D72),1),SEARCH(Abbreviation!$A$2:$A$125,D72),0)))))-1)))</f>
        <v/>
      </c>
      <c r="H72" s="23" t="s">
        <v>45</v>
      </c>
      <c r="I72" s="7" t="str">
        <f t="shared" si="6"/>
        <v/>
      </c>
      <c r="J72" s="4" t="s">
        <v>46</v>
      </c>
      <c r="K72" s="4" t="s">
        <v>46</v>
      </c>
      <c r="L72" s="4" t="s">
        <v>46</v>
      </c>
      <c r="M72" s="4" t="s">
        <v>46</v>
      </c>
      <c r="N72" s="4" t="s">
        <v>46</v>
      </c>
      <c r="O72" s="4" t="s">
        <v>47</v>
      </c>
      <c r="P72" s="4">
        <v>25</v>
      </c>
      <c r="Q72" s="4">
        <v>80</v>
      </c>
      <c r="R72" s="4" t="s">
        <v>48</v>
      </c>
      <c r="S72" s="4" t="s">
        <v>49</v>
      </c>
      <c r="T72" s="4" t="s">
        <v>50</v>
      </c>
      <c r="U72" s="4" t="s">
        <v>50</v>
      </c>
      <c r="W72" s="4" t="s">
        <v>51</v>
      </c>
      <c r="Z72" s="4" t="s">
        <v>53</v>
      </c>
      <c r="AA72" s="4" t="s">
        <v>54</v>
      </c>
      <c r="AB72" s="7" t="str">
        <f t="shared" si="7"/>
        <v/>
      </c>
      <c r="AF72" s="2" t="str" cm="1">
        <f t="array" ref="AF72">IF(D72="","",PROPER(MID(D72,FIND(" ",D72,FIND(" ",D72)+1)+1,(FIND(INDEX(Abbreviation!$A$2:$A$125,MATCH(_xlfn.AGGREGATE(15,6,SEARCH(Abbreviation!$A$2:$A$125,D72),1),SEARCH(Abbreviation!$A$2:$A$125,D72),0)),D72)-1)-FIND(" ",D72,FIND(" ",D72)+1)+1)))</f>
        <v/>
      </c>
      <c r="AG72" s="2" t="str" cm="1">
        <f t="array" ref="AG72">IF(D72="","",PROPER(VLOOKUP(INDEX(Abbreviation!$A$2:$A$125,MATCH(_xlfn.AGGREGATE(15,6,SEARCH(Abbreviation!$A$2:$A$125,D72),1),SEARCH(Abbreviation!$A$2:$A$125,D72),0)),Abbreviation!A:C,3,FALSE)))</f>
        <v/>
      </c>
      <c r="AH72" s="2" t="str">
        <f t="shared" si="4"/>
        <v/>
      </c>
      <c r="AI72" s="7" t="str">
        <f t="shared" si="3"/>
        <v/>
      </c>
      <c r="AJ72" s="4" t="s">
        <v>45</v>
      </c>
      <c r="AL72" s="9" t="s">
        <v>829</v>
      </c>
      <c r="AQ72" s="4" t="s">
        <v>58</v>
      </c>
    </row>
    <row r="73" spans="1:43" x14ac:dyDescent="0.25">
      <c r="A73" s="4" t="s">
        <v>330</v>
      </c>
      <c r="B73" s="4">
        <v>86775562</v>
      </c>
      <c r="F73" s="2" t="str">
        <f t="shared" si="5"/>
        <v/>
      </c>
      <c r="G73" s="2" t="str" cm="1">
        <f t="array" ref="G73">IF(D73="","",PROPER(MID(D73,(FIND(INDEX(Abbreviation!$A$2:$A$125,MATCH(_xlfn.AGGREGATE(15,6,SEARCH(Abbreviation!$A$2:$A$125,D73),1),SEARCH(Abbreviation!$A$2:$A$125,D73),0)),D73))+LEN((INDEX(Abbreviation!$A$2:$A$125,MATCH(_xlfn.AGGREGATE(15,6,SEARCH(Abbreviation!$A$2:$A$125,D73),1),SEARCH(Abbreviation!$A$2:$A$125,D73),0)))),FIND("VIC",D73,1)-(FIND(INDEX(Abbreviation!$A$2:$A$125,MATCH(_xlfn.AGGREGATE(15,6,SEARCH(Abbreviation!$A$2:$A$125,D73),1),SEARCH(Abbreviation!$A$2:$A$125,D73),0)),D73)+LEN((INDEX(Abbreviation!$A$2:$A$125,MATCH(_xlfn.AGGREGATE(15,6,SEARCH(Abbreviation!$A$2:$A$125,D73),1),SEARCH(Abbreviation!$A$2:$A$125,D73),0)))))-1)))</f>
        <v/>
      </c>
      <c r="H73" s="23" t="s">
        <v>45</v>
      </c>
      <c r="I73" s="7" t="str">
        <f t="shared" si="6"/>
        <v/>
      </c>
      <c r="J73" s="4" t="s">
        <v>46</v>
      </c>
      <c r="K73" s="4" t="s">
        <v>46</v>
      </c>
      <c r="L73" s="4" t="s">
        <v>46</v>
      </c>
      <c r="M73" s="4" t="s">
        <v>46</v>
      </c>
      <c r="N73" s="4" t="s">
        <v>46</v>
      </c>
      <c r="O73" s="4" t="s">
        <v>47</v>
      </c>
      <c r="P73" s="4">
        <v>25</v>
      </c>
      <c r="Q73" s="4">
        <v>80</v>
      </c>
      <c r="R73" s="4" t="s">
        <v>48</v>
      </c>
      <c r="S73" s="4" t="s">
        <v>49</v>
      </c>
      <c r="T73" s="4" t="s">
        <v>50</v>
      </c>
      <c r="U73" s="4" t="s">
        <v>50</v>
      </c>
      <c r="W73" s="4" t="s">
        <v>51</v>
      </c>
      <c r="Z73" s="4" t="s">
        <v>53</v>
      </c>
      <c r="AA73" s="4" t="s">
        <v>54</v>
      </c>
      <c r="AB73" s="7" t="str">
        <f t="shared" si="7"/>
        <v/>
      </c>
      <c r="AF73" s="2" t="str" cm="1">
        <f t="array" ref="AF73">IF(D73="","",PROPER(MID(D73,FIND(" ",D73,FIND(" ",D73)+1)+1,(FIND(INDEX(Abbreviation!$A$2:$A$125,MATCH(_xlfn.AGGREGATE(15,6,SEARCH(Abbreviation!$A$2:$A$125,D73),1),SEARCH(Abbreviation!$A$2:$A$125,D73),0)),D73)-1)-FIND(" ",D73,FIND(" ",D73)+1)+1)))</f>
        <v/>
      </c>
      <c r="AG73" s="2" t="str" cm="1">
        <f t="array" ref="AG73">IF(D73="","",PROPER(VLOOKUP(INDEX(Abbreviation!$A$2:$A$125,MATCH(_xlfn.AGGREGATE(15,6,SEARCH(Abbreviation!$A$2:$A$125,D73),1),SEARCH(Abbreviation!$A$2:$A$125,D73),0)),Abbreviation!A:C,3,FALSE)))</f>
        <v/>
      </c>
      <c r="AH73" s="2" t="str">
        <f t="shared" si="4"/>
        <v/>
      </c>
      <c r="AI73" s="7" t="str">
        <f t="shared" si="3"/>
        <v/>
      </c>
      <c r="AJ73" s="4" t="s">
        <v>45</v>
      </c>
      <c r="AL73" s="9" t="s">
        <v>829</v>
      </c>
      <c r="AQ73" s="4" t="s">
        <v>58</v>
      </c>
    </row>
    <row r="74" spans="1:43" x14ac:dyDescent="0.25">
      <c r="A74" s="4" t="s">
        <v>330</v>
      </c>
      <c r="B74" s="4">
        <v>86775562</v>
      </c>
      <c r="F74" s="2" t="str">
        <f t="shared" si="5"/>
        <v/>
      </c>
      <c r="G74" s="2" t="str" cm="1">
        <f t="array" ref="G74">IF(D74="","",PROPER(MID(D74,(FIND(INDEX(Abbreviation!$A$2:$A$125,MATCH(_xlfn.AGGREGATE(15,6,SEARCH(Abbreviation!$A$2:$A$125,D74),1),SEARCH(Abbreviation!$A$2:$A$125,D74),0)),D74))+LEN((INDEX(Abbreviation!$A$2:$A$125,MATCH(_xlfn.AGGREGATE(15,6,SEARCH(Abbreviation!$A$2:$A$125,D74),1),SEARCH(Abbreviation!$A$2:$A$125,D74),0)))),FIND("VIC",D74,1)-(FIND(INDEX(Abbreviation!$A$2:$A$125,MATCH(_xlfn.AGGREGATE(15,6,SEARCH(Abbreviation!$A$2:$A$125,D74),1),SEARCH(Abbreviation!$A$2:$A$125,D74),0)),D74)+LEN((INDEX(Abbreviation!$A$2:$A$125,MATCH(_xlfn.AGGREGATE(15,6,SEARCH(Abbreviation!$A$2:$A$125,D74),1),SEARCH(Abbreviation!$A$2:$A$125,D74),0)))))-1)))</f>
        <v/>
      </c>
      <c r="H74" s="23" t="s">
        <v>45</v>
      </c>
      <c r="I74" s="7" t="str">
        <f t="shared" si="6"/>
        <v/>
      </c>
      <c r="J74" s="4" t="s">
        <v>46</v>
      </c>
      <c r="K74" s="4" t="s">
        <v>46</v>
      </c>
      <c r="L74" s="4" t="s">
        <v>46</v>
      </c>
      <c r="M74" s="4" t="s">
        <v>46</v>
      </c>
      <c r="N74" s="4" t="s">
        <v>46</v>
      </c>
      <c r="O74" s="4" t="s">
        <v>47</v>
      </c>
      <c r="P74" s="4">
        <v>25</v>
      </c>
      <c r="Q74" s="4">
        <v>80</v>
      </c>
      <c r="R74" s="4" t="s">
        <v>48</v>
      </c>
      <c r="S74" s="4" t="s">
        <v>49</v>
      </c>
      <c r="T74" s="4" t="s">
        <v>50</v>
      </c>
      <c r="U74" s="4" t="s">
        <v>50</v>
      </c>
      <c r="W74" s="4" t="s">
        <v>51</v>
      </c>
      <c r="Z74" s="4" t="s">
        <v>53</v>
      </c>
      <c r="AA74" s="4" t="s">
        <v>54</v>
      </c>
      <c r="AB74" s="7" t="str">
        <f t="shared" si="7"/>
        <v/>
      </c>
      <c r="AF74" s="2" t="str" cm="1">
        <f t="array" ref="AF74">IF(D74="","",PROPER(MID(D74,FIND(" ",D74,FIND(" ",D74)+1)+1,(FIND(INDEX(Abbreviation!$A$2:$A$125,MATCH(_xlfn.AGGREGATE(15,6,SEARCH(Abbreviation!$A$2:$A$125,D74),1),SEARCH(Abbreviation!$A$2:$A$125,D74),0)),D74)-1)-FIND(" ",D74,FIND(" ",D74)+1)+1)))</f>
        <v/>
      </c>
      <c r="AG74" s="2" t="str" cm="1">
        <f t="array" ref="AG74">IF(D74="","",PROPER(VLOOKUP(INDEX(Abbreviation!$A$2:$A$125,MATCH(_xlfn.AGGREGATE(15,6,SEARCH(Abbreviation!$A$2:$A$125,D74),1),SEARCH(Abbreviation!$A$2:$A$125,D74),0)),Abbreviation!A:C,3,FALSE)))</f>
        <v/>
      </c>
      <c r="AH74" s="2" t="str">
        <f t="shared" si="4"/>
        <v/>
      </c>
      <c r="AI74" s="7" t="str">
        <f t="shared" si="3"/>
        <v/>
      </c>
      <c r="AJ74" s="4" t="s">
        <v>45</v>
      </c>
      <c r="AL74" s="9" t="s">
        <v>829</v>
      </c>
      <c r="AQ74" s="4" t="s">
        <v>58</v>
      </c>
    </row>
    <row r="75" spans="1:43" x14ac:dyDescent="0.25">
      <c r="A75" s="4" t="s">
        <v>330</v>
      </c>
      <c r="B75" s="4">
        <v>86775562</v>
      </c>
      <c r="F75" s="2" t="str">
        <f t="shared" si="5"/>
        <v/>
      </c>
      <c r="G75" s="2" t="str" cm="1">
        <f t="array" ref="G75">IF(D75="","",PROPER(MID(D75,(FIND(INDEX(Abbreviation!$A$2:$A$125,MATCH(_xlfn.AGGREGATE(15,6,SEARCH(Abbreviation!$A$2:$A$125,D75),1),SEARCH(Abbreviation!$A$2:$A$125,D75),0)),D75))+LEN((INDEX(Abbreviation!$A$2:$A$125,MATCH(_xlfn.AGGREGATE(15,6,SEARCH(Abbreviation!$A$2:$A$125,D75),1),SEARCH(Abbreviation!$A$2:$A$125,D75),0)))),FIND("VIC",D75,1)-(FIND(INDEX(Abbreviation!$A$2:$A$125,MATCH(_xlfn.AGGREGATE(15,6,SEARCH(Abbreviation!$A$2:$A$125,D75),1),SEARCH(Abbreviation!$A$2:$A$125,D75),0)),D75)+LEN((INDEX(Abbreviation!$A$2:$A$125,MATCH(_xlfn.AGGREGATE(15,6,SEARCH(Abbreviation!$A$2:$A$125,D75),1),SEARCH(Abbreviation!$A$2:$A$125,D75),0)))))-1)))</f>
        <v/>
      </c>
      <c r="H75" s="23" t="s">
        <v>45</v>
      </c>
      <c r="I75" s="7" t="str">
        <f t="shared" si="6"/>
        <v/>
      </c>
      <c r="J75" s="4" t="s">
        <v>46</v>
      </c>
      <c r="K75" s="4" t="s">
        <v>46</v>
      </c>
      <c r="L75" s="4" t="s">
        <v>46</v>
      </c>
      <c r="M75" s="4" t="s">
        <v>46</v>
      </c>
      <c r="N75" s="4" t="s">
        <v>46</v>
      </c>
      <c r="O75" s="4" t="s">
        <v>47</v>
      </c>
      <c r="P75" s="4">
        <v>25</v>
      </c>
      <c r="Q75" s="4">
        <v>80</v>
      </c>
      <c r="R75" s="4" t="s">
        <v>48</v>
      </c>
      <c r="S75" s="4" t="s">
        <v>49</v>
      </c>
      <c r="T75" s="4" t="s">
        <v>50</v>
      </c>
      <c r="U75" s="4" t="s">
        <v>50</v>
      </c>
      <c r="W75" s="4" t="s">
        <v>51</v>
      </c>
      <c r="Z75" s="4" t="s">
        <v>53</v>
      </c>
      <c r="AA75" s="4" t="s">
        <v>54</v>
      </c>
      <c r="AB75" s="7" t="str">
        <f t="shared" si="7"/>
        <v/>
      </c>
      <c r="AF75" s="2" t="str" cm="1">
        <f t="array" ref="AF75">IF(D75="","",PROPER(MID(D75,FIND(" ",D75,FIND(" ",D75)+1)+1,(FIND(INDEX(Abbreviation!$A$2:$A$125,MATCH(_xlfn.AGGREGATE(15,6,SEARCH(Abbreviation!$A$2:$A$125,D75),1),SEARCH(Abbreviation!$A$2:$A$125,D75),0)),D75)-1)-FIND(" ",D75,FIND(" ",D75)+1)+1)))</f>
        <v/>
      </c>
      <c r="AG75" s="2" t="str" cm="1">
        <f t="array" ref="AG75">IF(D75="","",PROPER(VLOOKUP(INDEX(Abbreviation!$A$2:$A$125,MATCH(_xlfn.AGGREGATE(15,6,SEARCH(Abbreviation!$A$2:$A$125,D75),1),SEARCH(Abbreviation!$A$2:$A$125,D75),0)),Abbreviation!A:C,3,FALSE)))</f>
        <v/>
      </c>
      <c r="AH75" s="2" t="str">
        <f t="shared" si="4"/>
        <v/>
      </c>
      <c r="AI75" s="7" t="str">
        <f t="shared" si="3"/>
        <v/>
      </c>
      <c r="AJ75" s="4" t="s">
        <v>45</v>
      </c>
      <c r="AL75" s="9" t="s">
        <v>829</v>
      </c>
      <c r="AQ75" s="4" t="s">
        <v>58</v>
      </c>
    </row>
    <row r="76" spans="1:43" x14ac:dyDescent="0.25">
      <c r="A76" s="4" t="s">
        <v>330</v>
      </c>
      <c r="B76" s="4">
        <v>86775562</v>
      </c>
      <c r="F76" s="2" t="str">
        <f t="shared" si="5"/>
        <v/>
      </c>
      <c r="G76" s="2" t="str" cm="1">
        <f t="array" ref="G76">IF(D76="","",PROPER(MID(D76,(FIND(INDEX(Abbreviation!$A$2:$A$125,MATCH(_xlfn.AGGREGATE(15,6,SEARCH(Abbreviation!$A$2:$A$125,D76),1),SEARCH(Abbreviation!$A$2:$A$125,D76),0)),D76))+LEN((INDEX(Abbreviation!$A$2:$A$125,MATCH(_xlfn.AGGREGATE(15,6,SEARCH(Abbreviation!$A$2:$A$125,D76),1),SEARCH(Abbreviation!$A$2:$A$125,D76),0)))),FIND("VIC",D76,1)-(FIND(INDEX(Abbreviation!$A$2:$A$125,MATCH(_xlfn.AGGREGATE(15,6,SEARCH(Abbreviation!$A$2:$A$125,D76),1),SEARCH(Abbreviation!$A$2:$A$125,D76),0)),D76)+LEN((INDEX(Abbreviation!$A$2:$A$125,MATCH(_xlfn.AGGREGATE(15,6,SEARCH(Abbreviation!$A$2:$A$125,D76),1),SEARCH(Abbreviation!$A$2:$A$125,D76),0)))))-1)))</f>
        <v/>
      </c>
      <c r="H76" s="23" t="s">
        <v>45</v>
      </c>
      <c r="I76" s="7" t="str">
        <f t="shared" si="6"/>
        <v/>
      </c>
      <c r="J76" s="4" t="s">
        <v>46</v>
      </c>
      <c r="K76" s="4" t="s">
        <v>46</v>
      </c>
      <c r="L76" s="4" t="s">
        <v>46</v>
      </c>
      <c r="M76" s="4" t="s">
        <v>46</v>
      </c>
      <c r="N76" s="4" t="s">
        <v>46</v>
      </c>
      <c r="O76" s="4" t="s">
        <v>47</v>
      </c>
      <c r="P76" s="4">
        <v>25</v>
      </c>
      <c r="Q76" s="4">
        <v>80</v>
      </c>
      <c r="R76" s="4" t="s">
        <v>48</v>
      </c>
      <c r="S76" s="4" t="s">
        <v>49</v>
      </c>
      <c r="T76" s="4" t="s">
        <v>50</v>
      </c>
      <c r="U76" s="4" t="s">
        <v>50</v>
      </c>
      <c r="W76" s="4" t="s">
        <v>51</v>
      </c>
      <c r="Z76" s="4" t="s">
        <v>53</v>
      </c>
      <c r="AA76" s="4" t="s">
        <v>54</v>
      </c>
      <c r="AB76" s="7" t="str">
        <f t="shared" si="7"/>
        <v/>
      </c>
      <c r="AF76" s="2" t="str" cm="1">
        <f t="array" ref="AF76">IF(D76="","",PROPER(MID(D76,FIND(" ",D76,FIND(" ",D76)+1)+1,(FIND(INDEX(Abbreviation!$A$2:$A$125,MATCH(_xlfn.AGGREGATE(15,6,SEARCH(Abbreviation!$A$2:$A$125,D76),1),SEARCH(Abbreviation!$A$2:$A$125,D76),0)),D76)-1)-FIND(" ",D76,FIND(" ",D76)+1)+1)))</f>
        <v/>
      </c>
      <c r="AG76" s="2" t="str" cm="1">
        <f t="array" ref="AG76">IF(D76="","",PROPER(VLOOKUP(INDEX(Abbreviation!$A$2:$A$125,MATCH(_xlfn.AGGREGATE(15,6,SEARCH(Abbreviation!$A$2:$A$125,D76),1),SEARCH(Abbreviation!$A$2:$A$125,D76),0)),Abbreviation!A:C,3,FALSE)))</f>
        <v/>
      </c>
      <c r="AH76" s="2" t="str">
        <f t="shared" si="4"/>
        <v/>
      </c>
      <c r="AI76" s="7" t="str">
        <f t="shared" ref="AI76:AI139" si="8">I76</f>
        <v/>
      </c>
      <c r="AJ76" s="4" t="s">
        <v>45</v>
      </c>
      <c r="AL76" s="9" t="s">
        <v>829</v>
      </c>
      <c r="AQ76" s="4" t="s">
        <v>58</v>
      </c>
    </row>
    <row r="77" spans="1:43" x14ac:dyDescent="0.25">
      <c r="A77" s="4" t="s">
        <v>330</v>
      </c>
      <c r="B77" s="4">
        <v>86775562</v>
      </c>
      <c r="F77" s="2" t="str">
        <f t="shared" si="5"/>
        <v/>
      </c>
      <c r="G77" s="2" t="str" cm="1">
        <f t="array" ref="G77">IF(D77="","",PROPER(MID(D77,(FIND(INDEX(Abbreviation!$A$2:$A$125,MATCH(_xlfn.AGGREGATE(15,6,SEARCH(Abbreviation!$A$2:$A$125,D77),1),SEARCH(Abbreviation!$A$2:$A$125,D77),0)),D77))+LEN((INDEX(Abbreviation!$A$2:$A$125,MATCH(_xlfn.AGGREGATE(15,6,SEARCH(Abbreviation!$A$2:$A$125,D77),1),SEARCH(Abbreviation!$A$2:$A$125,D77),0)))),FIND("VIC",D77,1)-(FIND(INDEX(Abbreviation!$A$2:$A$125,MATCH(_xlfn.AGGREGATE(15,6,SEARCH(Abbreviation!$A$2:$A$125,D77),1),SEARCH(Abbreviation!$A$2:$A$125,D77),0)),D77)+LEN((INDEX(Abbreviation!$A$2:$A$125,MATCH(_xlfn.AGGREGATE(15,6,SEARCH(Abbreviation!$A$2:$A$125,D77),1),SEARCH(Abbreviation!$A$2:$A$125,D77),0)))))-1)))</f>
        <v/>
      </c>
      <c r="H77" s="23" t="s">
        <v>45</v>
      </c>
      <c r="I77" s="7" t="str">
        <f t="shared" si="6"/>
        <v/>
      </c>
      <c r="J77" s="4" t="s">
        <v>46</v>
      </c>
      <c r="K77" s="4" t="s">
        <v>46</v>
      </c>
      <c r="L77" s="4" t="s">
        <v>46</v>
      </c>
      <c r="M77" s="4" t="s">
        <v>46</v>
      </c>
      <c r="N77" s="4" t="s">
        <v>46</v>
      </c>
      <c r="O77" s="4" t="s">
        <v>47</v>
      </c>
      <c r="P77" s="4">
        <v>25</v>
      </c>
      <c r="Q77" s="4">
        <v>80</v>
      </c>
      <c r="R77" s="4" t="s">
        <v>48</v>
      </c>
      <c r="S77" s="4" t="s">
        <v>49</v>
      </c>
      <c r="T77" s="4" t="s">
        <v>50</v>
      </c>
      <c r="U77" s="4" t="s">
        <v>50</v>
      </c>
      <c r="W77" s="4" t="s">
        <v>51</v>
      </c>
      <c r="Z77" s="4" t="s">
        <v>53</v>
      </c>
      <c r="AA77" s="4" t="s">
        <v>54</v>
      </c>
      <c r="AB77" s="7" t="str">
        <f t="shared" si="7"/>
        <v/>
      </c>
      <c r="AF77" s="2" t="str" cm="1">
        <f t="array" ref="AF77">IF(D77="","",PROPER(MID(D77,FIND(" ",D77,FIND(" ",D77)+1)+1,(FIND(INDEX(Abbreviation!$A$2:$A$125,MATCH(_xlfn.AGGREGATE(15,6,SEARCH(Abbreviation!$A$2:$A$125,D77),1),SEARCH(Abbreviation!$A$2:$A$125,D77),0)),D77)-1)-FIND(" ",D77,FIND(" ",D77)+1)+1)))</f>
        <v/>
      </c>
      <c r="AG77" s="2" t="str" cm="1">
        <f t="array" ref="AG77">IF(D77="","",PROPER(VLOOKUP(INDEX(Abbreviation!$A$2:$A$125,MATCH(_xlfn.AGGREGATE(15,6,SEARCH(Abbreviation!$A$2:$A$125,D77),1),SEARCH(Abbreviation!$A$2:$A$125,D77),0)),Abbreviation!A:C,3,FALSE)))</f>
        <v/>
      </c>
      <c r="AH77" s="2" t="str">
        <f t="shared" si="4"/>
        <v/>
      </c>
      <c r="AI77" s="7" t="str">
        <f t="shared" si="8"/>
        <v/>
      </c>
      <c r="AJ77" s="4" t="s">
        <v>45</v>
      </c>
      <c r="AL77" s="9" t="s">
        <v>829</v>
      </c>
      <c r="AQ77" s="4" t="s">
        <v>58</v>
      </c>
    </row>
    <row r="78" spans="1:43" x14ac:dyDescent="0.25">
      <c r="A78" s="4" t="s">
        <v>330</v>
      </c>
      <c r="B78" s="4">
        <v>86775562</v>
      </c>
      <c r="F78" s="2" t="str">
        <f t="shared" si="5"/>
        <v/>
      </c>
      <c r="G78" s="2" t="str" cm="1">
        <f t="array" ref="G78">IF(D78="","",PROPER(MID(D78,(FIND(INDEX(Abbreviation!$A$2:$A$125,MATCH(_xlfn.AGGREGATE(15,6,SEARCH(Abbreviation!$A$2:$A$125,D78),1),SEARCH(Abbreviation!$A$2:$A$125,D78),0)),D78))+LEN((INDEX(Abbreviation!$A$2:$A$125,MATCH(_xlfn.AGGREGATE(15,6,SEARCH(Abbreviation!$A$2:$A$125,D78),1),SEARCH(Abbreviation!$A$2:$A$125,D78),0)))),FIND("VIC",D78,1)-(FIND(INDEX(Abbreviation!$A$2:$A$125,MATCH(_xlfn.AGGREGATE(15,6,SEARCH(Abbreviation!$A$2:$A$125,D78),1),SEARCH(Abbreviation!$A$2:$A$125,D78),0)),D78)+LEN((INDEX(Abbreviation!$A$2:$A$125,MATCH(_xlfn.AGGREGATE(15,6,SEARCH(Abbreviation!$A$2:$A$125,D78),1),SEARCH(Abbreviation!$A$2:$A$125,D78),0)))))-1)))</f>
        <v/>
      </c>
      <c r="H78" s="23" t="s">
        <v>45</v>
      </c>
      <c r="I78" s="7" t="str">
        <f t="shared" si="6"/>
        <v/>
      </c>
      <c r="J78" s="4" t="s">
        <v>46</v>
      </c>
      <c r="K78" s="4" t="s">
        <v>46</v>
      </c>
      <c r="L78" s="4" t="s">
        <v>46</v>
      </c>
      <c r="M78" s="4" t="s">
        <v>46</v>
      </c>
      <c r="N78" s="4" t="s">
        <v>46</v>
      </c>
      <c r="O78" s="4" t="s">
        <v>47</v>
      </c>
      <c r="P78" s="4">
        <v>25</v>
      </c>
      <c r="Q78" s="4">
        <v>80</v>
      </c>
      <c r="R78" s="4" t="s">
        <v>48</v>
      </c>
      <c r="S78" s="4" t="s">
        <v>49</v>
      </c>
      <c r="T78" s="4" t="s">
        <v>50</v>
      </c>
      <c r="U78" s="4" t="s">
        <v>50</v>
      </c>
      <c r="W78" s="4" t="s">
        <v>51</v>
      </c>
      <c r="Z78" s="4" t="s">
        <v>53</v>
      </c>
      <c r="AA78" s="4" t="s">
        <v>54</v>
      </c>
      <c r="AB78" s="7" t="str">
        <f t="shared" si="7"/>
        <v/>
      </c>
      <c r="AF78" s="2" t="str" cm="1">
        <f t="array" ref="AF78">IF(D78="","",PROPER(MID(D78,FIND(" ",D78,FIND(" ",D78)+1)+1,(FIND(INDEX(Abbreviation!$A$2:$A$125,MATCH(_xlfn.AGGREGATE(15,6,SEARCH(Abbreviation!$A$2:$A$125,D78),1),SEARCH(Abbreviation!$A$2:$A$125,D78),0)),D78)-1)-FIND(" ",D78,FIND(" ",D78)+1)+1)))</f>
        <v/>
      </c>
      <c r="AG78" s="2" t="str" cm="1">
        <f t="array" ref="AG78">IF(D78="","",PROPER(VLOOKUP(INDEX(Abbreviation!$A$2:$A$125,MATCH(_xlfn.AGGREGATE(15,6,SEARCH(Abbreviation!$A$2:$A$125,D78),1),SEARCH(Abbreviation!$A$2:$A$125,D78),0)),Abbreviation!A:C,3,FALSE)))</f>
        <v/>
      </c>
      <c r="AH78" s="2" t="str">
        <f t="shared" ref="AH78:AH141" si="9">G78</f>
        <v/>
      </c>
      <c r="AI78" s="7" t="str">
        <f t="shared" si="8"/>
        <v/>
      </c>
      <c r="AJ78" s="4" t="s">
        <v>45</v>
      </c>
      <c r="AL78" s="9" t="s">
        <v>829</v>
      </c>
      <c r="AQ78" s="4" t="s">
        <v>58</v>
      </c>
    </row>
    <row r="79" spans="1:43" x14ac:dyDescent="0.25">
      <c r="A79" s="4" t="s">
        <v>330</v>
      </c>
      <c r="B79" s="4">
        <v>86775562</v>
      </c>
      <c r="F79" s="2" t="str">
        <f t="shared" si="5"/>
        <v/>
      </c>
      <c r="G79" s="2" t="str" cm="1">
        <f t="array" ref="G79">IF(D79="","",PROPER(MID(D79,(FIND(INDEX(Abbreviation!$A$2:$A$125,MATCH(_xlfn.AGGREGATE(15,6,SEARCH(Abbreviation!$A$2:$A$125,D79),1),SEARCH(Abbreviation!$A$2:$A$125,D79),0)),D79))+LEN((INDEX(Abbreviation!$A$2:$A$125,MATCH(_xlfn.AGGREGATE(15,6,SEARCH(Abbreviation!$A$2:$A$125,D79),1),SEARCH(Abbreviation!$A$2:$A$125,D79),0)))),FIND("VIC",D79,1)-(FIND(INDEX(Abbreviation!$A$2:$A$125,MATCH(_xlfn.AGGREGATE(15,6,SEARCH(Abbreviation!$A$2:$A$125,D79),1),SEARCH(Abbreviation!$A$2:$A$125,D79),0)),D79)+LEN((INDEX(Abbreviation!$A$2:$A$125,MATCH(_xlfn.AGGREGATE(15,6,SEARCH(Abbreviation!$A$2:$A$125,D79),1),SEARCH(Abbreviation!$A$2:$A$125,D79),0)))))-1)))</f>
        <v/>
      </c>
      <c r="H79" s="23" t="s">
        <v>45</v>
      </c>
      <c r="I79" s="7" t="str">
        <f t="shared" si="6"/>
        <v/>
      </c>
      <c r="J79" s="4" t="s">
        <v>46</v>
      </c>
      <c r="K79" s="4" t="s">
        <v>46</v>
      </c>
      <c r="L79" s="4" t="s">
        <v>46</v>
      </c>
      <c r="M79" s="4" t="s">
        <v>46</v>
      </c>
      <c r="N79" s="4" t="s">
        <v>46</v>
      </c>
      <c r="O79" s="4" t="s">
        <v>47</v>
      </c>
      <c r="P79" s="4">
        <v>25</v>
      </c>
      <c r="Q79" s="4">
        <v>80</v>
      </c>
      <c r="R79" s="4" t="s">
        <v>48</v>
      </c>
      <c r="S79" s="4" t="s">
        <v>49</v>
      </c>
      <c r="T79" s="4" t="s">
        <v>50</v>
      </c>
      <c r="U79" s="4" t="s">
        <v>50</v>
      </c>
      <c r="W79" s="4" t="s">
        <v>51</v>
      </c>
      <c r="Z79" s="4" t="s">
        <v>53</v>
      </c>
      <c r="AA79" s="4" t="s">
        <v>54</v>
      </c>
      <c r="AB79" s="7" t="str">
        <f t="shared" si="7"/>
        <v/>
      </c>
      <c r="AF79" s="2" t="str" cm="1">
        <f t="array" ref="AF79">IF(D79="","",PROPER(MID(D79,FIND(" ",D79,FIND(" ",D79)+1)+1,(FIND(INDEX(Abbreviation!$A$2:$A$125,MATCH(_xlfn.AGGREGATE(15,6,SEARCH(Abbreviation!$A$2:$A$125,D79),1),SEARCH(Abbreviation!$A$2:$A$125,D79),0)),D79)-1)-FIND(" ",D79,FIND(" ",D79)+1)+1)))</f>
        <v/>
      </c>
      <c r="AG79" s="2" t="str" cm="1">
        <f t="array" ref="AG79">IF(D79="","",PROPER(VLOOKUP(INDEX(Abbreviation!$A$2:$A$125,MATCH(_xlfn.AGGREGATE(15,6,SEARCH(Abbreviation!$A$2:$A$125,D79),1),SEARCH(Abbreviation!$A$2:$A$125,D79),0)),Abbreviation!A:C,3,FALSE)))</f>
        <v/>
      </c>
      <c r="AH79" s="2" t="str">
        <f t="shared" si="9"/>
        <v/>
      </c>
      <c r="AI79" s="7" t="str">
        <f t="shared" si="8"/>
        <v/>
      </c>
      <c r="AJ79" s="4" t="s">
        <v>45</v>
      </c>
      <c r="AL79" s="9" t="s">
        <v>829</v>
      </c>
      <c r="AQ79" s="4" t="s">
        <v>58</v>
      </c>
    </row>
    <row r="80" spans="1:43" x14ac:dyDescent="0.25">
      <c r="A80" s="4" t="s">
        <v>330</v>
      </c>
      <c r="B80" s="4">
        <v>86775562</v>
      </c>
      <c r="F80" s="2" t="str">
        <f t="shared" si="5"/>
        <v/>
      </c>
      <c r="G80" s="2" t="str" cm="1">
        <f t="array" ref="G80">IF(D80="","",PROPER(MID(D80,(FIND(INDEX(Abbreviation!$A$2:$A$125,MATCH(_xlfn.AGGREGATE(15,6,SEARCH(Abbreviation!$A$2:$A$125,D80),1),SEARCH(Abbreviation!$A$2:$A$125,D80),0)),D80))+LEN((INDEX(Abbreviation!$A$2:$A$125,MATCH(_xlfn.AGGREGATE(15,6,SEARCH(Abbreviation!$A$2:$A$125,D80),1),SEARCH(Abbreviation!$A$2:$A$125,D80),0)))),FIND("VIC",D80,1)-(FIND(INDEX(Abbreviation!$A$2:$A$125,MATCH(_xlfn.AGGREGATE(15,6,SEARCH(Abbreviation!$A$2:$A$125,D80),1),SEARCH(Abbreviation!$A$2:$A$125,D80),0)),D80)+LEN((INDEX(Abbreviation!$A$2:$A$125,MATCH(_xlfn.AGGREGATE(15,6,SEARCH(Abbreviation!$A$2:$A$125,D80),1),SEARCH(Abbreviation!$A$2:$A$125,D80),0)))))-1)))</f>
        <v/>
      </c>
      <c r="H80" s="23" t="s">
        <v>45</v>
      </c>
      <c r="I80" s="7" t="str">
        <f t="shared" si="6"/>
        <v/>
      </c>
      <c r="J80" s="4" t="s">
        <v>46</v>
      </c>
      <c r="K80" s="4" t="s">
        <v>46</v>
      </c>
      <c r="L80" s="4" t="s">
        <v>46</v>
      </c>
      <c r="M80" s="4" t="s">
        <v>46</v>
      </c>
      <c r="N80" s="4" t="s">
        <v>46</v>
      </c>
      <c r="O80" s="4" t="s">
        <v>47</v>
      </c>
      <c r="P80" s="4">
        <v>25</v>
      </c>
      <c r="Q80" s="4">
        <v>80</v>
      </c>
      <c r="R80" s="4" t="s">
        <v>48</v>
      </c>
      <c r="S80" s="4" t="s">
        <v>49</v>
      </c>
      <c r="T80" s="4" t="s">
        <v>50</v>
      </c>
      <c r="U80" s="4" t="s">
        <v>50</v>
      </c>
      <c r="W80" s="4" t="s">
        <v>51</v>
      </c>
      <c r="Z80" s="4" t="s">
        <v>53</v>
      </c>
      <c r="AA80" s="4" t="s">
        <v>54</v>
      </c>
      <c r="AB80" s="7" t="str">
        <f t="shared" si="7"/>
        <v/>
      </c>
      <c r="AF80" s="2" t="str" cm="1">
        <f t="array" ref="AF80">IF(D80="","",PROPER(MID(D80,FIND(" ",D80,FIND(" ",D80)+1)+1,(FIND(INDEX(Abbreviation!$A$2:$A$125,MATCH(_xlfn.AGGREGATE(15,6,SEARCH(Abbreviation!$A$2:$A$125,D80),1),SEARCH(Abbreviation!$A$2:$A$125,D80),0)),D80)-1)-FIND(" ",D80,FIND(" ",D80)+1)+1)))</f>
        <v/>
      </c>
      <c r="AG80" s="2" t="str" cm="1">
        <f t="array" ref="AG80">IF(D80="","",PROPER(VLOOKUP(INDEX(Abbreviation!$A$2:$A$125,MATCH(_xlfn.AGGREGATE(15,6,SEARCH(Abbreviation!$A$2:$A$125,D80),1),SEARCH(Abbreviation!$A$2:$A$125,D80),0)),Abbreviation!A:C,3,FALSE)))</f>
        <v/>
      </c>
      <c r="AH80" s="2" t="str">
        <f t="shared" si="9"/>
        <v/>
      </c>
      <c r="AI80" s="7" t="str">
        <f t="shared" si="8"/>
        <v/>
      </c>
      <c r="AJ80" s="4" t="s">
        <v>45</v>
      </c>
      <c r="AL80" s="9" t="s">
        <v>829</v>
      </c>
      <c r="AQ80" s="4" t="s">
        <v>58</v>
      </c>
    </row>
    <row r="81" spans="1:43" x14ac:dyDescent="0.25">
      <c r="A81" s="4" t="s">
        <v>330</v>
      </c>
      <c r="B81" s="4">
        <v>86775562</v>
      </c>
      <c r="F81" s="2" t="str">
        <f t="shared" si="5"/>
        <v/>
      </c>
      <c r="G81" s="2" t="str" cm="1">
        <f t="array" ref="G81">IF(D81="","",PROPER(MID(D81,(FIND(INDEX(Abbreviation!$A$2:$A$125,MATCH(_xlfn.AGGREGATE(15,6,SEARCH(Abbreviation!$A$2:$A$125,D81),1),SEARCH(Abbreviation!$A$2:$A$125,D81),0)),D81))+LEN((INDEX(Abbreviation!$A$2:$A$125,MATCH(_xlfn.AGGREGATE(15,6,SEARCH(Abbreviation!$A$2:$A$125,D81),1),SEARCH(Abbreviation!$A$2:$A$125,D81),0)))),FIND("VIC",D81,1)-(FIND(INDEX(Abbreviation!$A$2:$A$125,MATCH(_xlfn.AGGREGATE(15,6,SEARCH(Abbreviation!$A$2:$A$125,D81),1),SEARCH(Abbreviation!$A$2:$A$125,D81),0)),D81)+LEN((INDEX(Abbreviation!$A$2:$A$125,MATCH(_xlfn.AGGREGATE(15,6,SEARCH(Abbreviation!$A$2:$A$125,D81),1),SEARCH(Abbreviation!$A$2:$A$125,D81),0)))))-1)))</f>
        <v/>
      </c>
      <c r="H81" s="23" t="s">
        <v>45</v>
      </c>
      <c r="I81" s="7" t="str">
        <f t="shared" si="6"/>
        <v/>
      </c>
      <c r="J81" s="4" t="s">
        <v>46</v>
      </c>
      <c r="K81" s="4" t="s">
        <v>46</v>
      </c>
      <c r="L81" s="4" t="s">
        <v>46</v>
      </c>
      <c r="M81" s="4" t="s">
        <v>46</v>
      </c>
      <c r="N81" s="4" t="s">
        <v>46</v>
      </c>
      <c r="O81" s="4" t="s">
        <v>47</v>
      </c>
      <c r="P81" s="4">
        <v>25</v>
      </c>
      <c r="Q81" s="4">
        <v>80</v>
      </c>
      <c r="R81" s="4" t="s">
        <v>48</v>
      </c>
      <c r="S81" s="4" t="s">
        <v>49</v>
      </c>
      <c r="T81" s="4" t="s">
        <v>50</v>
      </c>
      <c r="U81" s="4" t="s">
        <v>50</v>
      </c>
      <c r="W81" s="4" t="s">
        <v>51</v>
      </c>
      <c r="Z81" s="4" t="s">
        <v>53</v>
      </c>
      <c r="AA81" s="4" t="s">
        <v>54</v>
      </c>
      <c r="AB81" s="7" t="str">
        <f t="shared" si="7"/>
        <v/>
      </c>
      <c r="AF81" s="2" t="str" cm="1">
        <f t="array" ref="AF81">IF(D81="","",PROPER(MID(D81,FIND(" ",D81,FIND(" ",D81)+1)+1,(FIND(INDEX(Abbreviation!$A$2:$A$125,MATCH(_xlfn.AGGREGATE(15,6,SEARCH(Abbreviation!$A$2:$A$125,D81),1),SEARCH(Abbreviation!$A$2:$A$125,D81),0)),D81)-1)-FIND(" ",D81,FIND(" ",D81)+1)+1)))</f>
        <v/>
      </c>
      <c r="AG81" s="2" t="str" cm="1">
        <f t="array" ref="AG81">IF(D81="","",PROPER(VLOOKUP(INDEX(Abbreviation!$A$2:$A$125,MATCH(_xlfn.AGGREGATE(15,6,SEARCH(Abbreviation!$A$2:$A$125,D81),1),SEARCH(Abbreviation!$A$2:$A$125,D81),0)),Abbreviation!A:C,3,FALSE)))</f>
        <v/>
      </c>
      <c r="AH81" s="2" t="str">
        <f t="shared" si="9"/>
        <v/>
      </c>
      <c r="AI81" s="7" t="str">
        <f t="shared" si="8"/>
        <v/>
      </c>
      <c r="AJ81" s="4" t="s">
        <v>45</v>
      </c>
      <c r="AL81" s="9" t="s">
        <v>829</v>
      </c>
      <c r="AQ81" s="4" t="s">
        <v>58</v>
      </c>
    </row>
    <row r="82" spans="1:43" x14ac:dyDescent="0.25">
      <c r="A82" s="4" t="s">
        <v>330</v>
      </c>
      <c r="B82" s="4">
        <v>86775562</v>
      </c>
      <c r="F82" s="2" t="str">
        <f t="shared" si="5"/>
        <v/>
      </c>
      <c r="G82" s="2" t="str" cm="1">
        <f t="array" ref="G82">IF(D82="","",PROPER(MID(D82,(FIND(INDEX(Abbreviation!$A$2:$A$125,MATCH(_xlfn.AGGREGATE(15,6,SEARCH(Abbreviation!$A$2:$A$125,D82),1),SEARCH(Abbreviation!$A$2:$A$125,D82),0)),D82))+LEN((INDEX(Abbreviation!$A$2:$A$125,MATCH(_xlfn.AGGREGATE(15,6,SEARCH(Abbreviation!$A$2:$A$125,D82),1),SEARCH(Abbreviation!$A$2:$A$125,D82),0)))),FIND("VIC",D82,1)-(FIND(INDEX(Abbreviation!$A$2:$A$125,MATCH(_xlfn.AGGREGATE(15,6,SEARCH(Abbreviation!$A$2:$A$125,D82),1),SEARCH(Abbreviation!$A$2:$A$125,D82),0)),D82)+LEN((INDEX(Abbreviation!$A$2:$A$125,MATCH(_xlfn.AGGREGATE(15,6,SEARCH(Abbreviation!$A$2:$A$125,D82),1),SEARCH(Abbreviation!$A$2:$A$125,D82),0)))))-1)))</f>
        <v/>
      </c>
      <c r="H82" s="23" t="s">
        <v>45</v>
      </c>
      <c r="I82" s="7" t="str">
        <f t="shared" si="6"/>
        <v/>
      </c>
      <c r="J82" s="4" t="s">
        <v>46</v>
      </c>
      <c r="K82" s="4" t="s">
        <v>46</v>
      </c>
      <c r="L82" s="4" t="s">
        <v>46</v>
      </c>
      <c r="M82" s="4" t="s">
        <v>46</v>
      </c>
      <c r="N82" s="4" t="s">
        <v>46</v>
      </c>
      <c r="O82" s="4" t="s">
        <v>47</v>
      </c>
      <c r="P82" s="4">
        <v>25</v>
      </c>
      <c r="Q82" s="4">
        <v>80</v>
      </c>
      <c r="R82" s="4" t="s">
        <v>48</v>
      </c>
      <c r="S82" s="4" t="s">
        <v>49</v>
      </c>
      <c r="T82" s="4" t="s">
        <v>50</v>
      </c>
      <c r="U82" s="4" t="s">
        <v>50</v>
      </c>
      <c r="W82" s="4" t="s">
        <v>51</v>
      </c>
      <c r="Z82" s="4" t="s">
        <v>53</v>
      </c>
      <c r="AA82" s="4" t="s">
        <v>54</v>
      </c>
      <c r="AB82" s="7" t="str">
        <f t="shared" si="7"/>
        <v/>
      </c>
      <c r="AF82" s="2" t="str" cm="1">
        <f t="array" ref="AF82">IF(D82="","",PROPER(MID(D82,FIND(" ",D82,FIND(" ",D82)+1)+1,(FIND(INDEX(Abbreviation!$A$2:$A$125,MATCH(_xlfn.AGGREGATE(15,6,SEARCH(Abbreviation!$A$2:$A$125,D82),1),SEARCH(Abbreviation!$A$2:$A$125,D82),0)),D82)-1)-FIND(" ",D82,FIND(" ",D82)+1)+1)))</f>
        <v/>
      </c>
      <c r="AG82" s="2" t="str" cm="1">
        <f t="array" ref="AG82">IF(D82="","",PROPER(VLOOKUP(INDEX(Abbreviation!$A$2:$A$125,MATCH(_xlfn.AGGREGATE(15,6,SEARCH(Abbreviation!$A$2:$A$125,D82),1),SEARCH(Abbreviation!$A$2:$A$125,D82),0)),Abbreviation!A:C,3,FALSE)))</f>
        <v/>
      </c>
      <c r="AH82" s="2" t="str">
        <f t="shared" si="9"/>
        <v/>
      </c>
      <c r="AI82" s="7" t="str">
        <f t="shared" si="8"/>
        <v/>
      </c>
      <c r="AJ82" s="4" t="s">
        <v>45</v>
      </c>
      <c r="AL82" s="9" t="s">
        <v>829</v>
      </c>
      <c r="AQ82" s="4" t="s">
        <v>58</v>
      </c>
    </row>
    <row r="83" spans="1:43" x14ac:dyDescent="0.25">
      <c r="A83" s="4" t="s">
        <v>330</v>
      </c>
      <c r="B83" s="4">
        <v>86775562</v>
      </c>
      <c r="F83" s="2" t="str">
        <f t="shared" si="5"/>
        <v/>
      </c>
      <c r="G83" s="2" t="str" cm="1">
        <f t="array" ref="G83">IF(D83="","",PROPER(MID(D83,(FIND(INDEX(Abbreviation!$A$2:$A$125,MATCH(_xlfn.AGGREGATE(15,6,SEARCH(Abbreviation!$A$2:$A$125,D83),1),SEARCH(Abbreviation!$A$2:$A$125,D83),0)),D83))+LEN((INDEX(Abbreviation!$A$2:$A$125,MATCH(_xlfn.AGGREGATE(15,6,SEARCH(Abbreviation!$A$2:$A$125,D83),1),SEARCH(Abbreviation!$A$2:$A$125,D83),0)))),FIND("VIC",D83,1)-(FIND(INDEX(Abbreviation!$A$2:$A$125,MATCH(_xlfn.AGGREGATE(15,6,SEARCH(Abbreviation!$A$2:$A$125,D83),1),SEARCH(Abbreviation!$A$2:$A$125,D83),0)),D83)+LEN((INDEX(Abbreviation!$A$2:$A$125,MATCH(_xlfn.AGGREGATE(15,6,SEARCH(Abbreviation!$A$2:$A$125,D83),1),SEARCH(Abbreviation!$A$2:$A$125,D83),0)))))-1)))</f>
        <v/>
      </c>
      <c r="H83" s="23" t="s">
        <v>45</v>
      </c>
      <c r="I83" s="7" t="str">
        <f t="shared" si="6"/>
        <v/>
      </c>
      <c r="J83" s="4" t="s">
        <v>46</v>
      </c>
      <c r="K83" s="4" t="s">
        <v>46</v>
      </c>
      <c r="L83" s="4" t="s">
        <v>46</v>
      </c>
      <c r="M83" s="4" t="s">
        <v>46</v>
      </c>
      <c r="N83" s="4" t="s">
        <v>46</v>
      </c>
      <c r="O83" s="4" t="s">
        <v>47</v>
      </c>
      <c r="P83" s="4">
        <v>25</v>
      </c>
      <c r="Q83" s="4">
        <v>80</v>
      </c>
      <c r="R83" s="4" t="s">
        <v>48</v>
      </c>
      <c r="S83" s="4" t="s">
        <v>49</v>
      </c>
      <c r="T83" s="4" t="s">
        <v>50</v>
      </c>
      <c r="U83" s="4" t="s">
        <v>50</v>
      </c>
      <c r="W83" s="4" t="s">
        <v>51</v>
      </c>
      <c r="Z83" s="4" t="s">
        <v>53</v>
      </c>
      <c r="AA83" s="4" t="s">
        <v>54</v>
      </c>
      <c r="AB83" s="7" t="str">
        <f t="shared" si="7"/>
        <v/>
      </c>
      <c r="AF83" s="2" t="str" cm="1">
        <f t="array" ref="AF83">IF(D83="","",PROPER(MID(D83,FIND(" ",D83,FIND(" ",D83)+1)+1,(FIND(INDEX(Abbreviation!$A$2:$A$125,MATCH(_xlfn.AGGREGATE(15,6,SEARCH(Abbreviation!$A$2:$A$125,D83),1),SEARCH(Abbreviation!$A$2:$A$125,D83),0)),D83)-1)-FIND(" ",D83,FIND(" ",D83)+1)+1)))</f>
        <v/>
      </c>
      <c r="AG83" s="2" t="str" cm="1">
        <f t="array" ref="AG83">IF(D83="","",PROPER(VLOOKUP(INDEX(Abbreviation!$A$2:$A$125,MATCH(_xlfn.AGGREGATE(15,6,SEARCH(Abbreviation!$A$2:$A$125,D83),1),SEARCH(Abbreviation!$A$2:$A$125,D83),0)),Abbreviation!A:C,3,FALSE)))</f>
        <v/>
      </c>
      <c r="AH83" s="2" t="str">
        <f t="shared" si="9"/>
        <v/>
      </c>
      <c r="AI83" s="7" t="str">
        <f t="shared" si="8"/>
        <v/>
      </c>
      <c r="AJ83" s="4" t="s">
        <v>45</v>
      </c>
      <c r="AL83" s="9" t="s">
        <v>829</v>
      </c>
      <c r="AQ83" s="4" t="s">
        <v>58</v>
      </c>
    </row>
    <row r="84" spans="1:43" x14ac:dyDescent="0.25">
      <c r="A84" s="4" t="s">
        <v>330</v>
      </c>
      <c r="B84" s="4">
        <v>86775562</v>
      </c>
      <c r="F84" s="2" t="str">
        <f t="shared" si="5"/>
        <v/>
      </c>
      <c r="G84" s="2" t="str" cm="1">
        <f t="array" ref="G84">IF(D84="","",PROPER(MID(D84,(FIND(INDEX(Abbreviation!$A$2:$A$125,MATCH(_xlfn.AGGREGATE(15,6,SEARCH(Abbreviation!$A$2:$A$125,D84),1),SEARCH(Abbreviation!$A$2:$A$125,D84),0)),D84))+LEN((INDEX(Abbreviation!$A$2:$A$125,MATCH(_xlfn.AGGREGATE(15,6,SEARCH(Abbreviation!$A$2:$A$125,D84),1),SEARCH(Abbreviation!$A$2:$A$125,D84),0)))),FIND("VIC",D84,1)-(FIND(INDEX(Abbreviation!$A$2:$A$125,MATCH(_xlfn.AGGREGATE(15,6,SEARCH(Abbreviation!$A$2:$A$125,D84),1),SEARCH(Abbreviation!$A$2:$A$125,D84),0)),D84)+LEN((INDEX(Abbreviation!$A$2:$A$125,MATCH(_xlfn.AGGREGATE(15,6,SEARCH(Abbreviation!$A$2:$A$125,D84),1),SEARCH(Abbreviation!$A$2:$A$125,D84),0)))))-1)))</f>
        <v/>
      </c>
      <c r="H84" s="23" t="s">
        <v>45</v>
      </c>
      <c r="I84" s="7" t="str">
        <f t="shared" si="6"/>
        <v/>
      </c>
      <c r="J84" s="4" t="s">
        <v>46</v>
      </c>
      <c r="K84" s="4" t="s">
        <v>46</v>
      </c>
      <c r="L84" s="4" t="s">
        <v>46</v>
      </c>
      <c r="M84" s="4" t="s">
        <v>46</v>
      </c>
      <c r="N84" s="4" t="s">
        <v>46</v>
      </c>
      <c r="O84" s="4" t="s">
        <v>47</v>
      </c>
      <c r="P84" s="4">
        <v>25</v>
      </c>
      <c r="Q84" s="4">
        <v>80</v>
      </c>
      <c r="R84" s="4" t="s">
        <v>48</v>
      </c>
      <c r="S84" s="4" t="s">
        <v>49</v>
      </c>
      <c r="T84" s="4" t="s">
        <v>50</v>
      </c>
      <c r="U84" s="4" t="s">
        <v>50</v>
      </c>
      <c r="W84" s="4" t="s">
        <v>51</v>
      </c>
      <c r="Z84" s="4" t="s">
        <v>53</v>
      </c>
      <c r="AA84" s="4" t="s">
        <v>54</v>
      </c>
      <c r="AB84" s="7" t="str">
        <f t="shared" si="7"/>
        <v/>
      </c>
      <c r="AF84" s="2" t="str" cm="1">
        <f t="array" ref="AF84">IF(D84="","",PROPER(MID(D84,FIND(" ",D84,FIND(" ",D84)+1)+1,(FIND(INDEX(Abbreviation!$A$2:$A$125,MATCH(_xlfn.AGGREGATE(15,6,SEARCH(Abbreviation!$A$2:$A$125,D84),1),SEARCH(Abbreviation!$A$2:$A$125,D84),0)),D84)-1)-FIND(" ",D84,FIND(" ",D84)+1)+1)))</f>
        <v/>
      </c>
      <c r="AG84" s="2" t="str" cm="1">
        <f t="array" ref="AG84">IF(D84="","",PROPER(VLOOKUP(INDEX(Abbreviation!$A$2:$A$125,MATCH(_xlfn.AGGREGATE(15,6,SEARCH(Abbreviation!$A$2:$A$125,D84),1),SEARCH(Abbreviation!$A$2:$A$125,D84),0)),Abbreviation!A:C,3,FALSE)))</f>
        <v/>
      </c>
      <c r="AH84" s="2" t="str">
        <f t="shared" si="9"/>
        <v/>
      </c>
      <c r="AI84" s="7" t="str">
        <f t="shared" si="8"/>
        <v/>
      </c>
      <c r="AJ84" s="4" t="s">
        <v>45</v>
      </c>
      <c r="AL84" s="9" t="s">
        <v>829</v>
      </c>
      <c r="AQ84" s="4" t="s">
        <v>58</v>
      </c>
    </row>
    <row r="85" spans="1:43" x14ac:dyDescent="0.25">
      <c r="A85" s="4" t="s">
        <v>330</v>
      </c>
      <c r="B85" s="4">
        <v>86775562</v>
      </c>
      <c r="F85" s="2" t="str">
        <f t="shared" si="5"/>
        <v/>
      </c>
      <c r="G85" s="2" t="str" cm="1">
        <f t="array" ref="G85">IF(D85="","",PROPER(MID(D85,(FIND(INDEX(Abbreviation!$A$2:$A$125,MATCH(_xlfn.AGGREGATE(15,6,SEARCH(Abbreviation!$A$2:$A$125,D85),1),SEARCH(Abbreviation!$A$2:$A$125,D85),0)),D85))+LEN((INDEX(Abbreviation!$A$2:$A$125,MATCH(_xlfn.AGGREGATE(15,6,SEARCH(Abbreviation!$A$2:$A$125,D85),1),SEARCH(Abbreviation!$A$2:$A$125,D85),0)))),FIND("VIC",D85,1)-(FIND(INDEX(Abbreviation!$A$2:$A$125,MATCH(_xlfn.AGGREGATE(15,6,SEARCH(Abbreviation!$A$2:$A$125,D85),1),SEARCH(Abbreviation!$A$2:$A$125,D85),0)),D85)+LEN((INDEX(Abbreviation!$A$2:$A$125,MATCH(_xlfn.AGGREGATE(15,6,SEARCH(Abbreviation!$A$2:$A$125,D85),1),SEARCH(Abbreviation!$A$2:$A$125,D85),0)))))-1)))</f>
        <v/>
      </c>
      <c r="H85" s="23" t="s">
        <v>45</v>
      </c>
      <c r="I85" s="7" t="str">
        <f t="shared" si="6"/>
        <v/>
      </c>
      <c r="J85" s="4" t="s">
        <v>46</v>
      </c>
      <c r="K85" s="4" t="s">
        <v>46</v>
      </c>
      <c r="L85" s="4" t="s">
        <v>46</v>
      </c>
      <c r="M85" s="4" t="s">
        <v>46</v>
      </c>
      <c r="N85" s="4" t="s">
        <v>46</v>
      </c>
      <c r="O85" s="4" t="s">
        <v>47</v>
      </c>
      <c r="P85" s="4">
        <v>25</v>
      </c>
      <c r="Q85" s="4">
        <v>80</v>
      </c>
      <c r="R85" s="4" t="s">
        <v>48</v>
      </c>
      <c r="S85" s="4" t="s">
        <v>49</v>
      </c>
      <c r="T85" s="4" t="s">
        <v>50</v>
      </c>
      <c r="U85" s="4" t="s">
        <v>50</v>
      </c>
      <c r="W85" s="4" t="s">
        <v>51</v>
      </c>
      <c r="Z85" s="4" t="s">
        <v>53</v>
      </c>
      <c r="AA85" s="4" t="s">
        <v>54</v>
      </c>
      <c r="AB85" s="7" t="str">
        <f t="shared" si="7"/>
        <v/>
      </c>
      <c r="AF85" s="2" t="str" cm="1">
        <f t="array" ref="AF85">IF(D85="","",PROPER(MID(D85,FIND(" ",D85,FIND(" ",D85)+1)+1,(FIND(INDEX(Abbreviation!$A$2:$A$125,MATCH(_xlfn.AGGREGATE(15,6,SEARCH(Abbreviation!$A$2:$A$125,D85),1),SEARCH(Abbreviation!$A$2:$A$125,D85),0)),D85)-1)-FIND(" ",D85,FIND(" ",D85)+1)+1)))</f>
        <v/>
      </c>
      <c r="AG85" s="2" t="str" cm="1">
        <f t="array" ref="AG85">IF(D85="","",PROPER(VLOOKUP(INDEX(Abbreviation!$A$2:$A$125,MATCH(_xlfn.AGGREGATE(15,6,SEARCH(Abbreviation!$A$2:$A$125,D85),1),SEARCH(Abbreviation!$A$2:$A$125,D85),0)),Abbreviation!A:C,3,FALSE)))</f>
        <v/>
      </c>
      <c r="AH85" s="2" t="str">
        <f t="shared" si="9"/>
        <v/>
      </c>
      <c r="AI85" s="7" t="str">
        <f t="shared" si="8"/>
        <v/>
      </c>
      <c r="AJ85" s="4" t="s">
        <v>45</v>
      </c>
      <c r="AL85" s="9" t="s">
        <v>829</v>
      </c>
      <c r="AQ85" s="4" t="s">
        <v>58</v>
      </c>
    </row>
    <row r="86" spans="1:43" x14ac:dyDescent="0.25">
      <c r="A86" s="4" t="s">
        <v>330</v>
      </c>
      <c r="B86" s="4">
        <v>86775562</v>
      </c>
      <c r="F86" s="2" t="str">
        <f t="shared" si="5"/>
        <v/>
      </c>
      <c r="G86" s="2" t="str" cm="1">
        <f t="array" ref="G86">IF(D86="","",PROPER(MID(D86,(FIND(INDEX(Abbreviation!$A$2:$A$125,MATCH(_xlfn.AGGREGATE(15,6,SEARCH(Abbreviation!$A$2:$A$125,D86),1),SEARCH(Abbreviation!$A$2:$A$125,D86),0)),D86))+LEN((INDEX(Abbreviation!$A$2:$A$125,MATCH(_xlfn.AGGREGATE(15,6,SEARCH(Abbreviation!$A$2:$A$125,D86),1),SEARCH(Abbreviation!$A$2:$A$125,D86),0)))),FIND("VIC",D86,1)-(FIND(INDEX(Abbreviation!$A$2:$A$125,MATCH(_xlfn.AGGREGATE(15,6,SEARCH(Abbreviation!$A$2:$A$125,D86),1),SEARCH(Abbreviation!$A$2:$A$125,D86),0)),D86)+LEN((INDEX(Abbreviation!$A$2:$A$125,MATCH(_xlfn.AGGREGATE(15,6,SEARCH(Abbreviation!$A$2:$A$125,D86),1),SEARCH(Abbreviation!$A$2:$A$125,D86),0)))))-1)))</f>
        <v/>
      </c>
      <c r="H86" s="23" t="s">
        <v>45</v>
      </c>
      <c r="I86" s="7" t="str">
        <f t="shared" si="6"/>
        <v/>
      </c>
      <c r="J86" s="4" t="s">
        <v>46</v>
      </c>
      <c r="K86" s="4" t="s">
        <v>46</v>
      </c>
      <c r="L86" s="4" t="s">
        <v>46</v>
      </c>
      <c r="M86" s="4" t="s">
        <v>46</v>
      </c>
      <c r="N86" s="4" t="s">
        <v>46</v>
      </c>
      <c r="O86" s="4" t="s">
        <v>47</v>
      </c>
      <c r="P86" s="4">
        <v>25</v>
      </c>
      <c r="Q86" s="4">
        <v>80</v>
      </c>
      <c r="R86" s="4" t="s">
        <v>48</v>
      </c>
      <c r="S86" s="4" t="s">
        <v>49</v>
      </c>
      <c r="T86" s="4" t="s">
        <v>50</v>
      </c>
      <c r="U86" s="4" t="s">
        <v>50</v>
      </c>
      <c r="W86" s="4" t="s">
        <v>51</v>
      </c>
      <c r="Z86" s="4" t="s">
        <v>53</v>
      </c>
      <c r="AA86" s="4" t="s">
        <v>54</v>
      </c>
      <c r="AB86" s="7" t="str">
        <f t="shared" si="7"/>
        <v/>
      </c>
      <c r="AF86" s="2" t="str" cm="1">
        <f t="array" ref="AF86">IF(D86="","",PROPER(MID(D86,FIND(" ",D86,FIND(" ",D86)+1)+1,(FIND(INDEX(Abbreviation!$A$2:$A$125,MATCH(_xlfn.AGGREGATE(15,6,SEARCH(Abbreviation!$A$2:$A$125,D86),1),SEARCH(Abbreviation!$A$2:$A$125,D86),0)),D86)-1)-FIND(" ",D86,FIND(" ",D86)+1)+1)))</f>
        <v/>
      </c>
      <c r="AG86" s="2" t="str" cm="1">
        <f t="array" ref="AG86">IF(D86="","",PROPER(VLOOKUP(INDEX(Abbreviation!$A$2:$A$125,MATCH(_xlfn.AGGREGATE(15,6,SEARCH(Abbreviation!$A$2:$A$125,D86),1),SEARCH(Abbreviation!$A$2:$A$125,D86),0)),Abbreviation!A:C,3,FALSE)))</f>
        <v/>
      </c>
      <c r="AH86" s="2" t="str">
        <f t="shared" si="9"/>
        <v/>
      </c>
      <c r="AI86" s="7" t="str">
        <f t="shared" si="8"/>
        <v/>
      </c>
      <c r="AJ86" s="4" t="s">
        <v>45</v>
      </c>
      <c r="AL86" s="9" t="s">
        <v>829</v>
      </c>
      <c r="AQ86" s="4" t="s">
        <v>58</v>
      </c>
    </row>
    <row r="87" spans="1:43" x14ac:dyDescent="0.25">
      <c r="A87" s="4" t="s">
        <v>330</v>
      </c>
      <c r="B87" s="4">
        <v>86775562</v>
      </c>
      <c r="F87" s="2" t="str">
        <f t="shared" si="5"/>
        <v/>
      </c>
      <c r="G87" s="2" t="str" cm="1">
        <f t="array" ref="G87">IF(D87="","",PROPER(MID(D87,(FIND(INDEX(Abbreviation!$A$2:$A$125,MATCH(_xlfn.AGGREGATE(15,6,SEARCH(Abbreviation!$A$2:$A$125,D87),1),SEARCH(Abbreviation!$A$2:$A$125,D87),0)),D87))+LEN((INDEX(Abbreviation!$A$2:$A$125,MATCH(_xlfn.AGGREGATE(15,6,SEARCH(Abbreviation!$A$2:$A$125,D87),1),SEARCH(Abbreviation!$A$2:$A$125,D87),0)))),FIND("VIC",D87,1)-(FIND(INDEX(Abbreviation!$A$2:$A$125,MATCH(_xlfn.AGGREGATE(15,6,SEARCH(Abbreviation!$A$2:$A$125,D87),1),SEARCH(Abbreviation!$A$2:$A$125,D87),0)),D87)+LEN((INDEX(Abbreviation!$A$2:$A$125,MATCH(_xlfn.AGGREGATE(15,6,SEARCH(Abbreviation!$A$2:$A$125,D87),1),SEARCH(Abbreviation!$A$2:$A$125,D87),0)))))-1)))</f>
        <v/>
      </c>
      <c r="H87" s="23" t="s">
        <v>45</v>
      </c>
      <c r="I87" s="7" t="str">
        <f t="shared" si="6"/>
        <v/>
      </c>
      <c r="J87" s="4" t="s">
        <v>46</v>
      </c>
      <c r="K87" s="4" t="s">
        <v>46</v>
      </c>
      <c r="L87" s="4" t="s">
        <v>46</v>
      </c>
      <c r="M87" s="4" t="s">
        <v>46</v>
      </c>
      <c r="N87" s="4" t="s">
        <v>46</v>
      </c>
      <c r="O87" s="4" t="s">
        <v>47</v>
      </c>
      <c r="P87" s="4">
        <v>25</v>
      </c>
      <c r="Q87" s="4">
        <v>80</v>
      </c>
      <c r="R87" s="4" t="s">
        <v>48</v>
      </c>
      <c r="S87" s="4" t="s">
        <v>49</v>
      </c>
      <c r="T87" s="4" t="s">
        <v>50</v>
      </c>
      <c r="U87" s="4" t="s">
        <v>50</v>
      </c>
      <c r="W87" s="4" t="s">
        <v>51</v>
      </c>
      <c r="Z87" s="4" t="s">
        <v>53</v>
      </c>
      <c r="AA87" s="4" t="s">
        <v>54</v>
      </c>
      <c r="AB87" s="7" t="str">
        <f t="shared" si="7"/>
        <v/>
      </c>
      <c r="AF87" s="2" t="str" cm="1">
        <f t="array" ref="AF87">IF(D87="","",PROPER(MID(D87,FIND(" ",D87,FIND(" ",D87)+1)+1,(FIND(INDEX(Abbreviation!$A$2:$A$125,MATCH(_xlfn.AGGREGATE(15,6,SEARCH(Abbreviation!$A$2:$A$125,D87),1),SEARCH(Abbreviation!$A$2:$A$125,D87),0)),D87)-1)-FIND(" ",D87,FIND(" ",D87)+1)+1)))</f>
        <v/>
      </c>
      <c r="AG87" s="2" t="str" cm="1">
        <f t="array" ref="AG87">IF(D87="","",PROPER(VLOOKUP(INDEX(Abbreviation!$A$2:$A$125,MATCH(_xlfn.AGGREGATE(15,6,SEARCH(Abbreviation!$A$2:$A$125,D87),1),SEARCH(Abbreviation!$A$2:$A$125,D87),0)),Abbreviation!A:C,3,FALSE)))</f>
        <v/>
      </c>
      <c r="AH87" s="2" t="str">
        <f t="shared" si="9"/>
        <v/>
      </c>
      <c r="AI87" s="7" t="str">
        <f t="shared" si="8"/>
        <v/>
      </c>
      <c r="AJ87" s="4" t="s">
        <v>45</v>
      </c>
      <c r="AL87" s="9" t="s">
        <v>829</v>
      </c>
      <c r="AQ87" s="4" t="s">
        <v>58</v>
      </c>
    </row>
    <row r="88" spans="1:43" x14ac:dyDescent="0.25">
      <c r="A88" s="4" t="s">
        <v>330</v>
      </c>
      <c r="B88" s="4">
        <v>86775562</v>
      </c>
      <c r="F88" s="2" t="str">
        <f t="shared" si="5"/>
        <v/>
      </c>
      <c r="G88" s="2" t="str" cm="1">
        <f t="array" ref="G88">IF(D88="","",PROPER(MID(D88,(FIND(INDEX(Abbreviation!$A$2:$A$125,MATCH(_xlfn.AGGREGATE(15,6,SEARCH(Abbreviation!$A$2:$A$125,D88),1),SEARCH(Abbreviation!$A$2:$A$125,D88),0)),D88))+LEN((INDEX(Abbreviation!$A$2:$A$125,MATCH(_xlfn.AGGREGATE(15,6,SEARCH(Abbreviation!$A$2:$A$125,D88),1),SEARCH(Abbreviation!$A$2:$A$125,D88),0)))),FIND("VIC",D88,1)-(FIND(INDEX(Abbreviation!$A$2:$A$125,MATCH(_xlfn.AGGREGATE(15,6,SEARCH(Abbreviation!$A$2:$A$125,D88),1),SEARCH(Abbreviation!$A$2:$A$125,D88),0)),D88)+LEN((INDEX(Abbreviation!$A$2:$A$125,MATCH(_xlfn.AGGREGATE(15,6,SEARCH(Abbreviation!$A$2:$A$125,D88),1),SEARCH(Abbreviation!$A$2:$A$125,D88),0)))))-1)))</f>
        <v/>
      </c>
      <c r="H88" s="23" t="s">
        <v>45</v>
      </c>
      <c r="I88" s="7" t="str">
        <f t="shared" si="6"/>
        <v/>
      </c>
      <c r="J88" s="4" t="s">
        <v>46</v>
      </c>
      <c r="K88" s="4" t="s">
        <v>46</v>
      </c>
      <c r="L88" s="4" t="s">
        <v>46</v>
      </c>
      <c r="M88" s="4" t="s">
        <v>46</v>
      </c>
      <c r="N88" s="4" t="s">
        <v>46</v>
      </c>
      <c r="O88" s="4" t="s">
        <v>47</v>
      </c>
      <c r="P88" s="4">
        <v>25</v>
      </c>
      <c r="Q88" s="4">
        <v>80</v>
      </c>
      <c r="R88" s="4" t="s">
        <v>48</v>
      </c>
      <c r="S88" s="4" t="s">
        <v>49</v>
      </c>
      <c r="T88" s="4" t="s">
        <v>50</v>
      </c>
      <c r="U88" s="4" t="s">
        <v>50</v>
      </c>
      <c r="W88" s="4" t="s">
        <v>51</v>
      </c>
      <c r="Z88" s="4" t="s">
        <v>53</v>
      </c>
      <c r="AA88" s="4" t="s">
        <v>54</v>
      </c>
      <c r="AB88" s="7" t="str">
        <f t="shared" si="7"/>
        <v/>
      </c>
      <c r="AF88" s="2" t="str" cm="1">
        <f t="array" ref="AF88">IF(D88="","",PROPER(MID(D88,FIND(" ",D88,FIND(" ",D88)+1)+1,(FIND(INDEX(Abbreviation!$A$2:$A$125,MATCH(_xlfn.AGGREGATE(15,6,SEARCH(Abbreviation!$A$2:$A$125,D88),1),SEARCH(Abbreviation!$A$2:$A$125,D88),0)),D88)-1)-FIND(" ",D88,FIND(" ",D88)+1)+1)))</f>
        <v/>
      </c>
      <c r="AG88" s="2" t="str" cm="1">
        <f t="array" ref="AG88">IF(D88="","",PROPER(VLOOKUP(INDEX(Abbreviation!$A$2:$A$125,MATCH(_xlfn.AGGREGATE(15,6,SEARCH(Abbreviation!$A$2:$A$125,D88),1),SEARCH(Abbreviation!$A$2:$A$125,D88),0)),Abbreviation!A:C,3,FALSE)))</f>
        <v/>
      </c>
      <c r="AH88" s="2" t="str">
        <f t="shared" si="9"/>
        <v/>
      </c>
      <c r="AI88" s="7" t="str">
        <f t="shared" si="8"/>
        <v/>
      </c>
      <c r="AJ88" s="4" t="s">
        <v>45</v>
      </c>
      <c r="AL88" s="9" t="s">
        <v>829</v>
      </c>
      <c r="AQ88" s="4" t="s">
        <v>58</v>
      </c>
    </row>
    <row r="89" spans="1:43" x14ac:dyDescent="0.25">
      <c r="A89" s="4" t="s">
        <v>330</v>
      </c>
      <c r="B89" s="4">
        <v>86775562</v>
      </c>
      <c r="F89" s="2" t="str">
        <f t="shared" si="5"/>
        <v/>
      </c>
      <c r="G89" s="2" t="str" cm="1">
        <f t="array" ref="G89">IF(D89="","",PROPER(MID(D89,(FIND(INDEX(Abbreviation!$A$2:$A$125,MATCH(_xlfn.AGGREGATE(15,6,SEARCH(Abbreviation!$A$2:$A$125,D89),1),SEARCH(Abbreviation!$A$2:$A$125,D89),0)),D89))+LEN((INDEX(Abbreviation!$A$2:$A$125,MATCH(_xlfn.AGGREGATE(15,6,SEARCH(Abbreviation!$A$2:$A$125,D89),1),SEARCH(Abbreviation!$A$2:$A$125,D89),0)))),FIND("VIC",D89,1)-(FIND(INDEX(Abbreviation!$A$2:$A$125,MATCH(_xlfn.AGGREGATE(15,6,SEARCH(Abbreviation!$A$2:$A$125,D89),1),SEARCH(Abbreviation!$A$2:$A$125,D89),0)),D89)+LEN((INDEX(Abbreviation!$A$2:$A$125,MATCH(_xlfn.AGGREGATE(15,6,SEARCH(Abbreviation!$A$2:$A$125,D89),1),SEARCH(Abbreviation!$A$2:$A$125,D89),0)))))-1)))</f>
        <v/>
      </c>
      <c r="H89" s="23" t="s">
        <v>45</v>
      </c>
      <c r="I89" s="7" t="str">
        <f t="shared" si="6"/>
        <v/>
      </c>
      <c r="J89" s="4" t="s">
        <v>46</v>
      </c>
      <c r="K89" s="4" t="s">
        <v>46</v>
      </c>
      <c r="L89" s="4" t="s">
        <v>46</v>
      </c>
      <c r="M89" s="4" t="s">
        <v>46</v>
      </c>
      <c r="N89" s="4" t="s">
        <v>46</v>
      </c>
      <c r="O89" s="4" t="s">
        <v>47</v>
      </c>
      <c r="P89" s="4">
        <v>25</v>
      </c>
      <c r="Q89" s="4">
        <v>80</v>
      </c>
      <c r="R89" s="4" t="s">
        <v>48</v>
      </c>
      <c r="S89" s="4" t="s">
        <v>49</v>
      </c>
      <c r="T89" s="4" t="s">
        <v>50</v>
      </c>
      <c r="U89" s="4" t="s">
        <v>50</v>
      </c>
      <c r="W89" s="4" t="s">
        <v>51</v>
      </c>
      <c r="Z89" s="4" t="s">
        <v>53</v>
      </c>
      <c r="AA89" s="4" t="s">
        <v>54</v>
      </c>
      <c r="AB89" s="7" t="str">
        <f t="shared" si="7"/>
        <v/>
      </c>
      <c r="AF89" s="2" t="str" cm="1">
        <f t="array" ref="AF89">IF(D89="","",PROPER(MID(D89,FIND(" ",D89,FIND(" ",D89)+1)+1,(FIND(INDEX(Abbreviation!$A$2:$A$125,MATCH(_xlfn.AGGREGATE(15,6,SEARCH(Abbreviation!$A$2:$A$125,D89),1),SEARCH(Abbreviation!$A$2:$A$125,D89),0)),D89)-1)-FIND(" ",D89,FIND(" ",D89)+1)+1)))</f>
        <v/>
      </c>
      <c r="AG89" s="2" t="str" cm="1">
        <f t="array" ref="AG89">IF(D89="","",PROPER(VLOOKUP(INDEX(Abbreviation!$A$2:$A$125,MATCH(_xlfn.AGGREGATE(15,6,SEARCH(Abbreviation!$A$2:$A$125,D89),1),SEARCH(Abbreviation!$A$2:$A$125,D89),0)),Abbreviation!A:C,3,FALSE)))</f>
        <v/>
      </c>
      <c r="AH89" s="2" t="str">
        <f t="shared" si="9"/>
        <v/>
      </c>
      <c r="AI89" s="7" t="str">
        <f t="shared" si="8"/>
        <v/>
      </c>
      <c r="AJ89" s="4" t="s">
        <v>45</v>
      </c>
      <c r="AL89" s="9" t="s">
        <v>829</v>
      </c>
      <c r="AQ89" s="4" t="s">
        <v>58</v>
      </c>
    </row>
    <row r="90" spans="1:43" x14ac:dyDescent="0.25">
      <c r="A90" s="4" t="s">
        <v>330</v>
      </c>
      <c r="B90" s="4">
        <v>86775562</v>
      </c>
      <c r="F90" s="2" t="str">
        <f t="shared" si="5"/>
        <v/>
      </c>
      <c r="G90" s="2" t="str" cm="1">
        <f t="array" ref="G90">IF(D90="","",PROPER(MID(D90,(FIND(INDEX(Abbreviation!$A$2:$A$125,MATCH(_xlfn.AGGREGATE(15,6,SEARCH(Abbreviation!$A$2:$A$125,D90),1),SEARCH(Abbreviation!$A$2:$A$125,D90),0)),D90))+LEN((INDEX(Abbreviation!$A$2:$A$125,MATCH(_xlfn.AGGREGATE(15,6,SEARCH(Abbreviation!$A$2:$A$125,D90),1),SEARCH(Abbreviation!$A$2:$A$125,D90),0)))),FIND("VIC",D90,1)-(FIND(INDEX(Abbreviation!$A$2:$A$125,MATCH(_xlfn.AGGREGATE(15,6,SEARCH(Abbreviation!$A$2:$A$125,D90),1),SEARCH(Abbreviation!$A$2:$A$125,D90),0)),D90)+LEN((INDEX(Abbreviation!$A$2:$A$125,MATCH(_xlfn.AGGREGATE(15,6,SEARCH(Abbreviation!$A$2:$A$125,D90),1),SEARCH(Abbreviation!$A$2:$A$125,D90),0)))))-1)))</f>
        <v/>
      </c>
      <c r="H90" s="23" t="s">
        <v>45</v>
      </c>
      <c r="I90" s="7" t="str">
        <f t="shared" si="6"/>
        <v/>
      </c>
      <c r="J90" s="4" t="s">
        <v>46</v>
      </c>
      <c r="K90" s="4" t="s">
        <v>46</v>
      </c>
      <c r="L90" s="4" t="s">
        <v>46</v>
      </c>
      <c r="M90" s="4" t="s">
        <v>46</v>
      </c>
      <c r="N90" s="4" t="s">
        <v>46</v>
      </c>
      <c r="O90" s="4" t="s">
        <v>47</v>
      </c>
      <c r="P90" s="4">
        <v>25</v>
      </c>
      <c r="Q90" s="4">
        <v>80</v>
      </c>
      <c r="R90" s="4" t="s">
        <v>48</v>
      </c>
      <c r="S90" s="4" t="s">
        <v>49</v>
      </c>
      <c r="T90" s="4" t="s">
        <v>50</v>
      </c>
      <c r="U90" s="4" t="s">
        <v>50</v>
      </c>
      <c r="W90" s="4" t="s">
        <v>51</v>
      </c>
      <c r="Z90" s="4" t="s">
        <v>53</v>
      </c>
      <c r="AA90" s="4" t="s">
        <v>54</v>
      </c>
      <c r="AB90" s="7" t="str">
        <f t="shared" si="7"/>
        <v/>
      </c>
      <c r="AF90" s="2" t="str" cm="1">
        <f t="array" ref="AF90">IF(D90="","",PROPER(MID(D90,FIND(" ",D90,FIND(" ",D90)+1)+1,(FIND(INDEX(Abbreviation!$A$2:$A$125,MATCH(_xlfn.AGGREGATE(15,6,SEARCH(Abbreviation!$A$2:$A$125,D90),1),SEARCH(Abbreviation!$A$2:$A$125,D90),0)),D90)-1)-FIND(" ",D90,FIND(" ",D90)+1)+1)))</f>
        <v/>
      </c>
      <c r="AG90" s="2" t="str" cm="1">
        <f t="array" ref="AG90">IF(D90="","",PROPER(VLOOKUP(INDEX(Abbreviation!$A$2:$A$125,MATCH(_xlfn.AGGREGATE(15,6,SEARCH(Abbreviation!$A$2:$A$125,D90),1),SEARCH(Abbreviation!$A$2:$A$125,D90),0)),Abbreviation!A:C,3,FALSE)))</f>
        <v/>
      </c>
      <c r="AH90" s="2" t="str">
        <f t="shared" si="9"/>
        <v/>
      </c>
      <c r="AI90" s="7" t="str">
        <f t="shared" si="8"/>
        <v/>
      </c>
      <c r="AJ90" s="4" t="s">
        <v>45</v>
      </c>
      <c r="AL90" s="9" t="s">
        <v>829</v>
      </c>
      <c r="AQ90" s="4" t="s">
        <v>58</v>
      </c>
    </row>
    <row r="91" spans="1:43" x14ac:dyDescent="0.25">
      <c r="A91" s="4" t="s">
        <v>330</v>
      </c>
      <c r="B91" s="4">
        <v>86775562</v>
      </c>
      <c r="F91" s="2" t="str">
        <f t="shared" si="5"/>
        <v/>
      </c>
      <c r="G91" s="2" t="str" cm="1">
        <f t="array" ref="G91">IF(D91="","",PROPER(MID(D91,(FIND(INDEX(Abbreviation!$A$2:$A$125,MATCH(_xlfn.AGGREGATE(15,6,SEARCH(Abbreviation!$A$2:$A$125,D91),1),SEARCH(Abbreviation!$A$2:$A$125,D91),0)),D91))+LEN((INDEX(Abbreviation!$A$2:$A$125,MATCH(_xlfn.AGGREGATE(15,6,SEARCH(Abbreviation!$A$2:$A$125,D91),1),SEARCH(Abbreviation!$A$2:$A$125,D91),0)))),FIND("VIC",D91,1)-(FIND(INDEX(Abbreviation!$A$2:$A$125,MATCH(_xlfn.AGGREGATE(15,6,SEARCH(Abbreviation!$A$2:$A$125,D91),1),SEARCH(Abbreviation!$A$2:$A$125,D91),0)),D91)+LEN((INDEX(Abbreviation!$A$2:$A$125,MATCH(_xlfn.AGGREGATE(15,6,SEARCH(Abbreviation!$A$2:$A$125,D91),1),SEARCH(Abbreviation!$A$2:$A$125,D91),0)))))-1)))</f>
        <v/>
      </c>
      <c r="H91" s="23" t="s">
        <v>45</v>
      </c>
      <c r="I91" s="7" t="str">
        <f t="shared" si="6"/>
        <v/>
      </c>
      <c r="J91" s="4" t="s">
        <v>46</v>
      </c>
      <c r="K91" s="4" t="s">
        <v>46</v>
      </c>
      <c r="L91" s="4" t="s">
        <v>46</v>
      </c>
      <c r="M91" s="4" t="s">
        <v>46</v>
      </c>
      <c r="N91" s="4" t="s">
        <v>46</v>
      </c>
      <c r="O91" s="4" t="s">
        <v>47</v>
      </c>
      <c r="P91" s="4">
        <v>25</v>
      </c>
      <c r="Q91" s="4">
        <v>80</v>
      </c>
      <c r="R91" s="4" t="s">
        <v>48</v>
      </c>
      <c r="S91" s="4" t="s">
        <v>49</v>
      </c>
      <c r="T91" s="4" t="s">
        <v>50</v>
      </c>
      <c r="U91" s="4" t="s">
        <v>50</v>
      </c>
      <c r="W91" s="4" t="s">
        <v>51</v>
      </c>
      <c r="Z91" s="4" t="s">
        <v>53</v>
      </c>
      <c r="AA91" s="4" t="s">
        <v>54</v>
      </c>
      <c r="AB91" s="7" t="str">
        <f t="shared" si="7"/>
        <v/>
      </c>
      <c r="AF91" s="2" t="str" cm="1">
        <f t="array" ref="AF91">IF(D91="","",PROPER(MID(D91,FIND(" ",D91,FIND(" ",D91)+1)+1,(FIND(INDEX(Abbreviation!$A$2:$A$125,MATCH(_xlfn.AGGREGATE(15,6,SEARCH(Abbreviation!$A$2:$A$125,D91),1),SEARCH(Abbreviation!$A$2:$A$125,D91),0)),D91)-1)-FIND(" ",D91,FIND(" ",D91)+1)+1)))</f>
        <v/>
      </c>
      <c r="AG91" s="2" t="str" cm="1">
        <f t="array" ref="AG91">IF(D91="","",PROPER(VLOOKUP(INDEX(Abbreviation!$A$2:$A$125,MATCH(_xlfn.AGGREGATE(15,6,SEARCH(Abbreviation!$A$2:$A$125,D91),1),SEARCH(Abbreviation!$A$2:$A$125,D91),0)),Abbreviation!A:C,3,FALSE)))</f>
        <v/>
      </c>
      <c r="AH91" s="2" t="str">
        <f t="shared" si="9"/>
        <v/>
      </c>
      <c r="AI91" s="7" t="str">
        <f t="shared" si="8"/>
        <v/>
      </c>
      <c r="AJ91" s="4" t="s">
        <v>45</v>
      </c>
      <c r="AL91" s="9" t="s">
        <v>829</v>
      </c>
      <c r="AQ91" s="4" t="s">
        <v>58</v>
      </c>
    </row>
    <row r="92" spans="1:43" x14ac:dyDescent="0.25">
      <c r="A92" s="4" t="s">
        <v>330</v>
      </c>
      <c r="B92" s="4">
        <v>86775562</v>
      </c>
      <c r="F92" s="2" t="str">
        <f t="shared" si="5"/>
        <v/>
      </c>
      <c r="G92" s="2" t="str" cm="1">
        <f t="array" ref="G92">IF(D92="","",PROPER(MID(D92,(FIND(INDEX(Abbreviation!$A$2:$A$125,MATCH(_xlfn.AGGREGATE(15,6,SEARCH(Abbreviation!$A$2:$A$125,D92),1),SEARCH(Abbreviation!$A$2:$A$125,D92),0)),D92))+LEN((INDEX(Abbreviation!$A$2:$A$125,MATCH(_xlfn.AGGREGATE(15,6,SEARCH(Abbreviation!$A$2:$A$125,D92),1),SEARCH(Abbreviation!$A$2:$A$125,D92),0)))),FIND("VIC",D92,1)-(FIND(INDEX(Abbreviation!$A$2:$A$125,MATCH(_xlfn.AGGREGATE(15,6,SEARCH(Abbreviation!$A$2:$A$125,D92),1),SEARCH(Abbreviation!$A$2:$A$125,D92),0)),D92)+LEN((INDEX(Abbreviation!$A$2:$A$125,MATCH(_xlfn.AGGREGATE(15,6,SEARCH(Abbreviation!$A$2:$A$125,D92),1),SEARCH(Abbreviation!$A$2:$A$125,D92),0)))))-1)))</f>
        <v/>
      </c>
      <c r="H92" s="23" t="s">
        <v>45</v>
      </c>
      <c r="I92" s="7" t="str">
        <f t="shared" si="6"/>
        <v/>
      </c>
      <c r="J92" s="4" t="s">
        <v>46</v>
      </c>
      <c r="K92" s="4" t="s">
        <v>46</v>
      </c>
      <c r="L92" s="4" t="s">
        <v>46</v>
      </c>
      <c r="M92" s="4" t="s">
        <v>46</v>
      </c>
      <c r="N92" s="4" t="s">
        <v>46</v>
      </c>
      <c r="O92" s="4" t="s">
        <v>47</v>
      </c>
      <c r="P92" s="4">
        <v>25</v>
      </c>
      <c r="Q92" s="4">
        <v>80</v>
      </c>
      <c r="R92" s="4" t="s">
        <v>48</v>
      </c>
      <c r="S92" s="4" t="s">
        <v>49</v>
      </c>
      <c r="T92" s="4" t="s">
        <v>50</v>
      </c>
      <c r="U92" s="4" t="s">
        <v>50</v>
      </c>
      <c r="W92" s="4" t="s">
        <v>51</v>
      </c>
      <c r="Z92" s="4" t="s">
        <v>53</v>
      </c>
      <c r="AA92" s="4" t="s">
        <v>54</v>
      </c>
      <c r="AB92" s="7" t="str">
        <f t="shared" si="7"/>
        <v/>
      </c>
      <c r="AF92" s="2" t="str" cm="1">
        <f t="array" ref="AF92">IF(D92="","",PROPER(MID(D92,FIND(" ",D92,FIND(" ",D92)+1)+1,(FIND(INDEX(Abbreviation!$A$2:$A$125,MATCH(_xlfn.AGGREGATE(15,6,SEARCH(Abbreviation!$A$2:$A$125,D92),1),SEARCH(Abbreviation!$A$2:$A$125,D92),0)),D92)-1)-FIND(" ",D92,FIND(" ",D92)+1)+1)))</f>
        <v/>
      </c>
      <c r="AG92" s="2" t="str" cm="1">
        <f t="array" ref="AG92">IF(D92="","",PROPER(VLOOKUP(INDEX(Abbreviation!$A$2:$A$125,MATCH(_xlfn.AGGREGATE(15,6,SEARCH(Abbreviation!$A$2:$A$125,D92),1),SEARCH(Abbreviation!$A$2:$A$125,D92),0)),Abbreviation!A:C,3,FALSE)))</f>
        <v/>
      </c>
      <c r="AH92" s="2" t="str">
        <f t="shared" si="9"/>
        <v/>
      </c>
      <c r="AI92" s="7" t="str">
        <f t="shared" si="8"/>
        <v/>
      </c>
      <c r="AJ92" s="4" t="s">
        <v>45</v>
      </c>
      <c r="AL92" s="9" t="s">
        <v>829</v>
      </c>
      <c r="AQ92" s="4" t="s">
        <v>58</v>
      </c>
    </row>
    <row r="93" spans="1:43" x14ac:dyDescent="0.25">
      <c r="A93" s="4" t="s">
        <v>330</v>
      </c>
      <c r="B93" s="4">
        <v>86775562</v>
      </c>
      <c r="F93" s="2" t="str">
        <f t="shared" si="5"/>
        <v/>
      </c>
      <c r="G93" s="2" t="str" cm="1">
        <f t="array" ref="G93">IF(D93="","",PROPER(MID(D93,(FIND(INDEX(Abbreviation!$A$2:$A$125,MATCH(_xlfn.AGGREGATE(15,6,SEARCH(Abbreviation!$A$2:$A$125,D93),1),SEARCH(Abbreviation!$A$2:$A$125,D93),0)),D93))+LEN((INDEX(Abbreviation!$A$2:$A$125,MATCH(_xlfn.AGGREGATE(15,6,SEARCH(Abbreviation!$A$2:$A$125,D93),1),SEARCH(Abbreviation!$A$2:$A$125,D93),0)))),FIND("VIC",D93,1)-(FIND(INDEX(Abbreviation!$A$2:$A$125,MATCH(_xlfn.AGGREGATE(15,6,SEARCH(Abbreviation!$A$2:$A$125,D93),1),SEARCH(Abbreviation!$A$2:$A$125,D93),0)),D93)+LEN((INDEX(Abbreviation!$A$2:$A$125,MATCH(_xlfn.AGGREGATE(15,6,SEARCH(Abbreviation!$A$2:$A$125,D93),1),SEARCH(Abbreviation!$A$2:$A$125,D93),0)))))-1)))</f>
        <v/>
      </c>
      <c r="H93" s="23" t="s">
        <v>45</v>
      </c>
      <c r="I93" s="7" t="str">
        <f t="shared" si="6"/>
        <v/>
      </c>
      <c r="J93" s="4" t="s">
        <v>46</v>
      </c>
      <c r="K93" s="4" t="s">
        <v>46</v>
      </c>
      <c r="L93" s="4" t="s">
        <v>46</v>
      </c>
      <c r="M93" s="4" t="s">
        <v>46</v>
      </c>
      <c r="N93" s="4" t="s">
        <v>46</v>
      </c>
      <c r="O93" s="4" t="s">
        <v>47</v>
      </c>
      <c r="P93" s="4">
        <v>25</v>
      </c>
      <c r="Q93" s="4">
        <v>80</v>
      </c>
      <c r="R93" s="4" t="s">
        <v>48</v>
      </c>
      <c r="S93" s="4" t="s">
        <v>49</v>
      </c>
      <c r="T93" s="4" t="s">
        <v>50</v>
      </c>
      <c r="U93" s="4" t="s">
        <v>50</v>
      </c>
      <c r="W93" s="4" t="s">
        <v>51</v>
      </c>
      <c r="Z93" s="4" t="s">
        <v>53</v>
      </c>
      <c r="AA93" s="4" t="s">
        <v>54</v>
      </c>
      <c r="AB93" s="7" t="str">
        <f t="shared" si="7"/>
        <v/>
      </c>
      <c r="AF93" s="2" t="str" cm="1">
        <f t="array" ref="AF93">IF(D93="","",PROPER(MID(D93,FIND(" ",D93,FIND(" ",D93)+1)+1,(FIND(INDEX(Abbreviation!$A$2:$A$125,MATCH(_xlfn.AGGREGATE(15,6,SEARCH(Abbreviation!$A$2:$A$125,D93),1),SEARCH(Abbreviation!$A$2:$A$125,D93),0)),D93)-1)-FIND(" ",D93,FIND(" ",D93)+1)+1)))</f>
        <v/>
      </c>
      <c r="AG93" s="2" t="str" cm="1">
        <f t="array" ref="AG93">IF(D93="","",PROPER(VLOOKUP(INDEX(Abbreviation!$A$2:$A$125,MATCH(_xlfn.AGGREGATE(15,6,SEARCH(Abbreviation!$A$2:$A$125,D93),1),SEARCH(Abbreviation!$A$2:$A$125,D93),0)),Abbreviation!A:C,3,FALSE)))</f>
        <v/>
      </c>
      <c r="AH93" s="2" t="str">
        <f t="shared" si="9"/>
        <v/>
      </c>
      <c r="AI93" s="7" t="str">
        <f t="shared" si="8"/>
        <v/>
      </c>
      <c r="AJ93" s="4" t="s">
        <v>45</v>
      </c>
      <c r="AL93" s="9" t="s">
        <v>829</v>
      </c>
      <c r="AQ93" s="4" t="s">
        <v>58</v>
      </c>
    </row>
    <row r="94" spans="1:43" x14ac:dyDescent="0.25">
      <c r="A94" s="4" t="s">
        <v>330</v>
      </c>
      <c r="B94" s="4">
        <v>86775562</v>
      </c>
      <c r="F94" s="2" t="str">
        <f t="shared" si="5"/>
        <v/>
      </c>
      <c r="G94" s="2" t="str" cm="1">
        <f t="array" ref="G94">IF(D94="","",PROPER(MID(D94,(FIND(INDEX(Abbreviation!$A$2:$A$125,MATCH(_xlfn.AGGREGATE(15,6,SEARCH(Abbreviation!$A$2:$A$125,D94),1),SEARCH(Abbreviation!$A$2:$A$125,D94),0)),D94))+LEN((INDEX(Abbreviation!$A$2:$A$125,MATCH(_xlfn.AGGREGATE(15,6,SEARCH(Abbreviation!$A$2:$A$125,D94),1),SEARCH(Abbreviation!$A$2:$A$125,D94),0)))),FIND("VIC",D94,1)-(FIND(INDEX(Abbreviation!$A$2:$A$125,MATCH(_xlfn.AGGREGATE(15,6,SEARCH(Abbreviation!$A$2:$A$125,D94),1),SEARCH(Abbreviation!$A$2:$A$125,D94),0)),D94)+LEN((INDEX(Abbreviation!$A$2:$A$125,MATCH(_xlfn.AGGREGATE(15,6,SEARCH(Abbreviation!$A$2:$A$125,D94),1),SEARCH(Abbreviation!$A$2:$A$125,D94),0)))))-1)))</f>
        <v/>
      </c>
      <c r="H94" s="23" t="s">
        <v>45</v>
      </c>
      <c r="I94" s="7" t="str">
        <f t="shared" si="6"/>
        <v/>
      </c>
      <c r="J94" s="4" t="s">
        <v>46</v>
      </c>
      <c r="K94" s="4" t="s">
        <v>46</v>
      </c>
      <c r="L94" s="4" t="s">
        <v>46</v>
      </c>
      <c r="M94" s="4" t="s">
        <v>46</v>
      </c>
      <c r="N94" s="4" t="s">
        <v>46</v>
      </c>
      <c r="O94" s="4" t="s">
        <v>47</v>
      </c>
      <c r="P94" s="4">
        <v>25</v>
      </c>
      <c r="Q94" s="4">
        <v>80</v>
      </c>
      <c r="R94" s="4" t="s">
        <v>48</v>
      </c>
      <c r="S94" s="4" t="s">
        <v>49</v>
      </c>
      <c r="T94" s="4" t="s">
        <v>50</v>
      </c>
      <c r="U94" s="4" t="s">
        <v>50</v>
      </c>
      <c r="W94" s="4" t="s">
        <v>51</v>
      </c>
      <c r="Z94" s="4" t="s">
        <v>53</v>
      </c>
      <c r="AA94" s="4" t="s">
        <v>54</v>
      </c>
      <c r="AB94" s="7" t="str">
        <f t="shared" si="7"/>
        <v/>
      </c>
      <c r="AF94" s="2" t="str" cm="1">
        <f t="array" ref="AF94">IF(D94="","",PROPER(MID(D94,FIND(" ",D94,FIND(" ",D94)+1)+1,(FIND(INDEX(Abbreviation!$A$2:$A$125,MATCH(_xlfn.AGGREGATE(15,6,SEARCH(Abbreviation!$A$2:$A$125,D94),1),SEARCH(Abbreviation!$A$2:$A$125,D94),0)),D94)-1)-FIND(" ",D94,FIND(" ",D94)+1)+1)))</f>
        <v/>
      </c>
      <c r="AG94" s="2" t="str" cm="1">
        <f t="array" ref="AG94">IF(D94="","",PROPER(VLOOKUP(INDEX(Abbreviation!$A$2:$A$125,MATCH(_xlfn.AGGREGATE(15,6,SEARCH(Abbreviation!$A$2:$A$125,D94),1),SEARCH(Abbreviation!$A$2:$A$125,D94),0)),Abbreviation!A:C,3,FALSE)))</f>
        <v/>
      </c>
      <c r="AH94" s="2" t="str">
        <f t="shared" si="9"/>
        <v/>
      </c>
      <c r="AI94" s="7" t="str">
        <f t="shared" si="8"/>
        <v/>
      </c>
      <c r="AJ94" s="4" t="s">
        <v>45</v>
      </c>
      <c r="AL94" s="9" t="s">
        <v>829</v>
      </c>
      <c r="AQ94" s="4" t="s">
        <v>58</v>
      </c>
    </row>
    <row r="95" spans="1:43" x14ac:dyDescent="0.25">
      <c r="A95" s="4" t="s">
        <v>330</v>
      </c>
      <c r="B95" s="4">
        <v>86775562</v>
      </c>
      <c r="F95" s="2" t="str">
        <f t="shared" si="5"/>
        <v/>
      </c>
      <c r="G95" s="2" t="str" cm="1">
        <f t="array" ref="G95">IF(D95="","",PROPER(MID(D95,(FIND(INDEX(Abbreviation!$A$2:$A$125,MATCH(_xlfn.AGGREGATE(15,6,SEARCH(Abbreviation!$A$2:$A$125,D95),1),SEARCH(Abbreviation!$A$2:$A$125,D95),0)),D95))+LEN((INDEX(Abbreviation!$A$2:$A$125,MATCH(_xlfn.AGGREGATE(15,6,SEARCH(Abbreviation!$A$2:$A$125,D95),1),SEARCH(Abbreviation!$A$2:$A$125,D95),0)))),FIND("VIC",D95,1)-(FIND(INDEX(Abbreviation!$A$2:$A$125,MATCH(_xlfn.AGGREGATE(15,6,SEARCH(Abbreviation!$A$2:$A$125,D95),1),SEARCH(Abbreviation!$A$2:$A$125,D95),0)),D95)+LEN((INDEX(Abbreviation!$A$2:$A$125,MATCH(_xlfn.AGGREGATE(15,6,SEARCH(Abbreviation!$A$2:$A$125,D95),1),SEARCH(Abbreviation!$A$2:$A$125,D95),0)))))-1)))</f>
        <v/>
      </c>
      <c r="H95" s="23" t="s">
        <v>45</v>
      </c>
      <c r="I95" s="7" t="str">
        <f t="shared" si="6"/>
        <v/>
      </c>
      <c r="J95" s="4" t="s">
        <v>46</v>
      </c>
      <c r="K95" s="4" t="s">
        <v>46</v>
      </c>
      <c r="L95" s="4" t="s">
        <v>46</v>
      </c>
      <c r="M95" s="4" t="s">
        <v>46</v>
      </c>
      <c r="N95" s="4" t="s">
        <v>46</v>
      </c>
      <c r="O95" s="4" t="s">
        <v>47</v>
      </c>
      <c r="P95" s="4">
        <v>25</v>
      </c>
      <c r="Q95" s="4">
        <v>80</v>
      </c>
      <c r="R95" s="4" t="s">
        <v>48</v>
      </c>
      <c r="S95" s="4" t="s">
        <v>49</v>
      </c>
      <c r="T95" s="4" t="s">
        <v>50</v>
      </c>
      <c r="U95" s="4" t="s">
        <v>50</v>
      </c>
      <c r="W95" s="4" t="s">
        <v>51</v>
      </c>
      <c r="Z95" s="4" t="s">
        <v>53</v>
      </c>
      <c r="AA95" s="4" t="s">
        <v>54</v>
      </c>
      <c r="AB95" s="7" t="str">
        <f t="shared" si="7"/>
        <v/>
      </c>
      <c r="AF95" s="2" t="str" cm="1">
        <f t="array" ref="AF95">IF(D95="","",PROPER(MID(D95,FIND(" ",D95,FIND(" ",D95)+1)+1,(FIND(INDEX(Abbreviation!$A$2:$A$125,MATCH(_xlfn.AGGREGATE(15,6,SEARCH(Abbreviation!$A$2:$A$125,D95),1),SEARCH(Abbreviation!$A$2:$A$125,D95),0)),D95)-1)-FIND(" ",D95,FIND(" ",D95)+1)+1)))</f>
        <v/>
      </c>
      <c r="AG95" s="2" t="str" cm="1">
        <f t="array" ref="AG95">IF(D95="","",PROPER(VLOOKUP(INDEX(Abbreviation!$A$2:$A$125,MATCH(_xlfn.AGGREGATE(15,6,SEARCH(Abbreviation!$A$2:$A$125,D95),1),SEARCH(Abbreviation!$A$2:$A$125,D95),0)),Abbreviation!A:C,3,FALSE)))</f>
        <v/>
      </c>
      <c r="AH95" s="2" t="str">
        <f t="shared" si="9"/>
        <v/>
      </c>
      <c r="AI95" s="7" t="str">
        <f t="shared" si="8"/>
        <v/>
      </c>
      <c r="AJ95" s="4" t="s">
        <v>45</v>
      </c>
      <c r="AL95" s="9" t="s">
        <v>829</v>
      </c>
      <c r="AQ95" s="4" t="s">
        <v>58</v>
      </c>
    </row>
    <row r="96" spans="1:43" x14ac:dyDescent="0.25">
      <c r="A96" s="4" t="s">
        <v>330</v>
      </c>
      <c r="B96" s="4">
        <v>86775562</v>
      </c>
      <c r="F96" s="2" t="str">
        <f t="shared" si="5"/>
        <v/>
      </c>
      <c r="G96" s="2" t="str" cm="1">
        <f t="array" ref="G96">IF(D96="","",PROPER(MID(D96,(FIND(INDEX(Abbreviation!$A$2:$A$125,MATCH(_xlfn.AGGREGATE(15,6,SEARCH(Abbreviation!$A$2:$A$125,D96),1),SEARCH(Abbreviation!$A$2:$A$125,D96),0)),D96))+LEN((INDEX(Abbreviation!$A$2:$A$125,MATCH(_xlfn.AGGREGATE(15,6,SEARCH(Abbreviation!$A$2:$A$125,D96),1),SEARCH(Abbreviation!$A$2:$A$125,D96),0)))),FIND("VIC",D96,1)-(FIND(INDEX(Abbreviation!$A$2:$A$125,MATCH(_xlfn.AGGREGATE(15,6,SEARCH(Abbreviation!$A$2:$A$125,D96),1),SEARCH(Abbreviation!$A$2:$A$125,D96),0)),D96)+LEN((INDEX(Abbreviation!$A$2:$A$125,MATCH(_xlfn.AGGREGATE(15,6,SEARCH(Abbreviation!$A$2:$A$125,D96),1),SEARCH(Abbreviation!$A$2:$A$125,D96),0)))))-1)))</f>
        <v/>
      </c>
      <c r="H96" s="23" t="s">
        <v>45</v>
      </c>
      <c r="I96" s="7" t="str">
        <f t="shared" si="6"/>
        <v/>
      </c>
      <c r="J96" s="4" t="s">
        <v>46</v>
      </c>
      <c r="K96" s="4" t="s">
        <v>46</v>
      </c>
      <c r="L96" s="4" t="s">
        <v>46</v>
      </c>
      <c r="M96" s="4" t="s">
        <v>46</v>
      </c>
      <c r="N96" s="4" t="s">
        <v>46</v>
      </c>
      <c r="O96" s="4" t="s">
        <v>47</v>
      </c>
      <c r="P96" s="4">
        <v>25</v>
      </c>
      <c r="Q96" s="4">
        <v>80</v>
      </c>
      <c r="R96" s="4" t="s">
        <v>48</v>
      </c>
      <c r="S96" s="4" t="s">
        <v>49</v>
      </c>
      <c r="T96" s="4" t="s">
        <v>50</v>
      </c>
      <c r="U96" s="4" t="s">
        <v>50</v>
      </c>
      <c r="W96" s="4" t="s">
        <v>51</v>
      </c>
      <c r="Z96" s="4" t="s">
        <v>53</v>
      </c>
      <c r="AA96" s="4" t="s">
        <v>54</v>
      </c>
      <c r="AB96" s="7" t="str">
        <f t="shared" si="7"/>
        <v/>
      </c>
      <c r="AF96" s="2" t="str" cm="1">
        <f t="array" ref="AF96">IF(D96="","",PROPER(MID(D96,FIND(" ",D96,FIND(" ",D96)+1)+1,(FIND(INDEX(Abbreviation!$A$2:$A$125,MATCH(_xlfn.AGGREGATE(15,6,SEARCH(Abbreviation!$A$2:$A$125,D96),1),SEARCH(Abbreviation!$A$2:$A$125,D96),0)),D96)-1)-FIND(" ",D96,FIND(" ",D96)+1)+1)))</f>
        <v/>
      </c>
      <c r="AG96" s="2" t="str" cm="1">
        <f t="array" ref="AG96">IF(D96="","",PROPER(VLOOKUP(INDEX(Abbreviation!$A$2:$A$125,MATCH(_xlfn.AGGREGATE(15,6,SEARCH(Abbreviation!$A$2:$A$125,D96),1),SEARCH(Abbreviation!$A$2:$A$125,D96),0)),Abbreviation!A:C,3,FALSE)))</f>
        <v/>
      </c>
      <c r="AH96" s="2" t="str">
        <f t="shared" si="9"/>
        <v/>
      </c>
      <c r="AI96" s="7" t="str">
        <f t="shared" si="8"/>
        <v/>
      </c>
      <c r="AJ96" s="4" t="s">
        <v>45</v>
      </c>
      <c r="AL96" s="9" t="s">
        <v>829</v>
      </c>
      <c r="AQ96" s="4" t="s">
        <v>58</v>
      </c>
    </row>
    <row r="97" spans="1:43" x14ac:dyDescent="0.25">
      <c r="A97" s="4" t="s">
        <v>330</v>
      </c>
      <c r="B97" s="4">
        <v>86775562</v>
      </c>
      <c r="F97" s="2" t="str">
        <f t="shared" si="5"/>
        <v/>
      </c>
      <c r="G97" s="2" t="str" cm="1">
        <f t="array" ref="G97">IF(D97="","",PROPER(MID(D97,(FIND(INDEX(Abbreviation!$A$2:$A$125,MATCH(_xlfn.AGGREGATE(15,6,SEARCH(Abbreviation!$A$2:$A$125,D97),1),SEARCH(Abbreviation!$A$2:$A$125,D97),0)),D97))+LEN((INDEX(Abbreviation!$A$2:$A$125,MATCH(_xlfn.AGGREGATE(15,6,SEARCH(Abbreviation!$A$2:$A$125,D97),1),SEARCH(Abbreviation!$A$2:$A$125,D97),0)))),FIND("VIC",D97,1)-(FIND(INDEX(Abbreviation!$A$2:$A$125,MATCH(_xlfn.AGGREGATE(15,6,SEARCH(Abbreviation!$A$2:$A$125,D97),1),SEARCH(Abbreviation!$A$2:$A$125,D97),0)),D97)+LEN((INDEX(Abbreviation!$A$2:$A$125,MATCH(_xlfn.AGGREGATE(15,6,SEARCH(Abbreviation!$A$2:$A$125,D97),1),SEARCH(Abbreviation!$A$2:$A$125,D97),0)))))-1)))</f>
        <v/>
      </c>
      <c r="H97" s="23" t="s">
        <v>45</v>
      </c>
      <c r="I97" s="7" t="str">
        <f t="shared" si="6"/>
        <v/>
      </c>
      <c r="J97" s="4" t="s">
        <v>46</v>
      </c>
      <c r="K97" s="4" t="s">
        <v>46</v>
      </c>
      <c r="L97" s="4" t="s">
        <v>46</v>
      </c>
      <c r="M97" s="4" t="s">
        <v>46</v>
      </c>
      <c r="N97" s="4" t="s">
        <v>46</v>
      </c>
      <c r="O97" s="4" t="s">
        <v>47</v>
      </c>
      <c r="P97" s="4">
        <v>25</v>
      </c>
      <c r="Q97" s="4">
        <v>80</v>
      </c>
      <c r="R97" s="4" t="s">
        <v>48</v>
      </c>
      <c r="S97" s="4" t="s">
        <v>49</v>
      </c>
      <c r="T97" s="4" t="s">
        <v>50</v>
      </c>
      <c r="U97" s="4" t="s">
        <v>50</v>
      </c>
      <c r="W97" s="4" t="s">
        <v>51</v>
      </c>
      <c r="Z97" s="4" t="s">
        <v>53</v>
      </c>
      <c r="AA97" s="4" t="s">
        <v>54</v>
      </c>
      <c r="AB97" s="7" t="str">
        <f t="shared" si="7"/>
        <v/>
      </c>
      <c r="AF97" s="2" t="str" cm="1">
        <f t="array" ref="AF97">IF(D97="","",PROPER(MID(D97,FIND(" ",D97,FIND(" ",D97)+1)+1,(FIND(INDEX(Abbreviation!$A$2:$A$125,MATCH(_xlfn.AGGREGATE(15,6,SEARCH(Abbreviation!$A$2:$A$125,D97),1),SEARCH(Abbreviation!$A$2:$A$125,D97),0)),D97)-1)-FIND(" ",D97,FIND(" ",D97)+1)+1)))</f>
        <v/>
      </c>
      <c r="AG97" s="2" t="str" cm="1">
        <f t="array" ref="AG97">IF(D97="","",PROPER(VLOOKUP(INDEX(Abbreviation!$A$2:$A$125,MATCH(_xlfn.AGGREGATE(15,6,SEARCH(Abbreviation!$A$2:$A$125,D97),1),SEARCH(Abbreviation!$A$2:$A$125,D97),0)),Abbreviation!A:C,3,FALSE)))</f>
        <v/>
      </c>
      <c r="AH97" s="2" t="str">
        <f t="shared" si="9"/>
        <v/>
      </c>
      <c r="AI97" s="7" t="str">
        <f t="shared" si="8"/>
        <v/>
      </c>
      <c r="AJ97" s="4" t="s">
        <v>45</v>
      </c>
      <c r="AL97" s="9" t="s">
        <v>829</v>
      </c>
      <c r="AQ97" s="4" t="s">
        <v>58</v>
      </c>
    </row>
    <row r="98" spans="1:43" x14ac:dyDescent="0.25">
      <c r="A98" s="4" t="s">
        <v>330</v>
      </c>
      <c r="B98" s="4">
        <v>86775562</v>
      </c>
      <c r="F98" s="2" t="str">
        <f t="shared" si="5"/>
        <v/>
      </c>
      <c r="G98" s="2" t="str" cm="1">
        <f t="array" ref="G98">IF(D98="","",PROPER(MID(D98,(FIND(INDEX(Abbreviation!$A$2:$A$125,MATCH(_xlfn.AGGREGATE(15,6,SEARCH(Abbreviation!$A$2:$A$125,D98),1),SEARCH(Abbreviation!$A$2:$A$125,D98),0)),D98))+LEN((INDEX(Abbreviation!$A$2:$A$125,MATCH(_xlfn.AGGREGATE(15,6,SEARCH(Abbreviation!$A$2:$A$125,D98),1),SEARCH(Abbreviation!$A$2:$A$125,D98),0)))),FIND("VIC",D98,1)-(FIND(INDEX(Abbreviation!$A$2:$A$125,MATCH(_xlfn.AGGREGATE(15,6,SEARCH(Abbreviation!$A$2:$A$125,D98),1),SEARCH(Abbreviation!$A$2:$A$125,D98),0)),D98)+LEN((INDEX(Abbreviation!$A$2:$A$125,MATCH(_xlfn.AGGREGATE(15,6,SEARCH(Abbreviation!$A$2:$A$125,D98),1),SEARCH(Abbreviation!$A$2:$A$125,D98),0)))))-1)))</f>
        <v/>
      </c>
      <c r="H98" s="23" t="s">
        <v>45</v>
      </c>
      <c r="I98" s="7" t="str">
        <f t="shared" si="6"/>
        <v/>
      </c>
      <c r="J98" s="4" t="s">
        <v>46</v>
      </c>
      <c r="K98" s="4" t="s">
        <v>46</v>
      </c>
      <c r="L98" s="4" t="s">
        <v>46</v>
      </c>
      <c r="M98" s="4" t="s">
        <v>46</v>
      </c>
      <c r="N98" s="4" t="s">
        <v>46</v>
      </c>
      <c r="O98" s="4" t="s">
        <v>47</v>
      </c>
      <c r="P98" s="4">
        <v>25</v>
      </c>
      <c r="Q98" s="4">
        <v>80</v>
      </c>
      <c r="R98" s="4" t="s">
        <v>48</v>
      </c>
      <c r="S98" s="4" t="s">
        <v>49</v>
      </c>
      <c r="T98" s="4" t="s">
        <v>50</v>
      </c>
      <c r="U98" s="4" t="s">
        <v>50</v>
      </c>
      <c r="W98" s="4" t="s">
        <v>51</v>
      </c>
      <c r="Z98" s="4" t="s">
        <v>53</v>
      </c>
      <c r="AA98" s="4" t="s">
        <v>54</v>
      </c>
      <c r="AB98" s="7" t="str">
        <f t="shared" si="7"/>
        <v/>
      </c>
      <c r="AF98" s="2" t="str" cm="1">
        <f t="array" ref="AF98">IF(D98="","",PROPER(MID(D98,FIND(" ",D98,FIND(" ",D98)+1)+1,(FIND(INDEX(Abbreviation!$A$2:$A$125,MATCH(_xlfn.AGGREGATE(15,6,SEARCH(Abbreviation!$A$2:$A$125,D98),1),SEARCH(Abbreviation!$A$2:$A$125,D98),0)),D98)-1)-FIND(" ",D98,FIND(" ",D98)+1)+1)))</f>
        <v/>
      </c>
      <c r="AG98" s="2" t="str" cm="1">
        <f t="array" ref="AG98">IF(D98="","",PROPER(VLOOKUP(INDEX(Abbreviation!$A$2:$A$125,MATCH(_xlfn.AGGREGATE(15,6,SEARCH(Abbreviation!$A$2:$A$125,D98),1),SEARCH(Abbreviation!$A$2:$A$125,D98),0)),Abbreviation!A:C,3,FALSE)))</f>
        <v/>
      </c>
      <c r="AH98" s="2" t="str">
        <f t="shared" si="9"/>
        <v/>
      </c>
      <c r="AI98" s="7" t="str">
        <f t="shared" si="8"/>
        <v/>
      </c>
      <c r="AJ98" s="4" t="s">
        <v>45</v>
      </c>
      <c r="AL98" s="9" t="s">
        <v>829</v>
      </c>
      <c r="AQ98" s="4" t="s">
        <v>58</v>
      </c>
    </row>
    <row r="99" spans="1:43" x14ac:dyDescent="0.25">
      <c r="A99" s="4" t="s">
        <v>330</v>
      </c>
      <c r="B99" s="4">
        <v>86775562</v>
      </c>
      <c r="F99" s="2" t="str">
        <f t="shared" si="5"/>
        <v/>
      </c>
      <c r="G99" s="2" t="str" cm="1">
        <f t="array" ref="G99">IF(D99="","",PROPER(MID(D99,(FIND(INDEX(Abbreviation!$A$2:$A$125,MATCH(_xlfn.AGGREGATE(15,6,SEARCH(Abbreviation!$A$2:$A$125,D99),1),SEARCH(Abbreviation!$A$2:$A$125,D99),0)),D99))+LEN((INDEX(Abbreviation!$A$2:$A$125,MATCH(_xlfn.AGGREGATE(15,6,SEARCH(Abbreviation!$A$2:$A$125,D99),1),SEARCH(Abbreviation!$A$2:$A$125,D99),0)))),FIND("VIC",D99,1)-(FIND(INDEX(Abbreviation!$A$2:$A$125,MATCH(_xlfn.AGGREGATE(15,6,SEARCH(Abbreviation!$A$2:$A$125,D99),1),SEARCH(Abbreviation!$A$2:$A$125,D99),0)),D99)+LEN((INDEX(Abbreviation!$A$2:$A$125,MATCH(_xlfn.AGGREGATE(15,6,SEARCH(Abbreviation!$A$2:$A$125,D99),1),SEARCH(Abbreviation!$A$2:$A$125,D99),0)))))-1)))</f>
        <v/>
      </c>
      <c r="H99" s="23" t="s">
        <v>45</v>
      </c>
      <c r="I99" s="7" t="str">
        <f t="shared" si="6"/>
        <v/>
      </c>
      <c r="J99" s="4" t="s">
        <v>46</v>
      </c>
      <c r="K99" s="4" t="s">
        <v>46</v>
      </c>
      <c r="L99" s="4" t="s">
        <v>46</v>
      </c>
      <c r="M99" s="4" t="s">
        <v>46</v>
      </c>
      <c r="N99" s="4" t="s">
        <v>46</v>
      </c>
      <c r="O99" s="4" t="s">
        <v>47</v>
      </c>
      <c r="P99" s="4">
        <v>25</v>
      </c>
      <c r="Q99" s="4">
        <v>80</v>
      </c>
      <c r="R99" s="4" t="s">
        <v>48</v>
      </c>
      <c r="S99" s="4" t="s">
        <v>49</v>
      </c>
      <c r="T99" s="4" t="s">
        <v>50</v>
      </c>
      <c r="U99" s="4" t="s">
        <v>50</v>
      </c>
      <c r="W99" s="4" t="s">
        <v>51</v>
      </c>
      <c r="Z99" s="4" t="s">
        <v>53</v>
      </c>
      <c r="AA99" s="4" t="s">
        <v>54</v>
      </c>
      <c r="AB99" s="7" t="str">
        <f t="shared" si="7"/>
        <v/>
      </c>
      <c r="AF99" s="2" t="str" cm="1">
        <f t="array" ref="AF99">IF(D99="","",PROPER(MID(D99,FIND(" ",D99,FIND(" ",D99)+1)+1,(FIND(INDEX(Abbreviation!$A$2:$A$125,MATCH(_xlfn.AGGREGATE(15,6,SEARCH(Abbreviation!$A$2:$A$125,D99),1),SEARCH(Abbreviation!$A$2:$A$125,D99),0)),D99)-1)-FIND(" ",D99,FIND(" ",D99)+1)+1)))</f>
        <v/>
      </c>
      <c r="AG99" s="2" t="str" cm="1">
        <f t="array" ref="AG99">IF(D99="","",PROPER(VLOOKUP(INDEX(Abbreviation!$A$2:$A$125,MATCH(_xlfn.AGGREGATE(15,6,SEARCH(Abbreviation!$A$2:$A$125,D99),1),SEARCH(Abbreviation!$A$2:$A$125,D99),0)),Abbreviation!A:C,3,FALSE)))</f>
        <v/>
      </c>
      <c r="AH99" s="2" t="str">
        <f t="shared" si="9"/>
        <v/>
      </c>
      <c r="AI99" s="7" t="str">
        <f t="shared" si="8"/>
        <v/>
      </c>
      <c r="AJ99" s="4" t="s">
        <v>45</v>
      </c>
      <c r="AL99" s="9" t="s">
        <v>829</v>
      </c>
      <c r="AQ99" s="4" t="s">
        <v>58</v>
      </c>
    </row>
    <row r="100" spans="1:43" x14ac:dyDescent="0.25">
      <c r="A100" s="4" t="s">
        <v>330</v>
      </c>
      <c r="B100" s="4">
        <v>86775562</v>
      </c>
      <c r="F100" s="2" t="str">
        <f t="shared" si="5"/>
        <v/>
      </c>
      <c r="G100" s="2" t="str" cm="1">
        <f t="array" ref="G100">IF(D100="","",PROPER(MID(D100,(FIND(INDEX(Abbreviation!$A$2:$A$125,MATCH(_xlfn.AGGREGATE(15,6,SEARCH(Abbreviation!$A$2:$A$125,D100),1),SEARCH(Abbreviation!$A$2:$A$125,D100),0)),D100))+LEN((INDEX(Abbreviation!$A$2:$A$125,MATCH(_xlfn.AGGREGATE(15,6,SEARCH(Abbreviation!$A$2:$A$125,D100),1),SEARCH(Abbreviation!$A$2:$A$125,D100),0)))),FIND("VIC",D100,1)-(FIND(INDEX(Abbreviation!$A$2:$A$125,MATCH(_xlfn.AGGREGATE(15,6,SEARCH(Abbreviation!$A$2:$A$125,D100),1),SEARCH(Abbreviation!$A$2:$A$125,D100),0)),D100)+LEN((INDEX(Abbreviation!$A$2:$A$125,MATCH(_xlfn.AGGREGATE(15,6,SEARCH(Abbreviation!$A$2:$A$125,D100),1),SEARCH(Abbreviation!$A$2:$A$125,D100),0)))))-1)))</f>
        <v/>
      </c>
      <c r="H100" s="23" t="s">
        <v>45</v>
      </c>
      <c r="I100" s="7" t="str">
        <f t="shared" si="6"/>
        <v/>
      </c>
      <c r="J100" s="4" t="s">
        <v>46</v>
      </c>
      <c r="K100" s="4" t="s">
        <v>46</v>
      </c>
      <c r="L100" s="4" t="s">
        <v>46</v>
      </c>
      <c r="M100" s="4" t="s">
        <v>46</v>
      </c>
      <c r="N100" s="4" t="s">
        <v>46</v>
      </c>
      <c r="O100" s="4" t="s">
        <v>47</v>
      </c>
      <c r="P100" s="4">
        <v>25</v>
      </c>
      <c r="Q100" s="4">
        <v>80</v>
      </c>
      <c r="R100" s="4" t="s">
        <v>48</v>
      </c>
      <c r="S100" s="4" t="s">
        <v>49</v>
      </c>
      <c r="T100" s="4" t="s">
        <v>50</v>
      </c>
      <c r="U100" s="4" t="s">
        <v>50</v>
      </c>
      <c r="W100" s="4" t="s">
        <v>51</v>
      </c>
      <c r="Z100" s="4" t="s">
        <v>53</v>
      </c>
      <c r="AA100" s="4" t="s">
        <v>54</v>
      </c>
      <c r="AB100" s="7" t="str">
        <f t="shared" si="7"/>
        <v/>
      </c>
      <c r="AF100" s="2" t="str" cm="1">
        <f t="array" ref="AF100">IF(D100="","",PROPER(MID(D100,FIND(" ",D100,FIND(" ",D100)+1)+1,(FIND(INDEX(Abbreviation!$A$2:$A$125,MATCH(_xlfn.AGGREGATE(15,6,SEARCH(Abbreviation!$A$2:$A$125,D100),1),SEARCH(Abbreviation!$A$2:$A$125,D100),0)),D100)-1)-FIND(" ",D100,FIND(" ",D100)+1)+1)))</f>
        <v/>
      </c>
      <c r="AG100" s="2" t="str" cm="1">
        <f t="array" ref="AG100">IF(D100="","",PROPER(VLOOKUP(INDEX(Abbreviation!$A$2:$A$125,MATCH(_xlfn.AGGREGATE(15,6,SEARCH(Abbreviation!$A$2:$A$125,D100),1),SEARCH(Abbreviation!$A$2:$A$125,D100),0)),Abbreviation!A:C,3,FALSE)))</f>
        <v/>
      </c>
      <c r="AH100" s="2" t="str">
        <f t="shared" si="9"/>
        <v/>
      </c>
      <c r="AI100" s="7" t="str">
        <f t="shared" si="8"/>
        <v/>
      </c>
      <c r="AJ100" s="4" t="s">
        <v>45</v>
      </c>
      <c r="AL100" s="9" t="s">
        <v>829</v>
      </c>
      <c r="AQ100" s="4" t="s">
        <v>58</v>
      </c>
    </row>
    <row r="101" spans="1:43" x14ac:dyDescent="0.25">
      <c r="A101" s="4" t="s">
        <v>330</v>
      </c>
      <c r="B101" s="4">
        <v>86775562</v>
      </c>
      <c r="F101" s="2" t="str">
        <f t="shared" si="5"/>
        <v/>
      </c>
      <c r="G101" s="2" t="str" cm="1">
        <f t="array" ref="G101">IF(D101="","",PROPER(MID(D101,(FIND(INDEX(Abbreviation!$A$2:$A$125,MATCH(_xlfn.AGGREGATE(15,6,SEARCH(Abbreviation!$A$2:$A$125,D101),1),SEARCH(Abbreviation!$A$2:$A$125,D101),0)),D101))+LEN((INDEX(Abbreviation!$A$2:$A$125,MATCH(_xlfn.AGGREGATE(15,6,SEARCH(Abbreviation!$A$2:$A$125,D101),1),SEARCH(Abbreviation!$A$2:$A$125,D101),0)))),FIND("VIC",D101,1)-(FIND(INDEX(Abbreviation!$A$2:$A$125,MATCH(_xlfn.AGGREGATE(15,6,SEARCH(Abbreviation!$A$2:$A$125,D101),1),SEARCH(Abbreviation!$A$2:$A$125,D101),0)),D101)+LEN((INDEX(Abbreviation!$A$2:$A$125,MATCH(_xlfn.AGGREGATE(15,6,SEARCH(Abbreviation!$A$2:$A$125,D101),1),SEARCH(Abbreviation!$A$2:$A$125,D101),0)))))-1)))</f>
        <v/>
      </c>
      <c r="H101" s="23" t="s">
        <v>45</v>
      </c>
      <c r="I101" s="7" t="str">
        <f t="shared" si="6"/>
        <v/>
      </c>
      <c r="J101" s="4" t="s">
        <v>46</v>
      </c>
      <c r="K101" s="4" t="s">
        <v>46</v>
      </c>
      <c r="L101" s="4" t="s">
        <v>46</v>
      </c>
      <c r="M101" s="4" t="s">
        <v>46</v>
      </c>
      <c r="N101" s="4" t="s">
        <v>46</v>
      </c>
      <c r="O101" s="4" t="s">
        <v>47</v>
      </c>
      <c r="P101" s="4">
        <v>25</v>
      </c>
      <c r="Q101" s="4">
        <v>80</v>
      </c>
      <c r="R101" s="4" t="s">
        <v>48</v>
      </c>
      <c r="S101" s="4" t="s">
        <v>49</v>
      </c>
      <c r="T101" s="4" t="s">
        <v>50</v>
      </c>
      <c r="U101" s="4" t="s">
        <v>50</v>
      </c>
      <c r="W101" s="4" t="s">
        <v>51</v>
      </c>
      <c r="Z101" s="4" t="s">
        <v>53</v>
      </c>
      <c r="AA101" s="4" t="s">
        <v>54</v>
      </c>
      <c r="AB101" s="7" t="str">
        <f t="shared" si="7"/>
        <v/>
      </c>
      <c r="AF101" s="2" t="str" cm="1">
        <f t="array" ref="AF101">IF(D101="","",PROPER(MID(D101,FIND(" ",D101,FIND(" ",D101)+1)+1,(FIND(INDEX(Abbreviation!$A$2:$A$125,MATCH(_xlfn.AGGREGATE(15,6,SEARCH(Abbreviation!$A$2:$A$125,D101),1),SEARCH(Abbreviation!$A$2:$A$125,D101),0)),D101)-1)-FIND(" ",D101,FIND(" ",D101)+1)+1)))</f>
        <v/>
      </c>
      <c r="AG101" s="2" t="str" cm="1">
        <f t="array" ref="AG101">IF(D101="","",PROPER(VLOOKUP(INDEX(Abbreviation!$A$2:$A$125,MATCH(_xlfn.AGGREGATE(15,6,SEARCH(Abbreviation!$A$2:$A$125,D101),1),SEARCH(Abbreviation!$A$2:$A$125,D101),0)),Abbreviation!A:C,3,FALSE)))</f>
        <v/>
      </c>
      <c r="AH101" s="2" t="str">
        <f t="shared" si="9"/>
        <v/>
      </c>
      <c r="AI101" s="7" t="str">
        <f t="shared" si="8"/>
        <v/>
      </c>
      <c r="AJ101" s="4" t="s">
        <v>45</v>
      </c>
      <c r="AL101" s="9" t="s">
        <v>829</v>
      </c>
      <c r="AQ101" s="4" t="s">
        <v>58</v>
      </c>
    </row>
    <row r="102" spans="1:43" x14ac:dyDescent="0.25">
      <c r="A102" s="4" t="s">
        <v>330</v>
      </c>
      <c r="B102" s="4">
        <v>86775562</v>
      </c>
      <c r="F102" s="2" t="str">
        <f t="shared" si="5"/>
        <v/>
      </c>
      <c r="G102" s="2" t="str" cm="1">
        <f t="array" ref="G102">IF(D102="","",PROPER(MID(D102,(FIND(INDEX(Abbreviation!$A$2:$A$125,MATCH(_xlfn.AGGREGATE(15,6,SEARCH(Abbreviation!$A$2:$A$125,D102),1),SEARCH(Abbreviation!$A$2:$A$125,D102),0)),D102))+LEN((INDEX(Abbreviation!$A$2:$A$125,MATCH(_xlfn.AGGREGATE(15,6,SEARCH(Abbreviation!$A$2:$A$125,D102),1),SEARCH(Abbreviation!$A$2:$A$125,D102),0)))),FIND("VIC",D102,1)-(FIND(INDEX(Abbreviation!$A$2:$A$125,MATCH(_xlfn.AGGREGATE(15,6,SEARCH(Abbreviation!$A$2:$A$125,D102),1),SEARCH(Abbreviation!$A$2:$A$125,D102),0)),D102)+LEN((INDEX(Abbreviation!$A$2:$A$125,MATCH(_xlfn.AGGREGATE(15,6,SEARCH(Abbreviation!$A$2:$A$125,D102),1),SEARCH(Abbreviation!$A$2:$A$125,D102),0)))))-1)))</f>
        <v/>
      </c>
      <c r="H102" s="23" t="s">
        <v>45</v>
      </c>
      <c r="I102" s="7" t="str">
        <f t="shared" si="6"/>
        <v/>
      </c>
      <c r="J102" s="4" t="s">
        <v>46</v>
      </c>
      <c r="K102" s="4" t="s">
        <v>46</v>
      </c>
      <c r="L102" s="4" t="s">
        <v>46</v>
      </c>
      <c r="M102" s="4" t="s">
        <v>46</v>
      </c>
      <c r="N102" s="4" t="s">
        <v>46</v>
      </c>
      <c r="O102" s="4" t="s">
        <v>47</v>
      </c>
      <c r="P102" s="4">
        <v>25</v>
      </c>
      <c r="Q102" s="4">
        <v>80</v>
      </c>
      <c r="R102" s="4" t="s">
        <v>48</v>
      </c>
      <c r="S102" s="4" t="s">
        <v>49</v>
      </c>
      <c r="T102" s="4" t="s">
        <v>50</v>
      </c>
      <c r="U102" s="4" t="s">
        <v>50</v>
      </c>
      <c r="W102" s="4" t="s">
        <v>51</v>
      </c>
      <c r="Z102" s="4" t="s">
        <v>53</v>
      </c>
      <c r="AA102" s="4" t="s">
        <v>54</v>
      </c>
      <c r="AB102" s="7" t="str">
        <f t="shared" si="7"/>
        <v/>
      </c>
      <c r="AF102" s="2" t="str" cm="1">
        <f t="array" ref="AF102">IF(D102="","",PROPER(MID(D102,FIND(" ",D102,FIND(" ",D102)+1)+1,(FIND(INDEX(Abbreviation!$A$2:$A$125,MATCH(_xlfn.AGGREGATE(15,6,SEARCH(Abbreviation!$A$2:$A$125,D102),1),SEARCH(Abbreviation!$A$2:$A$125,D102),0)),D102)-1)-FIND(" ",D102,FIND(" ",D102)+1)+1)))</f>
        <v/>
      </c>
      <c r="AG102" s="2" t="str" cm="1">
        <f t="array" ref="AG102">IF(D102="","",PROPER(VLOOKUP(INDEX(Abbreviation!$A$2:$A$125,MATCH(_xlfn.AGGREGATE(15,6,SEARCH(Abbreviation!$A$2:$A$125,D102),1),SEARCH(Abbreviation!$A$2:$A$125,D102),0)),Abbreviation!A:C,3,FALSE)))</f>
        <v/>
      </c>
      <c r="AH102" s="2" t="str">
        <f t="shared" si="9"/>
        <v/>
      </c>
      <c r="AI102" s="7" t="str">
        <f t="shared" si="8"/>
        <v/>
      </c>
      <c r="AJ102" s="4" t="s">
        <v>45</v>
      </c>
      <c r="AL102" s="9" t="s">
        <v>829</v>
      </c>
      <c r="AQ102" s="4" t="s">
        <v>58</v>
      </c>
    </row>
    <row r="103" spans="1:43" x14ac:dyDescent="0.25">
      <c r="A103" s="4" t="s">
        <v>330</v>
      </c>
      <c r="B103" s="4">
        <v>86775562</v>
      </c>
      <c r="F103" s="2" t="str">
        <f t="shared" si="5"/>
        <v/>
      </c>
      <c r="G103" s="2" t="str" cm="1">
        <f t="array" ref="G103">IF(D103="","",PROPER(MID(D103,(FIND(INDEX(Abbreviation!$A$2:$A$125,MATCH(_xlfn.AGGREGATE(15,6,SEARCH(Abbreviation!$A$2:$A$125,D103),1),SEARCH(Abbreviation!$A$2:$A$125,D103),0)),D103))+LEN((INDEX(Abbreviation!$A$2:$A$125,MATCH(_xlfn.AGGREGATE(15,6,SEARCH(Abbreviation!$A$2:$A$125,D103),1),SEARCH(Abbreviation!$A$2:$A$125,D103),0)))),FIND("VIC",D103,1)-(FIND(INDEX(Abbreviation!$A$2:$A$125,MATCH(_xlfn.AGGREGATE(15,6,SEARCH(Abbreviation!$A$2:$A$125,D103),1),SEARCH(Abbreviation!$A$2:$A$125,D103),0)),D103)+LEN((INDEX(Abbreviation!$A$2:$A$125,MATCH(_xlfn.AGGREGATE(15,6,SEARCH(Abbreviation!$A$2:$A$125,D103),1),SEARCH(Abbreviation!$A$2:$A$125,D103),0)))))-1)))</f>
        <v/>
      </c>
      <c r="H103" s="23" t="s">
        <v>45</v>
      </c>
      <c r="I103" s="7" t="str">
        <f t="shared" si="6"/>
        <v/>
      </c>
      <c r="J103" s="4" t="s">
        <v>46</v>
      </c>
      <c r="K103" s="4" t="s">
        <v>46</v>
      </c>
      <c r="L103" s="4" t="s">
        <v>46</v>
      </c>
      <c r="M103" s="4" t="s">
        <v>46</v>
      </c>
      <c r="N103" s="4" t="s">
        <v>46</v>
      </c>
      <c r="O103" s="4" t="s">
        <v>47</v>
      </c>
      <c r="P103" s="4">
        <v>25</v>
      </c>
      <c r="Q103" s="4">
        <v>80</v>
      </c>
      <c r="R103" s="4" t="s">
        <v>48</v>
      </c>
      <c r="S103" s="4" t="s">
        <v>49</v>
      </c>
      <c r="T103" s="4" t="s">
        <v>50</v>
      </c>
      <c r="U103" s="4" t="s">
        <v>50</v>
      </c>
      <c r="W103" s="4" t="s">
        <v>51</v>
      </c>
      <c r="Z103" s="4" t="s">
        <v>53</v>
      </c>
      <c r="AA103" s="4" t="s">
        <v>54</v>
      </c>
      <c r="AB103" s="7" t="str">
        <f t="shared" si="7"/>
        <v/>
      </c>
      <c r="AF103" s="2" t="str" cm="1">
        <f t="array" ref="AF103">IF(D103="","",PROPER(MID(D103,FIND(" ",D103,FIND(" ",D103)+1)+1,(FIND(INDEX(Abbreviation!$A$2:$A$125,MATCH(_xlfn.AGGREGATE(15,6,SEARCH(Abbreviation!$A$2:$A$125,D103),1),SEARCH(Abbreviation!$A$2:$A$125,D103),0)),D103)-1)-FIND(" ",D103,FIND(" ",D103)+1)+1)))</f>
        <v/>
      </c>
      <c r="AG103" s="2" t="str" cm="1">
        <f t="array" ref="AG103">IF(D103="","",PROPER(VLOOKUP(INDEX(Abbreviation!$A$2:$A$125,MATCH(_xlfn.AGGREGATE(15,6,SEARCH(Abbreviation!$A$2:$A$125,D103),1),SEARCH(Abbreviation!$A$2:$A$125,D103),0)),Abbreviation!A:C,3,FALSE)))</f>
        <v/>
      </c>
      <c r="AH103" s="2" t="str">
        <f t="shared" si="9"/>
        <v/>
      </c>
      <c r="AI103" s="7" t="str">
        <f t="shared" si="8"/>
        <v/>
      </c>
      <c r="AJ103" s="4" t="s">
        <v>45</v>
      </c>
      <c r="AL103" s="9" t="s">
        <v>829</v>
      </c>
      <c r="AQ103" s="4" t="s">
        <v>58</v>
      </c>
    </row>
    <row r="104" spans="1:43" x14ac:dyDescent="0.25">
      <c r="A104" s="4" t="s">
        <v>330</v>
      </c>
      <c r="B104" s="4">
        <v>86775562</v>
      </c>
      <c r="F104" s="2" t="str">
        <f t="shared" si="5"/>
        <v/>
      </c>
      <c r="G104" s="2" t="str" cm="1">
        <f t="array" ref="G104">IF(D104="","",PROPER(MID(D104,(FIND(INDEX(Abbreviation!$A$2:$A$125,MATCH(_xlfn.AGGREGATE(15,6,SEARCH(Abbreviation!$A$2:$A$125,D104),1),SEARCH(Abbreviation!$A$2:$A$125,D104),0)),D104))+LEN((INDEX(Abbreviation!$A$2:$A$125,MATCH(_xlfn.AGGREGATE(15,6,SEARCH(Abbreviation!$A$2:$A$125,D104),1),SEARCH(Abbreviation!$A$2:$A$125,D104),0)))),FIND("VIC",D104,1)-(FIND(INDEX(Abbreviation!$A$2:$A$125,MATCH(_xlfn.AGGREGATE(15,6,SEARCH(Abbreviation!$A$2:$A$125,D104),1),SEARCH(Abbreviation!$A$2:$A$125,D104),0)),D104)+LEN((INDEX(Abbreviation!$A$2:$A$125,MATCH(_xlfn.AGGREGATE(15,6,SEARCH(Abbreviation!$A$2:$A$125,D104),1),SEARCH(Abbreviation!$A$2:$A$125,D104),0)))))-1)))</f>
        <v/>
      </c>
      <c r="H104" s="23" t="s">
        <v>45</v>
      </c>
      <c r="I104" s="7" t="str">
        <f t="shared" si="6"/>
        <v/>
      </c>
      <c r="J104" s="4" t="s">
        <v>46</v>
      </c>
      <c r="K104" s="4" t="s">
        <v>46</v>
      </c>
      <c r="L104" s="4" t="s">
        <v>46</v>
      </c>
      <c r="M104" s="4" t="s">
        <v>46</v>
      </c>
      <c r="N104" s="4" t="s">
        <v>46</v>
      </c>
      <c r="O104" s="4" t="s">
        <v>47</v>
      </c>
      <c r="P104" s="4">
        <v>25</v>
      </c>
      <c r="Q104" s="4">
        <v>80</v>
      </c>
      <c r="R104" s="4" t="s">
        <v>48</v>
      </c>
      <c r="S104" s="4" t="s">
        <v>49</v>
      </c>
      <c r="T104" s="4" t="s">
        <v>50</v>
      </c>
      <c r="U104" s="4" t="s">
        <v>50</v>
      </c>
      <c r="W104" s="4" t="s">
        <v>51</v>
      </c>
      <c r="Z104" s="4" t="s">
        <v>53</v>
      </c>
      <c r="AA104" s="4" t="s">
        <v>54</v>
      </c>
      <c r="AB104" s="7" t="str">
        <f t="shared" si="7"/>
        <v/>
      </c>
      <c r="AF104" s="2" t="str" cm="1">
        <f t="array" ref="AF104">IF(D104="","",PROPER(MID(D104,FIND(" ",D104,FIND(" ",D104)+1)+1,(FIND(INDEX(Abbreviation!$A$2:$A$125,MATCH(_xlfn.AGGREGATE(15,6,SEARCH(Abbreviation!$A$2:$A$125,D104),1),SEARCH(Abbreviation!$A$2:$A$125,D104),0)),D104)-1)-FIND(" ",D104,FIND(" ",D104)+1)+1)))</f>
        <v/>
      </c>
      <c r="AG104" s="2" t="str" cm="1">
        <f t="array" ref="AG104">IF(D104="","",PROPER(VLOOKUP(INDEX(Abbreviation!$A$2:$A$125,MATCH(_xlfn.AGGREGATE(15,6,SEARCH(Abbreviation!$A$2:$A$125,D104),1),SEARCH(Abbreviation!$A$2:$A$125,D104),0)),Abbreviation!A:C,3,FALSE)))</f>
        <v/>
      </c>
      <c r="AH104" s="2" t="str">
        <f t="shared" si="9"/>
        <v/>
      </c>
      <c r="AI104" s="7" t="str">
        <f t="shared" si="8"/>
        <v/>
      </c>
      <c r="AJ104" s="4" t="s">
        <v>45</v>
      </c>
      <c r="AL104" s="9" t="s">
        <v>829</v>
      </c>
      <c r="AQ104" s="4" t="s">
        <v>58</v>
      </c>
    </row>
    <row r="105" spans="1:43" x14ac:dyDescent="0.25">
      <c r="A105" s="4" t="s">
        <v>330</v>
      </c>
      <c r="B105" s="4">
        <v>86775562</v>
      </c>
      <c r="F105" s="2" t="str">
        <f t="shared" si="5"/>
        <v/>
      </c>
      <c r="G105" s="2" t="str" cm="1">
        <f t="array" ref="G105">IF(D105="","",PROPER(MID(D105,(FIND(INDEX(Abbreviation!$A$2:$A$125,MATCH(_xlfn.AGGREGATE(15,6,SEARCH(Abbreviation!$A$2:$A$125,D105),1),SEARCH(Abbreviation!$A$2:$A$125,D105),0)),D105))+LEN((INDEX(Abbreviation!$A$2:$A$125,MATCH(_xlfn.AGGREGATE(15,6,SEARCH(Abbreviation!$A$2:$A$125,D105),1),SEARCH(Abbreviation!$A$2:$A$125,D105),0)))),FIND("VIC",D105,1)-(FIND(INDEX(Abbreviation!$A$2:$A$125,MATCH(_xlfn.AGGREGATE(15,6,SEARCH(Abbreviation!$A$2:$A$125,D105),1),SEARCH(Abbreviation!$A$2:$A$125,D105),0)),D105)+LEN((INDEX(Abbreviation!$A$2:$A$125,MATCH(_xlfn.AGGREGATE(15,6,SEARCH(Abbreviation!$A$2:$A$125,D105),1),SEARCH(Abbreviation!$A$2:$A$125,D105),0)))))-1)))</f>
        <v/>
      </c>
      <c r="H105" s="23" t="s">
        <v>45</v>
      </c>
      <c r="I105" s="7" t="str">
        <f t="shared" si="6"/>
        <v/>
      </c>
      <c r="J105" s="4" t="s">
        <v>46</v>
      </c>
      <c r="K105" s="4" t="s">
        <v>46</v>
      </c>
      <c r="L105" s="4" t="s">
        <v>46</v>
      </c>
      <c r="M105" s="4" t="s">
        <v>46</v>
      </c>
      <c r="N105" s="4" t="s">
        <v>46</v>
      </c>
      <c r="O105" s="4" t="s">
        <v>47</v>
      </c>
      <c r="P105" s="4">
        <v>25</v>
      </c>
      <c r="Q105" s="4">
        <v>80</v>
      </c>
      <c r="R105" s="4" t="s">
        <v>48</v>
      </c>
      <c r="S105" s="4" t="s">
        <v>49</v>
      </c>
      <c r="T105" s="4" t="s">
        <v>50</v>
      </c>
      <c r="U105" s="4" t="s">
        <v>50</v>
      </c>
      <c r="W105" s="4" t="s">
        <v>51</v>
      </c>
      <c r="Z105" s="4" t="s">
        <v>53</v>
      </c>
      <c r="AA105" s="4" t="s">
        <v>54</v>
      </c>
      <c r="AB105" s="7" t="str">
        <f t="shared" si="7"/>
        <v/>
      </c>
      <c r="AF105" s="2" t="str" cm="1">
        <f t="array" ref="AF105">IF(D105="","",PROPER(MID(D105,FIND(" ",D105,FIND(" ",D105)+1)+1,(FIND(INDEX(Abbreviation!$A$2:$A$125,MATCH(_xlfn.AGGREGATE(15,6,SEARCH(Abbreviation!$A$2:$A$125,D105),1),SEARCH(Abbreviation!$A$2:$A$125,D105),0)),D105)-1)-FIND(" ",D105,FIND(" ",D105)+1)+1)))</f>
        <v/>
      </c>
      <c r="AG105" s="2" t="str" cm="1">
        <f t="array" ref="AG105">IF(D105="","",PROPER(VLOOKUP(INDEX(Abbreviation!$A$2:$A$125,MATCH(_xlfn.AGGREGATE(15,6,SEARCH(Abbreviation!$A$2:$A$125,D105),1),SEARCH(Abbreviation!$A$2:$A$125,D105),0)),Abbreviation!A:C,3,FALSE)))</f>
        <v/>
      </c>
      <c r="AH105" s="2" t="str">
        <f t="shared" si="9"/>
        <v/>
      </c>
      <c r="AI105" s="7" t="str">
        <f t="shared" si="8"/>
        <v/>
      </c>
      <c r="AJ105" s="4" t="s">
        <v>45</v>
      </c>
      <c r="AL105" s="9" t="s">
        <v>829</v>
      </c>
      <c r="AQ105" s="4" t="s">
        <v>58</v>
      </c>
    </row>
    <row r="106" spans="1:43" x14ac:dyDescent="0.25">
      <c r="A106" s="4" t="s">
        <v>330</v>
      </c>
      <c r="B106" s="4">
        <v>86775562</v>
      </c>
      <c r="F106" s="2" t="str">
        <f t="shared" si="5"/>
        <v/>
      </c>
      <c r="G106" s="2" t="str" cm="1">
        <f t="array" ref="G106">IF(D106="","",PROPER(MID(D106,(FIND(INDEX(Abbreviation!$A$2:$A$125,MATCH(_xlfn.AGGREGATE(15,6,SEARCH(Abbreviation!$A$2:$A$125,D106),1),SEARCH(Abbreviation!$A$2:$A$125,D106),0)),D106))+LEN((INDEX(Abbreviation!$A$2:$A$125,MATCH(_xlfn.AGGREGATE(15,6,SEARCH(Abbreviation!$A$2:$A$125,D106),1),SEARCH(Abbreviation!$A$2:$A$125,D106),0)))),FIND("VIC",D106,1)-(FIND(INDEX(Abbreviation!$A$2:$A$125,MATCH(_xlfn.AGGREGATE(15,6,SEARCH(Abbreviation!$A$2:$A$125,D106),1),SEARCH(Abbreviation!$A$2:$A$125,D106),0)),D106)+LEN((INDEX(Abbreviation!$A$2:$A$125,MATCH(_xlfn.AGGREGATE(15,6,SEARCH(Abbreviation!$A$2:$A$125,D106),1),SEARCH(Abbreviation!$A$2:$A$125,D106),0)))))-1)))</f>
        <v/>
      </c>
      <c r="H106" s="23" t="s">
        <v>45</v>
      </c>
      <c r="I106" s="7" t="str">
        <f t="shared" si="6"/>
        <v/>
      </c>
      <c r="J106" s="4" t="s">
        <v>46</v>
      </c>
      <c r="K106" s="4" t="s">
        <v>46</v>
      </c>
      <c r="L106" s="4" t="s">
        <v>46</v>
      </c>
      <c r="M106" s="4" t="s">
        <v>46</v>
      </c>
      <c r="N106" s="4" t="s">
        <v>46</v>
      </c>
      <c r="O106" s="4" t="s">
        <v>47</v>
      </c>
      <c r="P106" s="4">
        <v>25</v>
      </c>
      <c r="Q106" s="4">
        <v>80</v>
      </c>
      <c r="R106" s="4" t="s">
        <v>48</v>
      </c>
      <c r="S106" s="4" t="s">
        <v>49</v>
      </c>
      <c r="T106" s="4" t="s">
        <v>50</v>
      </c>
      <c r="U106" s="4" t="s">
        <v>50</v>
      </c>
      <c r="W106" s="4" t="s">
        <v>51</v>
      </c>
      <c r="Z106" s="4" t="s">
        <v>53</v>
      </c>
      <c r="AA106" s="4" t="s">
        <v>54</v>
      </c>
      <c r="AB106" s="7" t="str">
        <f t="shared" si="7"/>
        <v/>
      </c>
      <c r="AF106" s="2" t="str" cm="1">
        <f t="array" ref="AF106">IF(D106="","",PROPER(MID(D106,FIND(" ",D106,FIND(" ",D106)+1)+1,(FIND(INDEX(Abbreviation!$A$2:$A$125,MATCH(_xlfn.AGGREGATE(15,6,SEARCH(Abbreviation!$A$2:$A$125,D106),1),SEARCH(Abbreviation!$A$2:$A$125,D106),0)),D106)-1)-FIND(" ",D106,FIND(" ",D106)+1)+1)))</f>
        <v/>
      </c>
      <c r="AG106" s="2" t="str" cm="1">
        <f t="array" ref="AG106">IF(D106="","",PROPER(VLOOKUP(INDEX(Abbreviation!$A$2:$A$125,MATCH(_xlfn.AGGREGATE(15,6,SEARCH(Abbreviation!$A$2:$A$125,D106),1),SEARCH(Abbreviation!$A$2:$A$125,D106),0)),Abbreviation!A:C,3,FALSE)))</f>
        <v/>
      </c>
      <c r="AH106" s="2" t="str">
        <f t="shared" si="9"/>
        <v/>
      </c>
      <c r="AI106" s="7" t="str">
        <f t="shared" si="8"/>
        <v/>
      </c>
      <c r="AJ106" s="4" t="s">
        <v>45</v>
      </c>
      <c r="AL106" s="9" t="s">
        <v>829</v>
      </c>
      <c r="AQ106" s="4" t="s">
        <v>58</v>
      </c>
    </row>
    <row r="107" spans="1:43" x14ac:dyDescent="0.25">
      <c r="A107" s="4" t="s">
        <v>330</v>
      </c>
      <c r="B107" s="4">
        <v>86775562</v>
      </c>
      <c r="F107" s="2" t="str">
        <f t="shared" si="5"/>
        <v/>
      </c>
      <c r="G107" s="2" t="str" cm="1">
        <f t="array" ref="G107">IF(D107="","",PROPER(MID(D107,(FIND(INDEX(Abbreviation!$A$2:$A$125,MATCH(_xlfn.AGGREGATE(15,6,SEARCH(Abbreviation!$A$2:$A$125,D107),1),SEARCH(Abbreviation!$A$2:$A$125,D107),0)),D107))+LEN((INDEX(Abbreviation!$A$2:$A$125,MATCH(_xlfn.AGGREGATE(15,6,SEARCH(Abbreviation!$A$2:$A$125,D107),1),SEARCH(Abbreviation!$A$2:$A$125,D107),0)))),FIND("VIC",D107,1)-(FIND(INDEX(Abbreviation!$A$2:$A$125,MATCH(_xlfn.AGGREGATE(15,6,SEARCH(Abbreviation!$A$2:$A$125,D107),1),SEARCH(Abbreviation!$A$2:$A$125,D107),0)),D107)+LEN((INDEX(Abbreviation!$A$2:$A$125,MATCH(_xlfn.AGGREGATE(15,6,SEARCH(Abbreviation!$A$2:$A$125,D107),1),SEARCH(Abbreviation!$A$2:$A$125,D107),0)))))-1)))</f>
        <v/>
      </c>
      <c r="H107" s="23" t="s">
        <v>45</v>
      </c>
      <c r="I107" s="7" t="str">
        <f t="shared" si="6"/>
        <v/>
      </c>
      <c r="J107" s="4" t="s">
        <v>46</v>
      </c>
      <c r="K107" s="4" t="s">
        <v>46</v>
      </c>
      <c r="L107" s="4" t="s">
        <v>46</v>
      </c>
      <c r="M107" s="4" t="s">
        <v>46</v>
      </c>
      <c r="N107" s="4" t="s">
        <v>46</v>
      </c>
      <c r="O107" s="4" t="s">
        <v>47</v>
      </c>
      <c r="P107" s="4">
        <v>25</v>
      </c>
      <c r="Q107" s="4">
        <v>80</v>
      </c>
      <c r="R107" s="4" t="s">
        <v>48</v>
      </c>
      <c r="S107" s="4" t="s">
        <v>49</v>
      </c>
      <c r="T107" s="4" t="s">
        <v>50</v>
      </c>
      <c r="U107" s="4" t="s">
        <v>50</v>
      </c>
      <c r="W107" s="4" t="s">
        <v>51</v>
      </c>
      <c r="Z107" s="4" t="s">
        <v>53</v>
      </c>
      <c r="AA107" s="4" t="s">
        <v>54</v>
      </c>
      <c r="AB107" s="7" t="str">
        <f t="shared" si="7"/>
        <v/>
      </c>
      <c r="AF107" s="2" t="str" cm="1">
        <f t="array" ref="AF107">IF(D107="","",PROPER(MID(D107,FIND(" ",D107,FIND(" ",D107)+1)+1,(FIND(INDEX(Abbreviation!$A$2:$A$125,MATCH(_xlfn.AGGREGATE(15,6,SEARCH(Abbreviation!$A$2:$A$125,D107),1),SEARCH(Abbreviation!$A$2:$A$125,D107),0)),D107)-1)-FIND(" ",D107,FIND(" ",D107)+1)+1)))</f>
        <v/>
      </c>
      <c r="AG107" s="2" t="str" cm="1">
        <f t="array" ref="AG107">IF(D107="","",PROPER(VLOOKUP(INDEX(Abbreviation!$A$2:$A$125,MATCH(_xlfn.AGGREGATE(15,6,SEARCH(Abbreviation!$A$2:$A$125,D107),1),SEARCH(Abbreviation!$A$2:$A$125,D107),0)),Abbreviation!A:C,3,FALSE)))</f>
        <v/>
      </c>
      <c r="AH107" s="2" t="str">
        <f t="shared" si="9"/>
        <v/>
      </c>
      <c r="AI107" s="7" t="str">
        <f t="shared" si="8"/>
        <v/>
      </c>
      <c r="AJ107" s="4" t="s">
        <v>45</v>
      </c>
      <c r="AL107" s="9" t="s">
        <v>829</v>
      </c>
      <c r="AQ107" s="4" t="s">
        <v>58</v>
      </c>
    </row>
    <row r="108" spans="1:43" x14ac:dyDescent="0.25">
      <c r="A108" s="4" t="s">
        <v>330</v>
      </c>
      <c r="B108" s="4">
        <v>86775562</v>
      </c>
      <c r="F108" s="2" t="str">
        <f t="shared" si="5"/>
        <v/>
      </c>
      <c r="G108" s="2" t="str" cm="1">
        <f t="array" ref="G108">IF(D108="","",PROPER(MID(D108,(FIND(INDEX(Abbreviation!$A$2:$A$125,MATCH(_xlfn.AGGREGATE(15,6,SEARCH(Abbreviation!$A$2:$A$125,D108),1),SEARCH(Abbreviation!$A$2:$A$125,D108),0)),D108))+LEN((INDEX(Abbreviation!$A$2:$A$125,MATCH(_xlfn.AGGREGATE(15,6,SEARCH(Abbreviation!$A$2:$A$125,D108),1),SEARCH(Abbreviation!$A$2:$A$125,D108),0)))),FIND("VIC",D108,1)-(FIND(INDEX(Abbreviation!$A$2:$A$125,MATCH(_xlfn.AGGREGATE(15,6,SEARCH(Abbreviation!$A$2:$A$125,D108),1),SEARCH(Abbreviation!$A$2:$A$125,D108),0)),D108)+LEN((INDEX(Abbreviation!$A$2:$A$125,MATCH(_xlfn.AGGREGATE(15,6,SEARCH(Abbreviation!$A$2:$A$125,D108),1),SEARCH(Abbreviation!$A$2:$A$125,D108),0)))))-1)))</f>
        <v/>
      </c>
      <c r="H108" s="23" t="s">
        <v>45</v>
      </c>
      <c r="I108" s="7" t="str">
        <f t="shared" si="6"/>
        <v/>
      </c>
      <c r="J108" s="4" t="s">
        <v>46</v>
      </c>
      <c r="K108" s="4" t="s">
        <v>46</v>
      </c>
      <c r="L108" s="4" t="s">
        <v>46</v>
      </c>
      <c r="M108" s="4" t="s">
        <v>46</v>
      </c>
      <c r="N108" s="4" t="s">
        <v>46</v>
      </c>
      <c r="O108" s="4" t="s">
        <v>47</v>
      </c>
      <c r="P108" s="4">
        <v>25</v>
      </c>
      <c r="Q108" s="4">
        <v>80</v>
      </c>
      <c r="R108" s="4" t="s">
        <v>48</v>
      </c>
      <c r="S108" s="4" t="s">
        <v>49</v>
      </c>
      <c r="T108" s="4" t="s">
        <v>50</v>
      </c>
      <c r="U108" s="4" t="s">
        <v>50</v>
      </c>
      <c r="W108" s="4" t="s">
        <v>51</v>
      </c>
      <c r="Z108" s="4" t="s">
        <v>53</v>
      </c>
      <c r="AA108" s="4" t="s">
        <v>54</v>
      </c>
      <c r="AB108" s="7" t="str">
        <f t="shared" si="7"/>
        <v/>
      </c>
      <c r="AF108" s="2" t="str" cm="1">
        <f t="array" ref="AF108">IF(D108="","",PROPER(MID(D108,FIND(" ",D108,FIND(" ",D108)+1)+1,(FIND(INDEX(Abbreviation!$A$2:$A$125,MATCH(_xlfn.AGGREGATE(15,6,SEARCH(Abbreviation!$A$2:$A$125,D108),1),SEARCH(Abbreviation!$A$2:$A$125,D108),0)),D108)-1)-FIND(" ",D108,FIND(" ",D108)+1)+1)))</f>
        <v/>
      </c>
      <c r="AG108" s="2" t="str" cm="1">
        <f t="array" ref="AG108">IF(D108="","",PROPER(VLOOKUP(INDEX(Abbreviation!$A$2:$A$125,MATCH(_xlfn.AGGREGATE(15,6,SEARCH(Abbreviation!$A$2:$A$125,D108),1),SEARCH(Abbreviation!$A$2:$A$125,D108),0)),Abbreviation!A:C,3,FALSE)))</f>
        <v/>
      </c>
      <c r="AH108" s="2" t="str">
        <f t="shared" si="9"/>
        <v/>
      </c>
      <c r="AI108" s="7" t="str">
        <f t="shared" si="8"/>
        <v/>
      </c>
      <c r="AJ108" s="4" t="s">
        <v>45</v>
      </c>
      <c r="AL108" s="9" t="s">
        <v>829</v>
      </c>
      <c r="AQ108" s="4" t="s">
        <v>58</v>
      </c>
    </row>
    <row r="109" spans="1:43" x14ac:dyDescent="0.25">
      <c r="A109" s="4" t="s">
        <v>330</v>
      </c>
      <c r="B109" s="4">
        <v>86775562</v>
      </c>
      <c r="F109" s="2" t="str">
        <f t="shared" si="5"/>
        <v/>
      </c>
      <c r="G109" s="2" t="str" cm="1">
        <f t="array" ref="G109">IF(D109="","",PROPER(MID(D109,(FIND(INDEX(Abbreviation!$A$2:$A$125,MATCH(_xlfn.AGGREGATE(15,6,SEARCH(Abbreviation!$A$2:$A$125,D109),1),SEARCH(Abbreviation!$A$2:$A$125,D109),0)),D109))+LEN((INDEX(Abbreviation!$A$2:$A$125,MATCH(_xlfn.AGGREGATE(15,6,SEARCH(Abbreviation!$A$2:$A$125,D109),1),SEARCH(Abbreviation!$A$2:$A$125,D109),0)))),FIND("VIC",D109,1)-(FIND(INDEX(Abbreviation!$A$2:$A$125,MATCH(_xlfn.AGGREGATE(15,6,SEARCH(Abbreviation!$A$2:$A$125,D109),1),SEARCH(Abbreviation!$A$2:$A$125,D109),0)),D109)+LEN((INDEX(Abbreviation!$A$2:$A$125,MATCH(_xlfn.AGGREGATE(15,6,SEARCH(Abbreviation!$A$2:$A$125,D109),1),SEARCH(Abbreviation!$A$2:$A$125,D109),0)))))-1)))</f>
        <v/>
      </c>
      <c r="H109" s="23" t="s">
        <v>45</v>
      </c>
      <c r="I109" s="7" t="str">
        <f t="shared" si="6"/>
        <v/>
      </c>
      <c r="J109" s="4" t="s">
        <v>46</v>
      </c>
      <c r="K109" s="4" t="s">
        <v>46</v>
      </c>
      <c r="L109" s="4" t="s">
        <v>46</v>
      </c>
      <c r="M109" s="4" t="s">
        <v>46</v>
      </c>
      <c r="N109" s="4" t="s">
        <v>46</v>
      </c>
      <c r="O109" s="4" t="s">
        <v>47</v>
      </c>
      <c r="P109" s="4">
        <v>25</v>
      </c>
      <c r="Q109" s="4">
        <v>80</v>
      </c>
      <c r="R109" s="4" t="s">
        <v>48</v>
      </c>
      <c r="S109" s="4" t="s">
        <v>49</v>
      </c>
      <c r="T109" s="4" t="s">
        <v>50</v>
      </c>
      <c r="U109" s="4" t="s">
        <v>50</v>
      </c>
      <c r="W109" s="4" t="s">
        <v>51</v>
      </c>
      <c r="Z109" s="4" t="s">
        <v>53</v>
      </c>
      <c r="AA109" s="4" t="s">
        <v>54</v>
      </c>
      <c r="AB109" s="7" t="str">
        <f t="shared" si="7"/>
        <v/>
      </c>
      <c r="AF109" s="2" t="str" cm="1">
        <f t="array" ref="AF109">IF(D109="","",PROPER(MID(D109,FIND(" ",D109,FIND(" ",D109)+1)+1,(FIND(INDEX(Abbreviation!$A$2:$A$125,MATCH(_xlfn.AGGREGATE(15,6,SEARCH(Abbreviation!$A$2:$A$125,D109),1),SEARCH(Abbreviation!$A$2:$A$125,D109),0)),D109)-1)-FIND(" ",D109,FIND(" ",D109)+1)+1)))</f>
        <v/>
      </c>
      <c r="AG109" s="2" t="str" cm="1">
        <f t="array" ref="AG109">IF(D109="","",PROPER(VLOOKUP(INDEX(Abbreviation!$A$2:$A$125,MATCH(_xlfn.AGGREGATE(15,6,SEARCH(Abbreviation!$A$2:$A$125,D109),1),SEARCH(Abbreviation!$A$2:$A$125,D109),0)),Abbreviation!A:C,3,FALSE)))</f>
        <v/>
      </c>
      <c r="AH109" s="2" t="str">
        <f t="shared" si="9"/>
        <v/>
      </c>
      <c r="AI109" s="7" t="str">
        <f t="shared" si="8"/>
        <v/>
      </c>
      <c r="AJ109" s="4" t="s">
        <v>45</v>
      </c>
      <c r="AL109" s="9" t="s">
        <v>829</v>
      </c>
      <c r="AQ109" s="4" t="s">
        <v>58</v>
      </c>
    </row>
    <row r="110" spans="1:43" x14ac:dyDescent="0.25">
      <c r="A110" s="4" t="s">
        <v>330</v>
      </c>
      <c r="B110" s="4">
        <v>86775562</v>
      </c>
      <c r="F110" s="2" t="str">
        <f t="shared" si="5"/>
        <v/>
      </c>
      <c r="G110" s="2" t="str" cm="1">
        <f t="array" ref="G110">IF(D110="","",PROPER(MID(D110,(FIND(INDEX(Abbreviation!$A$2:$A$125,MATCH(_xlfn.AGGREGATE(15,6,SEARCH(Abbreviation!$A$2:$A$125,D110),1),SEARCH(Abbreviation!$A$2:$A$125,D110),0)),D110))+LEN((INDEX(Abbreviation!$A$2:$A$125,MATCH(_xlfn.AGGREGATE(15,6,SEARCH(Abbreviation!$A$2:$A$125,D110),1),SEARCH(Abbreviation!$A$2:$A$125,D110),0)))),FIND("VIC",D110,1)-(FIND(INDEX(Abbreviation!$A$2:$A$125,MATCH(_xlfn.AGGREGATE(15,6,SEARCH(Abbreviation!$A$2:$A$125,D110),1),SEARCH(Abbreviation!$A$2:$A$125,D110),0)),D110)+LEN((INDEX(Abbreviation!$A$2:$A$125,MATCH(_xlfn.AGGREGATE(15,6,SEARCH(Abbreviation!$A$2:$A$125,D110),1),SEARCH(Abbreviation!$A$2:$A$125,D110),0)))))-1)))</f>
        <v/>
      </c>
      <c r="H110" s="23" t="s">
        <v>45</v>
      </c>
      <c r="I110" s="7" t="str">
        <f t="shared" si="6"/>
        <v/>
      </c>
      <c r="J110" s="4" t="s">
        <v>46</v>
      </c>
      <c r="K110" s="4" t="s">
        <v>46</v>
      </c>
      <c r="L110" s="4" t="s">
        <v>46</v>
      </c>
      <c r="M110" s="4" t="s">
        <v>46</v>
      </c>
      <c r="N110" s="4" t="s">
        <v>46</v>
      </c>
      <c r="O110" s="4" t="s">
        <v>47</v>
      </c>
      <c r="P110" s="4">
        <v>25</v>
      </c>
      <c r="Q110" s="4">
        <v>80</v>
      </c>
      <c r="R110" s="4" t="s">
        <v>48</v>
      </c>
      <c r="S110" s="4" t="s">
        <v>49</v>
      </c>
      <c r="T110" s="4" t="s">
        <v>50</v>
      </c>
      <c r="U110" s="4" t="s">
        <v>50</v>
      </c>
      <c r="W110" s="4" t="s">
        <v>51</v>
      </c>
      <c r="Z110" s="4" t="s">
        <v>53</v>
      </c>
      <c r="AA110" s="4" t="s">
        <v>54</v>
      </c>
      <c r="AB110" s="7" t="str">
        <f t="shared" si="7"/>
        <v/>
      </c>
      <c r="AF110" s="2" t="str" cm="1">
        <f t="array" ref="AF110">IF(D110="","",PROPER(MID(D110,FIND(" ",D110,FIND(" ",D110)+1)+1,(FIND(INDEX(Abbreviation!$A$2:$A$125,MATCH(_xlfn.AGGREGATE(15,6,SEARCH(Abbreviation!$A$2:$A$125,D110),1),SEARCH(Abbreviation!$A$2:$A$125,D110),0)),D110)-1)-FIND(" ",D110,FIND(" ",D110)+1)+1)))</f>
        <v/>
      </c>
      <c r="AG110" s="2" t="str" cm="1">
        <f t="array" ref="AG110">IF(D110="","",PROPER(VLOOKUP(INDEX(Abbreviation!$A$2:$A$125,MATCH(_xlfn.AGGREGATE(15,6,SEARCH(Abbreviation!$A$2:$A$125,D110),1),SEARCH(Abbreviation!$A$2:$A$125,D110),0)),Abbreviation!A:C,3,FALSE)))</f>
        <v/>
      </c>
      <c r="AH110" s="2" t="str">
        <f t="shared" si="9"/>
        <v/>
      </c>
      <c r="AI110" s="7" t="str">
        <f t="shared" si="8"/>
        <v/>
      </c>
      <c r="AJ110" s="4" t="s">
        <v>45</v>
      </c>
      <c r="AL110" s="9" t="s">
        <v>829</v>
      </c>
      <c r="AQ110" s="4" t="s">
        <v>58</v>
      </c>
    </row>
    <row r="111" spans="1:43" x14ac:dyDescent="0.25">
      <c r="A111" s="4" t="s">
        <v>330</v>
      </c>
      <c r="B111" s="4">
        <v>86775562</v>
      </c>
      <c r="F111" s="2" t="str">
        <f t="shared" si="5"/>
        <v/>
      </c>
      <c r="G111" s="2" t="str" cm="1">
        <f t="array" ref="G111">IF(D111="","",PROPER(MID(D111,(FIND(INDEX(Abbreviation!$A$2:$A$125,MATCH(_xlfn.AGGREGATE(15,6,SEARCH(Abbreviation!$A$2:$A$125,D111),1),SEARCH(Abbreviation!$A$2:$A$125,D111),0)),D111))+LEN((INDEX(Abbreviation!$A$2:$A$125,MATCH(_xlfn.AGGREGATE(15,6,SEARCH(Abbreviation!$A$2:$A$125,D111),1),SEARCH(Abbreviation!$A$2:$A$125,D111),0)))),FIND("VIC",D111,1)-(FIND(INDEX(Abbreviation!$A$2:$A$125,MATCH(_xlfn.AGGREGATE(15,6,SEARCH(Abbreviation!$A$2:$A$125,D111),1),SEARCH(Abbreviation!$A$2:$A$125,D111),0)),D111)+LEN((INDEX(Abbreviation!$A$2:$A$125,MATCH(_xlfn.AGGREGATE(15,6,SEARCH(Abbreviation!$A$2:$A$125,D111),1),SEARCH(Abbreviation!$A$2:$A$125,D111),0)))))-1)))</f>
        <v/>
      </c>
      <c r="H111" s="23" t="s">
        <v>45</v>
      </c>
      <c r="I111" s="7" t="str">
        <f t="shared" si="6"/>
        <v/>
      </c>
      <c r="J111" s="4" t="s">
        <v>46</v>
      </c>
      <c r="K111" s="4" t="s">
        <v>46</v>
      </c>
      <c r="L111" s="4" t="s">
        <v>46</v>
      </c>
      <c r="M111" s="4" t="s">
        <v>46</v>
      </c>
      <c r="N111" s="4" t="s">
        <v>46</v>
      </c>
      <c r="O111" s="4" t="s">
        <v>47</v>
      </c>
      <c r="P111" s="4">
        <v>25</v>
      </c>
      <c r="Q111" s="4">
        <v>80</v>
      </c>
      <c r="R111" s="4" t="s">
        <v>48</v>
      </c>
      <c r="S111" s="4" t="s">
        <v>49</v>
      </c>
      <c r="T111" s="4" t="s">
        <v>50</v>
      </c>
      <c r="U111" s="4" t="s">
        <v>50</v>
      </c>
      <c r="W111" s="4" t="s">
        <v>51</v>
      </c>
      <c r="Z111" s="4" t="s">
        <v>53</v>
      </c>
      <c r="AA111" s="4" t="s">
        <v>54</v>
      </c>
      <c r="AB111" s="7" t="str">
        <f t="shared" si="7"/>
        <v/>
      </c>
      <c r="AF111" s="2" t="str" cm="1">
        <f t="array" ref="AF111">IF(D111="","",PROPER(MID(D111,FIND(" ",D111,FIND(" ",D111)+1)+1,(FIND(INDEX(Abbreviation!$A$2:$A$125,MATCH(_xlfn.AGGREGATE(15,6,SEARCH(Abbreviation!$A$2:$A$125,D111),1),SEARCH(Abbreviation!$A$2:$A$125,D111),0)),D111)-1)-FIND(" ",D111,FIND(" ",D111)+1)+1)))</f>
        <v/>
      </c>
      <c r="AG111" s="2" t="str" cm="1">
        <f t="array" ref="AG111">IF(D111="","",PROPER(VLOOKUP(INDEX(Abbreviation!$A$2:$A$125,MATCH(_xlfn.AGGREGATE(15,6,SEARCH(Abbreviation!$A$2:$A$125,D111),1),SEARCH(Abbreviation!$A$2:$A$125,D111),0)),Abbreviation!A:C,3,FALSE)))</f>
        <v/>
      </c>
      <c r="AH111" s="2" t="str">
        <f t="shared" si="9"/>
        <v/>
      </c>
      <c r="AI111" s="7" t="str">
        <f t="shared" si="8"/>
        <v/>
      </c>
      <c r="AJ111" s="4" t="s">
        <v>45</v>
      </c>
      <c r="AL111" s="9" t="s">
        <v>829</v>
      </c>
      <c r="AQ111" s="4" t="s">
        <v>58</v>
      </c>
    </row>
    <row r="112" spans="1:43" x14ac:dyDescent="0.25">
      <c r="A112" s="4" t="s">
        <v>330</v>
      </c>
      <c r="B112" s="4">
        <v>86775562</v>
      </c>
      <c r="F112" s="2" t="str">
        <f t="shared" si="5"/>
        <v/>
      </c>
      <c r="G112" s="2" t="str" cm="1">
        <f t="array" ref="G112">IF(D112="","",PROPER(MID(D112,(FIND(INDEX(Abbreviation!$A$2:$A$125,MATCH(_xlfn.AGGREGATE(15,6,SEARCH(Abbreviation!$A$2:$A$125,D112),1),SEARCH(Abbreviation!$A$2:$A$125,D112),0)),D112))+LEN((INDEX(Abbreviation!$A$2:$A$125,MATCH(_xlfn.AGGREGATE(15,6,SEARCH(Abbreviation!$A$2:$A$125,D112),1),SEARCH(Abbreviation!$A$2:$A$125,D112),0)))),FIND("VIC",D112,1)-(FIND(INDEX(Abbreviation!$A$2:$A$125,MATCH(_xlfn.AGGREGATE(15,6,SEARCH(Abbreviation!$A$2:$A$125,D112),1),SEARCH(Abbreviation!$A$2:$A$125,D112),0)),D112)+LEN((INDEX(Abbreviation!$A$2:$A$125,MATCH(_xlfn.AGGREGATE(15,6,SEARCH(Abbreviation!$A$2:$A$125,D112),1),SEARCH(Abbreviation!$A$2:$A$125,D112),0)))))-1)))</f>
        <v/>
      </c>
      <c r="H112" s="23" t="s">
        <v>45</v>
      </c>
      <c r="I112" s="7" t="str">
        <f t="shared" si="6"/>
        <v/>
      </c>
      <c r="J112" s="4" t="s">
        <v>46</v>
      </c>
      <c r="K112" s="4" t="s">
        <v>46</v>
      </c>
      <c r="L112" s="4" t="s">
        <v>46</v>
      </c>
      <c r="M112" s="4" t="s">
        <v>46</v>
      </c>
      <c r="N112" s="4" t="s">
        <v>46</v>
      </c>
      <c r="O112" s="4" t="s">
        <v>47</v>
      </c>
      <c r="P112" s="4">
        <v>25</v>
      </c>
      <c r="Q112" s="4">
        <v>80</v>
      </c>
      <c r="R112" s="4" t="s">
        <v>48</v>
      </c>
      <c r="S112" s="4" t="s">
        <v>49</v>
      </c>
      <c r="T112" s="4" t="s">
        <v>50</v>
      </c>
      <c r="U112" s="4" t="s">
        <v>50</v>
      </c>
      <c r="W112" s="4" t="s">
        <v>51</v>
      </c>
      <c r="Z112" s="4" t="s">
        <v>53</v>
      </c>
      <c r="AA112" s="4" t="s">
        <v>54</v>
      </c>
      <c r="AB112" s="7" t="str">
        <f t="shared" si="7"/>
        <v/>
      </c>
      <c r="AF112" s="2" t="str" cm="1">
        <f t="array" ref="AF112">IF(D112="","",PROPER(MID(D112,FIND(" ",D112,FIND(" ",D112)+1)+1,(FIND(INDEX(Abbreviation!$A$2:$A$125,MATCH(_xlfn.AGGREGATE(15,6,SEARCH(Abbreviation!$A$2:$A$125,D112),1),SEARCH(Abbreviation!$A$2:$A$125,D112),0)),D112)-1)-FIND(" ",D112,FIND(" ",D112)+1)+1)))</f>
        <v/>
      </c>
      <c r="AG112" s="2" t="str" cm="1">
        <f t="array" ref="AG112">IF(D112="","",PROPER(VLOOKUP(INDEX(Abbreviation!$A$2:$A$125,MATCH(_xlfn.AGGREGATE(15,6,SEARCH(Abbreviation!$A$2:$A$125,D112),1),SEARCH(Abbreviation!$A$2:$A$125,D112),0)),Abbreviation!A:C,3,FALSE)))</f>
        <v/>
      </c>
      <c r="AH112" s="2" t="str">
        <f t="shared" si="9"/>
        <v/>
      </c>
      <c r="AI112" s="7" t="str">
        <f t="shared" si="8"/>
        <v/>
      </c>
      <c r="AJ112" s="4" t="s">
        <v>45</v>
      </c>
      <c r="AL112" s="9" t="s">
        <v>829</v>
      </c>
      <c r="AQ112" s="4" t="s">
        <v>58</v>
      </c>
    </row>
    <row r="113" spans="1:43" x14ac:dyDescent="0.25">
      <c r="A113" s="4" t="s">
        <v>330</v>
      </c>
      <c r="B113" s="4">
        <v>86775562</v>
      </c>
      <c r="F113" s="2" t="str">
        <f t="shared" si="5"/>
        <v/>
      </c>
      <c r="G113" s="2" t="str" cm="1">
        <f t="array" ref="G113">IF(D113="","",PROPER(MID(D113,(FIND(INDEX(Abbreviation!$A$2:$A$125,MATCH(_xlfn.AGGREGATE(15,6,SEARCH(Abbreviation!$A$2:$A$125,D113),1),SEARCH(Abbreviation!$A$2:$A$125,D113),0)),D113))+LEN((INDEX(Abbreviation!$A$2:$A$125,MATCH(_xlfn.AGGREGATE(15,6,SEARCH(Abbreviation!$A$2:$A$125,D113),1),SEARCH(Abbreviation!$A$2:$A$125,D113),0)))),FIND("VIC",D113,1)-(FIND(INDEX(Abbreviation!$A$2:$A$125,MATCH(_xlfn.AGGREGATE(15,6,SEARCH(Abbreviation!$A$2:$A$125,D113),1),SEARCH(Abbreviation!$A$2:$A$125,D113),0)),D113)+LEN((INDEX(Abbreviation!$A$2:$A$125,MATCH(_xlfn.AGGREGATE(15,6,SEARCH(Abbreviation!$A$2:$A$125,D113),1),SEARCH(Abbreviation!$A$2:$A$125,D113),0)))))-1)))</f>
        <v/>
      </c>
      <c r="H113" s="23" t="s">
        <v>45</v>
      </c>
      <c r="I113" s="7" t="str">
        <f t="shared" si="6"/>
        <v/>
      </c>
      <c r="J113" s="4" t="s">
        <v>46</v>
      </c>
      <c r="K113" s="4" t="s">
        <v>46</v>
      </c>
      <c r="L113" s="4" t="s">
        <v>46</v>
      </c>
      <c r="M113" s="4" t="s">
        <v>46</v>
      </c>
      <c r="N113" s="4" t="s">
        <v>46</v>
      </c>
      <c r="O113" s="4" t="s">
        <v>47</v>
      </c>
      <c r="P113" s="4">
        <v>25</v>
      </c>
      <c r="Q113" s="4">
        <v>80</v>
      </c>
      <c r="R113" s="4" t="s">
        <v>48</v>
      </c>
      <c r="S113" s="4" t="s">
        <v>49</v>
      </c>
      <c r="T113" s="4" t="s">
        <v>50</v>
      </c>
      <c r="U113" s="4" t="s">
        <v>50</v>
      </c>
      <c r="W113" s="4" t="s">
        <v>51</v>
      </c>
      <c r="Z113" s="4" t="s">
        <v>53</v>
      </c>
      <c r="AA113" s="4" t="s">
        <v>54</v>
      </c>
      <c r="AB113" s="7" t="str">
        <f t="shared" si="7"/>
        <v/>
      </c>
      <c r="AF113" s="2" t="str" cm="1">
        <f t="array" ref="AF113">IF(D113="","",PROPER(MID(D113,FIND(" ",D113,FIND(" ",D113)+1)+1,(FIND(INDEX(Abbreviation!$A$2:$A$125,MATCH(_xlfn.AGGREGATE(15,6,SEARCH(Abbreviation!$A$2:$A$125,D113),1),SEARCH(Abbreviation!$A$2:$A$125,D113),0)),D113)-1)-FIND(" ",D113,FIND(" ",D113)+1)+1)))</f>
        <v/>
      </c>
      <c r="AG113" s="2" t="str" cm="1">
        <f t="array" ref="AG113">IF(D113="","",PROPER(VLOOKUP(INDEX(Abbreviation!$A$2:$A$125,MATCH(_xlfn.AGGREGATE(15,6,SEARCH(Abbreviation!$A$2:$A$125,D113),1),SEARCH(Abbreviation!$A$2:$A$125,D113),0)),Abbreviation!A:C,3,FALSE)))</f>
        <v/>
      </c>
      <c r="AH113" s="2" t="str">
        <f t="shared" si="9"/>
        <v/>
      </c>
      <c r="AI113" s="7" t="str">
        <f t="shared" si="8"/>
        <v/>
      </c>
      <c r="AJ113" s="4" t="s">
        <v>45</v>
      </c>
      <c r="AL113" s="9" t="s">
        <v>829</v>
      </c>
      <c r="AQ113" s="4" t="s">
        <v>58</v>
      </c>
    </row>
    <row r="114" spans="1:43" x14ac:dyDescent="0.25">
      <c r="A114" s="4" t="s">
        <v>330</v>
      </c>
      <c r="B114" s="4">
        <v>86775562</v>
      </c>
      <c r="F114" s="2" t="str">
        <f t="shared" si="5"/>
        <v/>
      </c>
      <c r="G114" s="2" t="str" cm="1">
        <f t="array" ref="G114">IF(D114="","",PROPER(MID(D114,(FIND(INDEX(Abbreviation!$A$2:$A$125,MATCH(_xlfn.AGGREGATE(15,6,SEARCH(Abbreviation!$A$2:$A$125,D114),1),SEARCH(Abbreviation!$A$2:$A$125,D114),0)),D114))+LEN((INDEX(Abbreviation!$A$2:$A$125,MATCH(_xlfn.AGGREGATE(15,6,SEARCH(Abbreviation!$A$2:$A$125,D114),1),SEARCH(Abbreviation!$A$2:$A$125,D114),0)))),FIND("VIC",D114,1)-(FIND(INDEX(Abbreviation!$A$2:$A$125,MATCH(_xlfn.AGGREGATE(15,6,SEARCH(Abbreviation!$A$2:$A$125,D114),1),SEARCH(Abbreviation!$A$2:$A$125,D114),0)),D114)+LEN((INDEX(Abbreviation!$A$2:$A$125,MATCH(_xlfn.AGGREGATE(15,6,SEARCH(Abbreviation!$A$2:$A$125,D114),1),SEARCH(Abbreviation!$A$2:$A$125,D114),0)))))-1)))</f>
        <v/>
      </c>
      <c r="H114" s="23" t="s">
        <v>45</v>
      </c>
      <c r="I114" s="7" t="str">
        <f t="shared" si="6"/>
        <v/>
      </c>
      <c r="J114" s="4" t="s">
        <v>46</v>
      </c>
      <c r="K114" s="4" t="s">
        <v>46</v>
      </c>
      <c r="L114" s="4" t="s">
        <v>46</v>
      </c>
      <c r="M114" s="4" t="s">
        <v>46</v>
      </c>
      <c r="N114" s="4" t="s">
        <v>46</v>
      </c>
      <c r="O114" s="4" t="s">
        <v>47</v>
      </c>
      <c r="P114" s="4">
        <v>25</v>
      </c>
      <c r="Q114" s="4">
        <v>80</v>
      </c>
      <c r="R114" s="4" t="s">
        <v>48</v>
      </c>
      <c r="S114" s="4" t="s">
        <v>49</v>
      </c>
      <c r="T114" s="4" t="s">
        <v>50</v>
      </c>
      <c r="U114" s="4" t="s">
        <v>50</v>
      </c>
      <c r="W114" s="4" t="s">
        <v>51</v>
      </c>
      <c r="Z114" s="4" t="s">
        <v>53</v>
      </c>
      <c r="AA114" s="4" t="s">
        <v>54</v>
      </c>
      <c r="AB114" s="7" t="str">
        <f t="shared" si="7"/>
        <v/>
      </c>
      <c r="AF114" s="2" t="str" cm="1">
        <f t="array" ref="AF114">IF(D114="","",PROPER(MID(D114,FIND(" ",D114,FIND(" ",D114)+1)+1,(FIND(INDEX(Abbreviation!$A$2:$A$125,MATCH(_xlfn.AGGREGATE(15,6,SEARCH(Abbreviation!$A$2:$A$125,D114),1),SEARCH(Abbreviation!$A$2:$A$125,D114),0)),D114)-1)-FIND(" ",D114,FIND(" ",D114)+1)+1)))</f>
        <v/>
      </c>
      <c r="AG114" s="2" t="str" cm="1">
        <f t="array" ref="AG114">IF(D114="","",PROPER(VLOOKUP(INDEX(Abbreviation!$A$2:$A$125,MATCH(_xlfn.AGGREGATE(15,6,SEARCH(Abbreviation!$A$2:$A$125,D114),1),SEARCH(Abbreviation!$A$2:$A$125,D114),0)),Abbreviation!A:C,3,FALSE)))</f>
        <v/>
      </c>
      <c r="AH114" s="2" t="str">
        <f t="shared" si="9"/>
        <v/>
      </c>
      <c r="AI114" s="7" t="str">
        <f t="shared" si="8"/>
        <v/>
      </c>
      <c r="AJ114" s="4" t="s">
        <v>45</v>
      </c>
      <c r="AL114" s="9" t="s">
        <v>829</v>
      </c>
      <c r="AQ114" s="4" t="s">
        <v>58</v>
      </c>
    </row>
    <row r="115" spans="1:43" x14ac:dyDescent="0.25">
      <c r="A115" s="4" t="s">
        <v>330</v>
      </c>
      <c r="B115" s="4">
        <v>86775562</v>
      </c>
      <c r="F115" s="2" t="str">
        <f t="shared" si="5"/>
        <v/>
      </c>
      <c r="G115" s="2" t="str" cm="1">
        <f t="array" ref="G115">IF(D115="","",PROPER(MID(D115,(FIND(INDEX(Abbreviation!$A$2:$A$125,MATCH(_xlfn.AGGREGATE(15,6,SEARCH(Abbreviation!$A$2:$A$125,D115),1),SEARCH(Abbreviation!$A$2:$A$125,D115),0)),D115))+LEN((INDEX(Abbreviation!$A$2:$A$125,MATCH(_xlfn.AGGREGATE(15,6,SEARCH(Abbreviation!$A$2:$A$125,D115),1),SEARCH(Abbreviation!$A$2:$A$125,D115),0)))),FIND("VIC",D115,1)-(FIND(INDEX(Abbreviation!$A$2:$A$125,MATCH(_xlfn.AGGREGATE(15,6,SEARCH(Abbreviation!$A$2:$A$125,D115),1),SEARCH(Abbreviation!$A$2:$A$125,D115),0)),D115)+LEN((INDEX(Abbreviation!$A$2:$A$125,MATCH(_xlfn.AGGREGATE(15,6,SEARCH(Abbreviation!$A$2:$A$125,D115),1),SEARCH(Abbreviation!$A$2:$A$125,D115),0)))))-1)))</f>
        <v/>
      </c>
      <c r="H115" s="23" t="s">
        <v>45</v>
      </c>
      <c r="I115" s="7" t="str">
        <f t="shared" si="6"/>
        <v/>
      </c>
      <c r="J115" s="4" t="s">
        <v>46</v>
      </c>
      <c r="K115" s="4" t="s">
        <v>46</v>
      </c>
      <c r="L115" s="4" t="s">
        <v>46</v>
      </c>
      <c r="M115" s="4" t="s">
        <v>46</v>
      </c>
      <c r="N115" s="4" t="s">
        <v>46</v>
      </c>
      <c r="O115" s="4" t="s">
        <v>47</v>
      </c>
      <c r="P115" s="4">
        <v>25</v>
      </c>
      <c r="Q115" s="4">
        <v>80</v>
      </c>
      <c r="R115" s="4" t="s">
        <v>48</v>
      </c>
      <c r="S115" s="4" t="s">
        <v>49</v>
      </c>
      <c r="T115" s="4" t="s">
        <v>50</v>
      </c>
      <c r="U115" s="4" t="s">
        <v>50</v>
      </c>
      <c r="W115" s="4" t="s">
        <v>51</v>
      </c>
      <c r="Z115" s="4" t="s">
        <v>53</v>
      </c>
      <c r="AA115" s="4" t="s">
        <v>54</v>
      </c>
      <c r="AB115" s="7" t="str">
        <f t="shared" si="7"/>
        <v/>
      </c>
      <c r="AF115" s="2" t="str" cm="1">
        <f t="array" ref="AF115">IF(D115="","",PROPER(MID(D115,FIND(" ",D115,FIND(" ",D115)+1)+1,(FIND(INDEX(Abbreviation!$A$2:$A$125,MATCH(_xlfn.AGGREGATE(15,6,SEARCH(Abbreviation!$A$2:$A$125,D115),1),SEARCH(Abbreviation!$A$2:$A$125,D115),0)),D115)-1)-FIND(" ",D115,FIND(" ",D115)+1)+1)))</f>
        <v/>
      </c>
      <c r="AG115" s="2" t="str" cm="1">
        <f t="array" ref="AG115">IF(D115="","",PROPER(VLOOKUP(INDEX(Abbreviation!$A$2:$A$125,MATCH(_xlfn.AGGREGATE(15,6,SEARCH(Abbreviation!$A$2:$A$125,D115),1),SEARCH(Abbreviation!$A$2:$A$125,D115),0)),Abbreviation!A:C,3,FALSE)))</f>
        <v/>
      </c>
      <c r="AH115" s="2" t="str">
        <f t="shared" si="9"/>
        <v/>
      </c>
      <c r="AI115" s="7" t="str">
        <f t="shared" si="8"/>
        <v/>
      </c>
      <c r="AJ115" s="4" t="s">
        <v>45</v>
      </c>
      <c r="AL115" s="9" t="s">
        <v>829</v>
      </c>
      <c r="AQ115" s="4" t="s">
        <v>58</v>
      </c>
    </row>
    <row r="116" spans="1:43" x14ac:dyDescent="0.25">
      <c r="A116" s="4" t="s">
        <v>330</v>
      </c>
      <c r="B116" s="4">
        <v>86775562</v>
      </c>
      <c r="F116" s="2" t="str">
        <f t="shared" si="5"/>
        <v/>
      </c>
      <c r="G116" s="2" t="str" cm="1">
        <f t="array" ref="G116">IF(D116="","",PROPER(MID(D116,(FIND(INDEX(Abbreviation!$A$2:$A$125,MATCH(_xlfn.AGGREGATE(15,6,SEARCH(Abbreviation!$A$2:$A$125,D116),1),SEARCH(Abbreviation!$A$2:$A$125,D116),0)),D116))+LEN((INDEX(Abbreviation!$A$2:$A$125,MATCH(_xlfn.AGGREGATE(15,6,SEARCH(Abbreviation!$A$2:$A$125,D116),1),SEARCH(Abbreviation!$A$2:$A$125,D116),0)))),FIND("VIC",D116,1)-(FIND(INDEX(Abbreviation!$A$2:$A$125,MATCH(_xlfn.AGGREGATE(15,6,SEARCH(Abbreviation!$A$2:$A$125,D116),1),SEARCH(Abbreviation!$A$2:$A$125,D116),0)),D116)+LEN((INDEX(Abbreviation!$A$2:$A$125,MATCH(_xlfn.AGGREGATE(15,6,SEARCH(Abbreviation!$A$2:$A$125,D116),1),SEARCH(Abbreviation!$A$2:$A$125,D116),0)))))-1)))</f>
        <v/>
      </c>
      <c r="H116" s="23" t="s">
        <v>45</v>
      </c>
      <c r="I116" s="7" t="str">
        <f t="shared" si="6"/>
        <v/>
      </c>
      <c r="J116" s="4" t="s">
        <v>46</v>
      </c>
      <c r="K116" s="4" t="s">
        <v>46</v>
      </c>
      <c r="L116" s="4" t="s">
        <v>46</v>
      </c>
      <c r="M116" s="4" t="s">
        <v>46</v>
      </c>
      <c r="N116" s="4" t="s">
        <v>46</v>
      </c>
      <c r="O116" s="4" t="s">
        <v>47</v>
      </c>
      <c r="P116" s="4">
        <v>25</v>
      </c>
      <c r="Q116" s="4">
        <v>80</v>
      </c>
      <c r="R116" s="4" t="s">
        <v>48</v>
      </c>
      <c r="S116" s="4" t="s">
        <v>49</v>
      </c>
      <c r="T116" s="4" t="s">
        <v>50</v>
      </c>
      <c r="U116" s="4" t="s">
        <v>50</v>
      </c>
      <c r="W116" s="4" t="s">
        <v>51</v>
      </c>
      <c r="Z116" s="4" t="s">
        <v>53</v>
      </c>
      <c r="AA116" s="4" t="s">
        <v>54</v>
      </c>
      <c r="AB116" s="7" t="str">
        <f t="shared" si="7"/>
        <v/>
      </c>
      <c r="AF116" s="2" t="str" cm="1">
        <f t="array" ref="AF116">IF(D116="","",PROPER(MID(D116,FIND(" ",D116,FIND(" ",D116)+1)+1,(FIND(INDEX(Abbreviation!$A$2:$A$125,MATCH(_xlfn.AGGREGATE(15,6,SEARCH(Abbreviation!$A$2:$A$125,D116),1),SEARCH(Abbreviation!$A$2:$A$125,D116),0)),D116)-1)-FIND(" ",D116,FIND(" ",D116)+1)+1)))</f>
        <v/>
      </c>
      <c r="AG116" s="2" t="str" cm="1">
        <f t="array" ref="AG116">IF(D116="","",PROPER(VLOOKUP(INDEX(Abbreviation!$A$2:$A$125,MATCH(_xlfn.AGGREGATE(15,6,SEARCH(Abbreviation!$A$2:$A$125,D116),1),SEARCH(Abbreviation!$A$2:$A$125,D116),0)),Abbreviation!A:C,3,FALSE)))</f>
        <v/>
      </c>
      <c r="AH116" s="2" t="str">
        <f t="shared" si="9"/>
        <v/>
      </c>
      <c r="AI116" s="7" t="str">
        <f t="shared" si="8"/>
        <v/>
      </c>
      <c r="AJ116" s="4" t="s">
        <v>45</v>
      </c>
      <c r="AL116" s="9" t="s">
        <v>829</v>
      </c>
      <c r="AQ116" s="4" t="s">
        <v>58</v>
      </c>
    </row>
    <row r="117" spans="1:43" x14ac:dyDescent="0.25">
      <c r="A117" s="4" t="s">
        <v>330</v>
      </c>
      <c r="B117" s="4">
        <v>86775562</v>
      </c>
      <c r="F117" s="2" t="str">
        <f t="shared" si="5"/>
        <v/>
      </c>
      <c r="G117" s="2" t="str" cm="1">
        <f t="array" ref="G117">IF(D117="","",PROPER(MID(D117,(FIND(INDEX(Abbreviation!$A$2:$A$125,MATCH(_xlfn.AGGREGATE(15,6,SEARCH(Abbreviation!$A$2:$A$125,D117),1),SEARCH(Abbreviation!$A$2:$A$125,D117),0)),D117))+LEN((INDEX(Abbreviation!$A$2:$A$125,MATCH(_xlfn.AGGREGATE(15,6,SEARCH(Abbreviation!$A$2:$A$125,D117),1),SEARCH(Abbreviation!$A$2:$A$125,D117),0)))),FIND("VIC",D117,1)-(FIND(INDEX(Abbreviation!$A$2:$A$125,MATCH(_xlfn.AGGREGATE(15,6,SEARCH(Abbreviation!$A$2:$A$125,D117),1),SEARCH(Abbreviation!$A$2:$A$125,D117),0)),D117)+LEN((INDEX(Abbreviation!$A$2:$A$125,MATCH(_xlfn.AGGREGATE(15,6,SEARCH(Abbreviation!$A$2:$A$125,D117),1),SEARCH(Abbreviation!$A$2:$A$125,D117),0)))))-1)))</f>
        <v/>
      </c>
      <c r="H117" s="23" t="s">
        <v>45</v>
      </c>
      <c r="I117" s="7" t="str">
        <f t="shared" si="6"/>
        <v/>
      </c>
      <c r="J117" s="4" t="s">
        <v>46</v>
      </c>
      <c r="K117" s="4" t="s">
        <v>46</v>
      </c>
      <c r="L117" s="4" t="s">
        <v>46</v>
      </c>
      <c r="M117" s="4" t="s">
        <v>46</v>
      </c>
      <c r="N117" s="4" t="s">
        <v>46</v>
      </c>
      <c r="O117" s="4" t="s">
        <v>47</v>
      </c>
      <c r="P117" s="4">
        <v>25</v>
      </c>
      <c r="Q117" s="4">
        <v>80</v>
      </c>
      <c r="R117" s="4" t="s">
        <v>48</v>
      </c>
      <c r="S117" s="4" t="s">
        <v>49</v>
      </c>
      <c r="T117" s="4" t="s">
        <v>50</v>
      </c>
      <c r="U117" s="4" t="s">
        <v>50</v>
      </c>
      <c r="W117" s="4" t="s">
        <v>51</v>
      </c>
      <c r="Z117" s="4" t="s">
        <v>53</v>
      </c>
      <c r="AA117" s="4" t="s">
        <v>54</v>
      </c>
      <c r="AB117" s="7" t="str">
        <f t="shared" si="7"/>
        <v/>
      </c>
      <c r="AF117" s="2" t="str" cm="1">
        <f t="array" ref="AF117">IF(D117="","",PROPER(MID(D117,FIND(" ",D117,FIND(" ",D117)+1)+1,(FIND(INDEX(Abbreviation!$A$2:$A$125,MATCH(_xlfn.AGGREGATE(15,6,SEARCH(Abbreviation!$A$2:$A$125,D117),1),SEARCH(Abbreviation!$A$2:$A$125,D117),0)),D117)-1)-FIND(" ",D117,FIND(" ",D117)+1)+1)))</f>
        <v/>
      </c>
      <c r="AG117" s="2" t="str" cm="1">
        <f t="array" ref="AG117">IF(D117="","",PROPER(VLOOKUP(INDEX(Abbreviation!$A$2:$A$125,MATCH(_xlfn.AGGREGATE(15,6,SEARCH(Abbreviation!$A$2:$A$125,D117),1),SEARCH(Abbreviation!$A$2:$A$125,D117),0)),Abbreviation!A:C,3,FALSE)))</f>
        <v/>
      </c>
      <c r="AH117" s="2" t="str">
        <f t="shared" si="9"/>
        <v/>
      </c>
      <c r="AI117" s="7" t="str">
        <f t="shared" si="8"/>
        <v/>
      </c>
      <c r="AJ117" s="4" t="s">
        <v>45</v>
      </c>
      <c r="AL117" s="9" t="s">
        <v>829</v>
      </c>
      <c r="AQ117" s="4" t="s">
        <v>58</v>
      </c>
    </row>
    <row r="118" spans="1:43" x14ac:dyDescent="0.25">
      <c r="A118" s="4" t="s">
        <v>330</v>
      </c>
      <c r="B118" s="4">
        <v>86775562</v>
      </c>
      <c r="F118" s="2" t="str">
        <f t="shared" si="5"/>
        <v/>
      </c>
      <c r="G118" s="2" t="str" cm="1">
        <f t="array" ref="G118">IF(D118="","",PROPER(MID(D118,(FIND(INDEX(Abbreviation!$A$2:$A$125,MATCH(_xlfn.AGGREGATE(15,6,SEARCH(Abbreviation!$A$2:$A$125,D118),1),SEARCH(Abbreviation!$A$2:$A$125,D118),0)),D118))+LEN((INDEX(Abbreviation!$A$2:$A$125,MATCH(_xlfn.AGGREGATE(15,6,SEARCH(Abbreviation!$A$2:$A$125,D118),1),SEARCH(Abbreviation!$A$2:$A$125,D118),0)))),FIND("VIC",D118,1)-(FIND(INDEX(Abbreviation!$A$2:$A$125,MATCH(_xlfn.AGGREGATE(15,6,SEARCH(Abbreviation!$A$2:$A$125,D118),1),SEARCH(Abbreviation!$A$2:$A$125,D118),0)),D118)+LEN((INDEX(Abbreviation!$A$2:$A$125,MATCH(_xlfn.AGGREGATE(15,6,SEARCH(Abbreviation!$A$2:$A$125,D118),1),SEARCH(Abbreviation!$A$2:$A$125,D118),0)))))-1)))</f>
        <v/>
      </c>
      <c r="H118" s="23" t="s">
        <v>45</v>
      </c>
      <c r="I118" s="7" t="str">
        <f t="shared" si="6"/>
        <v/>
      </c>
      <c r="J118" s="4" t="s">
        <v>46</v>
      </c>
      <c r="K118" s="4" t="s">
        <v>46</v>
      </c>
      <c r="L118" s="4" t="s">
        <v>46</v>
      </c>
      <c r="M118" s="4" t="s">
        <v>46</v>
      </c>
      <c r="N118" s="4" t="s">
        <v>46</v>
      </c>
      <c r="O118" s="4" t="s">
        <v>47</v>
      </c>
      <c r="P118" s="4">
        <v>25</v>
      </c>
      <c r="Q118" s="4">
        <v>80</v>
      </c>
      <c r="R118" s="4" t="s">
        <v>48</v>
      </c>
      <c r="S118" s="4" t="s">
        <v>49</v>
      </c>
      <c r="T118" s="4" t="s">
        <v>50</v>
      </c>
      <c r="U118" s="4" t="s">
        <v>50</v>
      </c>
      <c r="W118" s="4" t="s">
        <v>51</v>
      </c>
      <c r="Z118" s="4" t="s">
        <v>53</v>
      </c>
      <c r="AA118" s="4" t="s">
        <v>54</v>
      </c>
      <c r="AB118" s="7" t="str">
        <f t="shared" si="7"/>
        <v/>
      </c>
      <c r="AF118" s="2" t="str" cm="1">
        <f t="array" ref="AF118">IF(D118="","",PROPER(MID(D118,FIND(" ",D118,FIND(" ",D118)+1)+1,(FIND(INDEX(Abbreviation!$A$2:$A$125,MATCH(_xlfn.AGGREGATE(15,6,SEARCH(Abbreviation!$A$2:$A$125,D118),1),SEARCH(Abbreviation!$A$2:$A$125,D118),0)),D118)-1)-FIND(" ",D118,FIND(" ",D118)+1)+1)))</f>
        <v/>
      </c>
      <c r="AG118" s="2" t="str" cm="1">
        <f t="array" ref="AG118">IF(D118="","",PROPER(VLOOKUP(INDEX(Abbreviation!$A$2:$A$125,MATCH(_xlfn.AGGREGATE(15,6,SEARCH(Abbreviation!$A$2:$A$125,D118),1),SEARCH(Abbreviation!$A$2:$A$125,D118),0)),Abbreviation!A:C,3,FALSE)))</f>
        <v/>
      </c>
      <c r="AH118" s="2" t="str">
        <f t="shared" si="9"/>
        <v/>
      </c>
      <c r="AI118" s="7" t="str">
        <f t="shared" si="8"/>
        <v/>
      </c>
      <c r="AJ118" s="4" t="s">
        <v>45</v>
      </c>
      <c r="AL118" s="9" t="s">
        <v>829</v>
      </c>
      <c r="AQ118" s="4" t="s">
        <v>58</v>
      </c>
    </row>
    <row r="119" spans="1:43" x14ac:dyDescent="0.25">
      <c r="A119" s="4" t="s">
        <v>330</v>
      </c>
      <c r="B119" s="4">
        <v>86775562</v>
      </c>
      <c r="F119" s="2" t="str">
        <f t="shared" si="5"/>
        <v/>
      </c>
      <c r="G119" s="2" t="str" cm="1">
        <f t="array" ref="G119">IF(D119="","",PROPER(MID(D119,(FIND(INDEX(Abbreviation!$A$2:$A$125,MATCH(_xlfn.AGGREGATE(15,6,SEARCH(Abbreviation!$A$2:$A$125,D119),1),SEARCH(Abbreviation!$A$2:$A$125,D119),0)),D119))+LEN((INDEX(Abbreviation!$A$2:$A$125,MATCH(_xlfn.AGGREGATE(15,6,SEARCH(Abbreviation!$A$2:$A$125,D119),1),SEARCH(Abbreviation!$A$2:$A$125,D119),0)))),FIND("VIC",D119,1)-(FIND(INDEX(Abbreviation!$A$2:$A$125,MATCH(_xlfn.AGGREGATE(15,6,SEARCH(Abbreviation!$A$2:$A$125,D119),1),SEARCH(Abbreviation!$A$2:$A$125,D119),0)),D119)+LEN((INDEX(Abbreviation!$A$2:$A$125,MATCH(_xlfn.AGGREGATE(15,6,SEARCH(Abbreviation!$A$2:$A$125,D119),1),SEARCH(Abbreviation!$A$2:$A$125,D119),0)))))-1)))</f>
        <v/>
      </c>
      <c r="H119" s="23" t="s">
        <v>45</v>
      </c>
      <c r="I119" s="7" t="str">
        <f t="shared" si="6"/>
        <v/>
      </c>
      <c r="J119" s="4" t="s">
        <v>46</v>
      </c>
      <c r="K119" s="4" t="s">
        <v>46</v>
      </c>
      <c r="L119" s="4" t="s">
        <v>46</v>
      </c>
      <c r="M119" s="4" t="s">
        <v>46</v>
      </c>
      <c r="N119" s="4" t="s">
        <v>46</v>
      </c>
      <c r="O119" s="4" t="s">
        <v>47</v>
      </c>
      <c r="P119" s="4">
        <v>25</v>
      </c>
      <c r="Q119" s="4">
        <v>80</v>
      </c>
      <c r="R119" s="4" t="s">
        <v>48</v>
      </c>
      <c r="S119" s="4" t="s">
        <v>49</v>
      </c>
      <c r="T119" s="4" t="s">
        <v>50</v>
      </c>
      <c r="U119" s="4" t="s">
        <v>50</v>
      </c>
      <c r="W119" s="4" t="s">
        <v>51</v>
      </c>
      <c r="Z119" s="4" t="s">
        <v>53</v>
      </c>
      <c r="AA119" s="4" t="s">
        <v>54</v>
      </c>
      <c r="AB119" s="7" t="str">
        <f t="shared" si="7"/>
        <v/>
      </c>
      <c r="AF119" s="2" t="str" cm="1">
        <f t="array" ref="AF119">IF(D119="","",PROPER(MID(D119,FIND(" ",D119,FIND(" ",D119)+1)+1,(FIND(INDEX(Abbreviation!$A$2:$A$125,MATCH(_xlfn.AGGREGATE(15,6,SEARCH(Abbreviation!$A$2:$A$125,D119),1),SEARCH(Abbreviation!$A$2:$A$125,D119),0)),D119)-1)-FIND(" ",D119,FIND(" ",D119)+1)+1)))</f>
        <v/>
      </c>
      <c r="AG119" s="2" t="str" cm="1">
        <f t="array" ref="AG119">IF(D119="","",PROPER(VLOOKUP(INDEX(Abbreviation!$A$2:$A$125,MATCH(_xlfn.AGGREGATE(15,6,SEARCH(Abbreviation!$A$2:$A$125,D119),1),SEARCH(Abbreviation!$A$2:$A$125,D119),0)),Abbreviation!A:C,3,FALSE)))</f>
        <v/>
      </c>
      <c r="AH119" s="2" t="str">
        <f t="shared" si="9"/>
        <v/>
      </c>
      <c r="AI119" s="7" t="str">
        <f t="shared" si="8"/>
        <v/>
      </c>
      <c r="AJ119" s="4" t="s">
        <v>45</v>
      </c>
      <c r="AL119" s="9" t="s">
        <v>829</v>
      </c>
      <c r="AQ119" s="4" t="s">
        <v>58</v>
      </c>
    </row>
    <row r="120" spans="1:43" x14ac:dyDescent="0.25">
      <c r="A120" s="4" t="s">
        <v>330</v>
      </c>
      <c r="B120" s="4">
        <v>86775562</v>
      </c>
      <c r="F120" s="2" t="str">
        <f t="shared" si="5"/>
        <v/>
      </c>
      <c r="G120" s="2" t="str" cm="1">
        <f t="array" ref="G120">IF(D120="","",PROPER(MID(D120,(FIND(INDEX(Abbreviation!$A$2:$A$125,MATCH(_xlfn.AGGREGATE(15,6,SEARCH(Abbreviation!$A$2:$A$125,D120),1),SEARCH(Abbreviation!$A$2:$A$125,D120),0)),D120))+LEN((INDEX(Abbreviation!$A$2:$A$125,MATCH(_xlfn.AGGREGATE(15,6,SEARCH(Abbreviation!$A$2:$A$125,D120),1),SEARCH(Abbreviation!$A$2:$A$125,D120),0)))),FIND("VIC",D120,1)-(FIND(INDEX(Abbreviation!$A$2:$A$125,MATCH(_xlfn.AGGREGATE(15,6,SEARCH(Abbreviation!$A$2:$A$125,D120),1),SEARCH(Abbreviation!$A$2:$A$125,D120),0)),D120)+LEN((INDEX(Abbreviation!$A$2:$A$125,MATCH(_xlfn.AGGREGATE(15,6,SEARCH(Abbreviation!$A$2:$A$125,D120),1),SEARCH(Abbreviation!$A$2:$A$125,D120),0)))))-1)))</f>
        <v/>
      </c>
      <c r="H120" s="23" t="s">
        <v>45</v>
      </c>
      <c r="I120" s="7" t="str">
        <f t="shared" si="6"/>
        <v/>
      </c>
      <c r="J120" s="4" t="s">
        <v>46</v>
      </c>
      <c r="K120" s="4" t="s">
        <v>46</v>
      </c>
      <c r="L120" s="4" t="s">
        <v>46</v>
      </c>
      <c r="M120" s="4" t="s">
        <v>46</v>
      </c>
      <c r="N120" s="4" t="s">
        <v>46</v>
      </c>
      <c r="O120" s="4" t="s">
        <v>47</v>
      </c>
      <c r="P120" s="4">
        <v>25</v>
      </c>
      <c r="Q120" s="4">
        <v>80</v>
      </c>
      <c r="R120" s="4" t="s">
        <v>48</v>
      </c>
      <c r="S120" s="4" t="s">
        <v>49</v>
      </c>
      <c r="T120" s="4" t="s">
        <v>50</v>
      </c>
      <c r="U120" s="4" t="s">
        <v>50</v>
      </c>
      <c r="W120" s="4" t="s">
        <v>51</v>
      </c>
      <c r="Z120" s="4" t="s">
        <v>53</v>
      </c>
      <c r="AA120" s="4" t="s">
        <v>54</v>
      </c>
      <c r="AB120" s="7" t="str">
        <f t="shared" si="7"/>
        <v/>
      </c>
      <c r="AF120" s="2" t="str" cm="1">
        <f t="array" ref="AF120">IF(D120="","",PROPER(MID(D120,FIND(" ",D120,FIND(" ",D120)+1)+1,(FIND(INDEX(Abbreviation!$A$2:$A$125,MATCH(_xlfn.AGGREGATE(15,6,SEARCH(Abbreviation!$A$2:$A$125,D120),1),SEARCH(Abbreviation!$A$2:$A$125,D120),0)),D120)-1)-FIND(" ",D120,FIND(" ",D120)+1)+1)))</f>
        <v/>
      </c>
      <c r="AG120" s="2" t="str" cm="1">
        <f t="array" ref="AG120">IF(D120="","",PROPER(VLOOKUP(INDEX(Abbreviation!$A$2:$A$125,MATCH(_xlfn.AGGREGATE(15,6,SEARCH(Abbreviation!$A$2:$A$125,D120),1),SEARCH(Abbreviation!$A$2:$A$125,D120),0)),Abbreviation!A:C,3,FALSE)))</f>
        <v/>
      </c>
      <c r="AH120" s="2" t="str">
        <f t="shared" si="9"/>
        <v/>
      </c>
      <c r="AI120" s="7" t="str">
        <f t="shared" si="8"/>
        <v/>
      </c>
      <c r="AJ120" s="4" t="s">
        <v>45</v>
      </c>
      <c r="AL120" s="9" t="s">
        <v>829</v>
      </c>
      <c r="AQ120" s="4" t="s">
        <v>58</v>
      </c>
    </row>
    <row r="121" spans="1:43" x14ac:dyDescent="0.25">
      <c r="A121" s="4" t="s">
        <v>330</v>
      </c>
      <c r="B121" s="4">
        <v>86775562</v>
      </c>
      <c r="F121" s="2" t="str">
        <f t="shared" si="5"/>
        <v/>
      </c>
      <c r="G121" s="2" t="str" cm="1">
        <f t="array" ref="G121">IF(D121="","",PROPER(MID(D121,(FIND(INDEX(Abbreviation!$A$2:$A$125,MATCH(_xlfn.AGGREGATE(15,6,SEARCH(Abbreviation!$A$2:$A$125,D121),1),SEARCH(Abbreviation!$A$2:$A$125,D121),0)),D121))+LEN((INDEX(Abbreviation!$A$2:$A$125,MATCH(_xlfn.AGGREGATE(15,6,SEARCH(Abbreviation!$A$2:$A$125,D121),1),SEARCH(Abbreviation!$A$2:$A$125,D121),0)))),FIND("VIC",D121,1)-(FIND(INDEX(Abbreviation!$A$2:$A$125,MATCH(_xlfn.AGGREGATE(15,6,SEARCH(Abbreviation!$A$2:$A$125,D121),1),SEARCH(Abbreviation!$A$2:$A$125,D121),0)),D121)+LEN((INDEX(Abbreviation!$A$2:$A$125,MATCH(_xlfn.AGGREGATE(15,6,SEARCH(Abbreviation!$A$2:$A$125,D121),1),SEARCH(Abbreviation!$A$2:$A$125,D121),0)))))-1)))</f>
        <v/>
      </c>
      <c r="H121" s="23" t="s">
        <v>45</v>
      </c>
      <c r="I121" s="7" t="str">
        <f t="shared" si="6"/>
        <v/>
      </c>
      <c r="J121" s="4" t="s">
        <v>46</v>
      </c>
      <c r="K121" s="4" t="s">
        <v>46</v>
      </c>
      <c r="L121" s="4" t="s">
        <v>46</v>
      </c>
      <c r="M121" s="4" t="s">
        <v>46</v>
      </c>
      <c r="N121" s="4" t="s">
        <v>46</v>
      </c>
      <c r="O121" s="4" t="s">
        <v>47</v>
      </c>
      <c r="P121" s="4">
        <v>25</v>
      </c>
      <c r="Q121" s="4">
        <v>80</v>
      </c>
      <c r="R121" s="4" t="s">
        <v>48</v>
      </c>
      <c r="S121" s="4" t="s">
        <v>49</v>
      </c>
      <c r="T121" s="4" t="s">
        <v>50</v>
      </c>
      <c r="U121" s="4" t="s">
        <v>50</v>
      </c>
      <c r="W121" s="4" t="s">
        <v>51</v>
      </c>
      <c r="Z121" s="4" t="s">
        <v>53</v>
      </c>
      <c r="AA121" s="4" t="s">
        <v>54</v>
      </c>
      <c r="AB121" s="7" t="str">
        <f t="shared" si="7"/>
        <v/>
      </c>
      <c r="AF121" s="2" t="str" cm="1">
        <f t="array" ref="AF121">IF(D121="","",PROPER(MID(D121,FIND(" ",D121,FIND(" ",D121)+1)+1,(FIND(INDEX(Abbreviation!$A$2:$A$125,MATCH(_xlfn.AGGREGATE(15,6,SEARCH(Abbreviation!$A$2:$A$125,D121),1),SEARCH(Abbreviation!$A$2:$A$125,D121),0)),D121)-1)-FIND(" ",D121,FIND(" ",D121)+1)+1)))</f>
        <v/>
      </c>
      <c r="AG121" s="2" t="str" cm="1">
        <f t="array" ref="AG121">IF(D121="","",PROPER(VLOOKUP(INDEX(Abbreviation!$A$2:$A$125,MATCH(_xlfn.AGGREGATE(15,6,SEARCH(Abbreviation!$A$2:$A$125,D121),1),SEARCH(Abbreviation!$A$2:$A$125,D121),0)),Abbreviation!A:C,3,FALSE)))</f>
        <v/>
      </c>
      <c r="AH121" s="2" t="str">
        <f t="shared" si="9"/>
        <v/>
      </c>
      <c r="AI121" s="7" t="str">
        <f t="shared" si="8"/>
        <v/>
      </c>
      <c r="AJ121" s="4" t="s">
        <v>45</v>
      </c>
      <c r="AL121" s="9" t="s">
        <v>829</v>
      </c>
      <c r="AQ121" s="4" t="s">
        <v>58</v>
      </c>
    </row>
    <row r="122" spans="1:43" x14ac:dyDescent="0.25">
      <c r="A122" s="4" t="s">
        <v>330</v>
      </c>
      <c r="B122" s="4">
        <v>86775562</v>
      </c>
      <c r="F122" s="2" t="str">
        <f t="shared" si="5"/>
        <v/>
      </c>
      <c r="G122" s="2" t="str" cm="1">
        <f t="array" ref="G122">IF(D122="","",PROPER(MID(D122,(FIND(INDEX(Abbreviation!$A$2:$A$125,MATCH(_xlfn.AGGREGATE(15,6,SEARCH(Abbreviation!$A$2:$A$125,D122),1),SEARCH(Abbreviation!$A$2:$A$125,D122),0)),D122))+LEN((INDEX(Abbreviation!$A$2:$A$125,MATCH(_xlfn.AGGREGATE(15,6,SEARCH(Abbreviation!$A$2:$A$125,D122),1),SEARCH(Abbreviation!$A$2:$A$125,D122),0)))),FIND("VIC",D122,1)-(FIND(INDEX(Abbreviation!$A$2:$A$125,MATCH(_xlfn.AGGREGATE(15,6,SEARCH(Abbreviation!$A$2:$A$125,D122),1),SEARCH(Abbreviation!$A$2:$A$125,D122),0)),D122)+LEN((INDEX(Abbreviation!$A$2:$A$125,MATCH(_xlfn.AGGREGATE(15,6,SEARCH(Abbreviation!$A$2:$A$125,D122),1),SEARCH(Abbreviation!$A$2:$A$125,D122),0)))))-1)))</f>
        <v/>
      </c>
      <c r="H122" s="23" t="s">
        <v>45</v>
      </c>
      <c r="I122" s="7" t="str">
        <f t="shared" si="6"/>
        <v/>
      </c>
      <c r="J122" s="4" t="s">
        <v>46</v>
      </c>
      <c r="K122" s="4" t="s">
        <v>46</v>
      </c>
      <c r="L122" s="4" t="s">
        <v>46</v>
      </c>
      <c r="M122" s="4" t="s">
        <v>46</v>
      </c>
      <c r="N122" s="4" t="s">
        <v>46</v>
      </c>
      <c r="O122" s="4" t="s">
        <v>47</v>
      </c>
      <c r="P122" s="4">
        <v>25</v>
      </c>
      <c r="Q122" s="4">
        <v>80</v>
      </c>
      <c r="R122" s="4" t="s">
        <v>48</v>
      </c>
      <c r="S122" s="4" t="s">
        <v>49</v>
      </c>
      <c r="T122" s="4" t="s">
        <v>50</v>
      </c>
      <c r="U122" s="4" t="s">
        <v>50</v>
      </c>
      <c r="W122" s="4" t="s">
        <v>51</v>
      </c>
      <c r="Z122" s="4" t="s">
        <v>53</v>
      </c>
      <c r="AA122" s="4" t="s">
        <v>54</v>
      </c>
      <c r="AB122" s="7" t="str">
        <f t="shared" si="7"/>
        <v/>
      </c>
      <c r="AF122" s="2" t="str" cm="1">
        <f t="array" ref="AF122">IF(D122="","",PROPER(MID(D122,FIND(" ",D122,FIND(" ",D122)+1)+1,(FIND(INDEX(Abbreviation!$A$2:$A$125,MATCH(_xlfn.AGGREGATE(15,6,SEARCH(Abbreviation!$A$2:$A$125,D122),1),SEARCH(Abbreviation!$A$2:$A$125,D122),0)),D122)-1)-FIND(" ",D122,FIND(" ",D122)+1)+1)))</f>
        <v/>
      </c>
      <c r="AG122" s="2" t="str" cm="1">
        <f t="array" ref="AG122">IF(D122="","",PROPER(VLOOKUP(INDEX(Abbreviation!$A$2:$A$125,MATCH(_xlfn.AGGREGATE(15,6,SEARCH(Abbreviation!$A$2:$A$125,D122),1),SEARCH(Abbreviation!$A$2:$A$125,D122),0)),Abbreviation!A:C,3,FALSE)))</f>
        <v/>
      </c>
      <c r="AH122" s="2" t="str">
        <f t="shared" si="9"/>
        <v/>
      </c>
      <c r="AI122" s="7" t="str">
        <f t="shared" si="8"/>
        <v/>
      </c>
      <c r="AJ122" s="4" t="s">
        <v>45</v>
      </c>
      <c r="AL122" s="9" t="s">
        <v>829</v>
      </c>
      <c r="AQ122" s="4" t="s">
        <v>58</v>
      </c>
    </row>
    <row r="123" spans="1:43" x14ac:dyDescent="0.25">
      <c r="A123" s="4" t="s">
        <v>330</v>
      </c>
      <c r="B123" s="4">
        <v>86775562</v>
      </c>
      <c r="F123" s="2" t="str">
        <f t="shared" si="5"/>
        <v/>
      </c>
      <c r="G123" s="2" t="str" cm="1">
        <f t="array" ref="G123">IF(D123="","",PROPER(MID(D123,(FIND(INDEX(Abbreviation!$A$2:$A$125,MATCH(_xlfn.AGGREGATE(15,6,SEARCH(Abbreviation!$A$2:$A$125,D123),1),SEARCH(Abbreviation!$A$2:$A$125,D123),0)),D123))+LEN((INDEX(Abbreviation!$A$2:$A$125,MATCH(_xlfn.AGGREGATE(15,6,SEARCH(Abbreviation!$A$2:$A$125,D123),1),SEARCH(Abbreviation!$A$2:$A$125,D123),0)))),FIND("VIC",D123,1)-(FIND(INDEX(Abbreviation!$A$2:$A$125,MATCH(_xlfn.AGGREGATE(15,6,SEARCH(Abbreviation!$A$2:$A$125,D123),1),SEARCH(Abbreviation!$A$2:$A$125,D123),0)),D123)+LEN((INDEX(Abbreviation!$A$2:$A$125,MATCH(_xlfn.AGGREGATE(15,6,SEARCH(Abbreviation!$A$2:$A$125,D123),1),SEARCH(Abbreviation!$A$2:$A$125,D123),0)))))-1)))</f>
        <v/>
      </c>
      <c r="H123" s="23" t="s">
        <v>45</v>
      </c>
      <c r="I123" s="7" t="str">
        <f t="shared" si="6"/>
        <v/>
      </c>
      <c r="J123" s="4" t="s">
        <v>46</v>
      </c>
      <c r="K123" s="4" t="s">
        <v>46</v>
      </c>
      <c r="L123" s="4" t="s">
        <v>46</v>
      </c>
      <c r="M123" s="4" t="s">
        <v>46</v>
      </c>
      <c r="N123" s="4" t="s">
        <v>46</v>
      </c>
      <c r="O123" s="4" t="s">
        <v>47</v>
      </c>
      <c r="P123" s="4">
        <v>25</v>
      </c>
      <c r="Q123" s="4">
        <v>80</v>
      </c>
      <c r="R123" s="4" t="s">
        <v>48</v>
      </c>
      <c r="S123" s="4" t="s">
        <v>49</v>
      </c>
      <c r="T123" s="4" t="s">
        <v>50</v>
      </c>
      <c r="U123" s="4" t="s">
        <v>50</v>
      </c>
      <c r="W123" s="4" t="s">
        <v>51</v>
      </c>
      <c r="Z123" s="4" t="s">
        <v>53</v>
      </c>
      <c r="AA123" s="4" t="s">
        <v>54</v>
      </c>
      <c r="AB123" s="7" t="str">
        <f t="shared" si="7"/>
        <v/>
      </c>
      <c r="AF123" s="2" t="str" cm="1">
        <f t="array" ref="AF123">IF(D123="","",PROPER(MID(D123,FIND(" ",D123,FIND(" ",D123)+1)+1,(FIND(INDEX(Abbreviation!$A$2:$A$125,MATCH(_xlfn.AGGREGATE(15,6,SEARCH(Abbreviation!$A$2:$A$125,D123),1),SEARCH(Abbreviation!$A$2:$A$125,D123),0)),D123)-1)-FIND(" ",D123,FIND(" ",D123)+1)+1)))</f>
        <v/>
      </c>
      <c r="AG123" s="2" t="str" cm="1">
        <f t="array" ref="AG123">IF(D123="","",PROPER(VLOOKUP(INDEX(Abbreviation!$A$2:$A$125,MATCH(_xlfn.AGGREGATE(15,6,SEARCH(Abbreviation!$A$2:$A$125,D123),1),SEARCH(Abbreviation!$A$2:$A$125,D123),0)),Abbreviation!A:C,3,FALSE)))</f>
        <v/>
      </c>
      <c r="AH123" s="2" t="str">
        <f t="shared" si="9"/>
        <v/>
      </c>
      <c r="AI123" s="7" t="str">
        <f t="shared" si="8"/>
        <v/>
      </c>
      <c r="AJ123" s="4" t="s">
        <v>45</v>
      </c>
      <c r="AL123" s="9" t="s">
        <v>829</v>
      </c>
      <c r="AQ123" s="4" t="s">
        <v>58</v>
      </c>
    </row>
    <row r="124" spans="1:43" x14ac:dyDescent="0.25">
      <c r="A124" s="4" t="s">
        <v>330</v>
      </c>
      <c r="B124" s="4">
        <v>86775562</v>
      </c>
      <c r="F124" s="2" t="str">
        <f t="shared" si="5"/>
        <v/>
      </c>
      <c r="G124" s="2" t="str" cm="1">
        <f t="array" ref="G124">IF(D124="","",PROPER(MID(D124,(FIND(INDEX(Abbreviation!$A$2:$A$125,MATCH(_xlfn.AGGREGATE(15,6,SEARCH(Abbreviation!$A$2:$A$125,D124),1),SEARCH(Abbreviation!$A$2:$A$125,D124),0)),D124))+LEN((INDEX(Abbreviation!$A$2:$A$125,MATCH(_xlfn.AGGREGATE(15,6,SEARCH(Abbreviation!$A$2:$A$125,D124),1),SEARCH(Abbreviation!$A$2:$A$125,D124),0)))),FIND("VIC",D124,1)-(FIND(INDEX(Abbreviation!$A$2:$A$125,MATCH(_xlfn.AGGREGATE(15,6,SEARCH(Abbreviation!$A$2:$A$125,D124),1),SEARCH(Abbreviation!$A$2:$A$125,D124),0)),D124)+LEN((INDEX(Abbreviation!$A$2:$A$125,MATCH(_xlfn.AGGREGATE(15,6,SEARCH(Abbreviation!$A$2:$A$125,D124),1),SEARCH(Abbreviation!$A$2:$A$125,D124),0)))))-1)))</f>
        <v/>
      </c>
      <c r="H124" s="23" t="s">
        <v>45</v>
      </c>
      <c r="I124" s="7" t="str">
        <f t="shared" si="6"/>
        <v/>
      </c>
      <c r="J124" s="4" t="s">
        <v>46</v>
      </c>
      <c r="K124" s="4" t="s">
        <v>46</v>
      </c>
      <c r="L124" s="4" t="s">
        <v>46</v>
      </c>
      <c r="M124" s="4" t="s">
        <v>46</v>
      </c>
      <c r="N124" s="4" t="s">
        <v>46</v>
      </c>
      <c r="O124" s="4" t="s">
        <v>47</v>
      </c>
      <c r="P124" s="4">
        <v>25</v>
      </c>
      <c r="Q124" s="4">
        <v>80</v>
      </c>
      <c r="R124" s="4" t="s">
        <v>48</v>
      </c>
      <c r="S124" s="4" t="s">
        <v>49</v>
      </c>
      <c r="T124" s="4" t="s">
        <v>50</v>
      </c>
      <c r="U124" s="4" t="s">
        <v>50</v>
      </c>
      <c r="W124" s="4" t="s">
        <v>51</v>
      </c>
      <c r="Z124" s="4" t="s">
        <v>53</v>
      </c>
      <c r="AA124" s="4" t="s">
        <v>54</v>
      </c>
      <c r="AB124" s="7" t="str">
        <f t="shared" si="7"/>
        <v/>
      </c>
      <c r="AF124" s="2" t="str" cm="1">
        <f t="array" ref="AF124">IF(D124="","",PROPER(MID(D124,FIND(" ",D124,FIND(" ",D124)+1)+1,(FIND(INDEX(Abbreviation!$A$2:$A$125,MATCH(_xlfn.AGGREGATE(15,6,SEARCH(Abbreviation!$A$2:$A$125,D124),1),SEARCH(Abbreviation!$A$2:$A$125,D124),0)),D124)-1)-FIND(" ",D124,FIND(" ",D124)+1)+1)))</f>
        <v/>
      </c>
      <c r="AG124" s="2" t="str" cm="1">
        <f t="array" ref="AG124">IF(D124="","",PROPER(VLOOKUP(INDEX(Abbreviation!$A$2:$A$125,MATCH(_xlfn.AGGREGATE(15,6,SEARCH(Abbreviation!$A$2:$A$125,D124),1),SEARCH(Abbreviation!$A$2:$A$125,D124),0)),Abbreviation!A:C,3,FALSE)))</f>
        <v/>
      </c>
      <c r="AH124" s="2" t="str">
        <f t="shared" si="9"/>
        <v/>
      </c>
      <c r="AI124" s="7" t="str">
        <f t="shared" si="8"/>
        <v/>
      </c>
      <c r="AJ124" s="4" t="s">
        <v>45</v>
      </c>
      <c r="AL124" s="9" t="s">
        <v>829</v>
      </c>
      <c r="AQ124" s="4" t="s">
        <v>58</v>
      </c>
    </row>
    <row r="125" spans="1:43" x14ac:dyDescent="0.25">
      <c r="A125" s="4" t="s">
        <v>330</v>
      </c>
      <c r="B125" s="4">
        <v>86775562</v>
      </c>
      <c r="F125" s="2" t="str">
        <f t="shared" si="5"/>
        <v/>
      </c>
      <c r="G125" s="2" t="str" cm="1">
        <f t="array" ref="G125">IF(D125="","",PROPER(MID(D125,(FIND(INDEX(Abbreviation!$A$2:$A$125,MATCH(_xlfn.AGGREGATE(15,6,SEARCH(Abbreviation!$A$2:$A$125,D125),1),SEARCH(Abbreviation!$A$2:$A$125,D125),0)),D125))+LEN((INDEX(Abbreviation!$A$2:$A$125,MATCH(_xlfn.AGGREGATE(15,6,SEARCH(Abbreviation!$A$2:$A$125,D125),1),SEARCH(Abbreviation!$A$2:$A$125,D125),0)))),FIND("VIC",D125,1)-(FIND(INDEX(Abbreviation!$A$2:$A$125,MATCH(_xlfn.AGGREGATE(15,6,SEARCH(Abbreviation!$A$2:$A$125,D125),1),SEARCH(Abbreviation!$A$2:$A$125,D125),0)),D125)+LEN((INDEX(Abbreviation!$A$2:$A$125,MATCH(_xlfn.AGGREGATE(15,6,SEARCH(Abbreviation!$A$2:$A$125,D125),1),SEARCH(Abbreviation!$A$2:$A$125,D125),0)))))-1)))</f>
        <v/>
      </c>
      <c r="H125" s="23" t="s">
        <v>45</v>
      </c>
      <c r="I125" s="7" t="str">
        <f t="shared" si="6"/>
        <v/>
      </c>
      <c r="J125" s="4" t="s">
        <v>46</v>
      </c>
      <c r="K125" s="4" t="s">
        <v>46</v>
      </c>
      <c r="L125" s="4" t="s">
        <v>46</v>
      </c>
      <c r="M125" s="4" t="s">
        <v>46</v>
      </c>
      <c r="N125" s="4" t="s">
        <v>46</v>
      </c>
      <c r="O125" s="4" t="s">
        <v>47</v>
      </c>
      <c r="P125" s="4">
        <v>25</v>
      </c>
      <c r="Q125" s="4">
        <v>80</v>
      </c>
      <c r="R125" s="4" t="s">
        <v>48</v>
      </c>
      <c r="S125" s="4" t="s">
        <v>49</v>
      </c>
      <c r="T125" s="4" t="s">
        <v>50</v>
      </c>
      <c r="U125" s="4" t="s">
        <v>50</v>
      </c>
      <c r="W125" s="4" t="s">
        <v>51</v>
      </c>
      <c r="Z125" s="4" t="s">
        <v>53</v>
      </c>
      <c r="AA125" s="4" t="s">
        <v>54</v>
      </c>
      <c r="AB125" s="7" t="str">
        <f t="shared" si="7"/>
        <v/>
      </c>
      <c r="AF125" s="2" t="str" cm="1">
        <f t="array" ref="AF125">IF(D125="","",PROPER(MID(D125,FIND(" ",D125,FIND(" ",D125)+1)+1,(FIND(INDEX(Abbreviation!$A$2:$A$125,MATCH(_xlfn.AGGREGATE(15,6,SEARCH(Abbreviation!$A$2:$A$125,D125),1),SEARCH(Abbreviation!$A$2:$A$125,D125),0)),D125)-1)-FIND(" ",D125,FIND(" ",D125)+1)+1)))</f>
        <v/>
      </c>
      <c r="AG125" s="2" t="str" cm="1">
        <f t="array" ref="AG125">IF(D125="","",PROPER(VLOOKUP(INDEX(Abbreviation!$A$2:$A$125,MATCH(_xlfn.AGGREGATE(15,6,SEARCH(Abbreviation!$A$2:$A$125,D125),1),SEARCH(Abbreviation!$A$2:$A$125,D125),0)),Abbreviation!A:C,3,FALSE)))</f>
        <v/>
      </c>
      <c r="AH125" s="2" t="str">
        <f t="shared" si="9"/>
        <v/>
      </c>
      <c r="AI125" s="7" t="str">
        <f t="shared" si="8"/>
        <v/>
      </c>
      <c r="AJ125" s="4" t="s">
        <v>45</v>
      </c>
      <c r="AL125" s="9" t="s">
        <v>829</v>
      </c>
      <c r="AQ125" s="4" t="s">
        <v>58</v>
      </c>
    </row>
    <row r="126" spans="1:43" x14ac:dyDescent="0.25">
      <c r="A126" s="4" t="s">
        <v>330</v>
      </c>
      <c r="B126" s="4">
        <v>86775562</v>
      </c>
      <c r="F126" s="2" t="str">
        <f t="shared" si="5"/>
        <v/>
      </c>
      <c r="G126" s="2" t="str" cm="1">
        <f t="array" ref="G126">IF(D126="","",PROPER(MID(D126,(FIND(INDEX(Abbreviation!$A$2:$A$125,MATCH(_xlfn.AGGREGATE(15,6,SEARCH(Abbreviation!$A$2:$A$125,D126),1),SEARCH(Abbreviation!$A$2:$A$125,D126),0)),D126))+LEN((INDEX(Abbreviation!$A$2:$A$125,MATCH(_xlfn.AGGREGATE(15,6,SEARCH(Abbreviation!$A$2:$A$125,D126),1),SEARCH(Abbreviation!$A$2:$A$125,D126),0)))),FIND("VIC",D126,1)-(FIND(INDEX(Abbreviation!$A$2:$A$125,MATCH(_xlfn.AGGREGATE(15,6,SEARCH(Abbreviation!$A$2:$A$125,D126),1),SEARCH(Abbreviation!$A$2:$A$125,D126),0)),D126)+LEN((INDEX(Abbreviation!$A$2:$A$125,MATCH(_xlfn.AGGREGATE(15,6,SEARCH(Abbreviation!$A$2:$A$125,D126),1),SEARCH(Abbreviation!$A$2:$A$125,D126),0)))))-1)))</f>
        <v/>
      </c>
      <c r="H126" s="23" t="s">
        <v>45</v>
      </c>
      <c r="I126" s="7" t="str">
        <f t="shared" si="6"/>
        <v/>
      </c>
      <c r="J126" s="4" t="s">
        <v>46</v>
      </c>
      <c r="K126" s="4" t="s">
        <v>46</v>
      </c>
      <c r="L126" s="4" t="s">
        <v>46</v>
      </c>
      <c r="M126" s="4" t="s">
        <v>46</v>
      </c>
      <c r="N126" s="4" t="s">
        <v>46</v>
      </c>
      <c r="O126" s="4" t="s">
        <v>47</v>
      </c>
      <c r="P126" s="4">
        <v>25</v>
      </c>
      <c r="Q126" s="4">
        <v>80</v>
      </c>
      <c r="R126" s="4" t="s">
        <v>48</v>
      </c>
      <c r="S126" s="4" t="s">
        <v>49</v>
      </c>
      <c r="T126" s="4" t="s">
        <v>50</v>
      </c>
      <c r="U126" s="4" t="s">
        <v>50</v>
      </c>
      <c r="W126" s="4" t="s">
        <v>51</v>
      </c>
      <c r="Z126" s="4" t="s">
        <v>53</v>
      </c>
      <c r="AA126" s="4" t="s">
        <v>54</v>
      </c>
      <c r="AB126" s="7" t="str">
        <f t="shared" si="7"/>
        <v/>
      </c>
      <c r="AF126" s="2" t="str" cm="1">
        <f t="array" ref="AF126">IF(D126="","",PROPER(MID(D126,FIND(" ",D126,FIND(" ",D126)+1)+1,(FIND(INDEX(Abbreviation!$A$2:$A$125,MATCH(_xlfn.AGGREGATE(15,6,SEARCH(Abbreviation!$A$2:$A$125,D126),1),SEARCH(Abbreviation!$A$2:$A$125,D126),0)),D126)-1)-FIND(" ",D126,FIND(" ",D126)+1)+1)))</f>
        <v/>
      </c>
      <c r="AG126" s="2" t="str" cm="1">
        <f t="array" ref="AG126">IF(D126="","",PROPER(VLOOKUP(INDEX(Abbreviation!$A$2:$A$125,MATCH(_xlfn.AGGREGATE(15,6,SEARCH(Abbreviation!$A$2:$A$125,D126),1),SEARCH(Abbreviation!$A$2:$A$125,D126),0)),Abbreviation!A:C,3,FALSE)))</f>
        <v/>
      </c>
      <c r="AH126" s="2" t="str">
        <f t="shared" si="9"/>
        <v/>
      </c>
      <c r="AI126" s="7" t="str">
        <f t="shared" si="8"/>
        <v/>
      </c>
      <c r="AJ126" s="4" t="s">
        <v>45</v>
      </c>
      <c r="AL126" s="9" t="s">
        <v>829</v>
      </c>
      <c r="AQ126" s="4" t="s">
        <v>58</v>
      </c>
    </row>
    <row r="127" spans="1:43" x14ac:dyDescent="0.25">
      <c r="A127" s="4" t="s">
        <v>330</v>
      </c>
      <c r="B127" s="4">
        <v>86775562</v>
      </c>
      <c r="F127" s="2" t="str">
        <f t="shared" si="5"/>
        <v/>
      </c>
      <c r="G127" s="2" t="str" cm="1">
        <f t="array" ref="G127">IF(D127="","",PROPER(MID(D127,(FIND(INDEX(Abbreviation!$A$2:$A$125,MATCH(_xlfn.AGGREGATE(15,6,SEARCH(Abbreviation!$A$2:$A$125,D127),1),SEARCH(Abbreviation!$A$2:$A$125,D127),0)),D127))+LEN((INDEX(Abbreviation!$A$2:$A$125,MATCH(_xlfn.AGGREGATE(15,6,SEARCH(Abbreviation!$A$2:$A$125,D127),1),SEARCH(Abbreviation!$A$2:$A$125,D127),0)))),FIND("VIC",D127,1)-(FIND(INDEX(Abbreviation!$A$2:$A$125,MATCH(_xlfn.AGGREGATE(15,6,SEARCH(Abbreviation!$A$2:$A$125,D127),1),SEARCH(Abbreviation!$A$2:$A$125,D127),0)),D127)+LEN((INDEX(Abbreviation!$A$2:$A$125,MATCH(_xlfn.AGGREGATE(15,6,SEARCH(Abbreviation!$A$2:$A$125,D127),1),SEARCH(Abbreviation!$A$2:$A$125,D127),0)))))-1)))</f>
        <v/>
      </c>
      <c r="H127" s="23" t="s">
        <v>45</v>
      </c>
      <c r="I127" s="7" t="str">
        <f t="shared" si="6"/>
        <v/>
      </c>
      <c r="J127" s="4" t="s">
        <v>46</v>
      </c>
      <c r="K127" s="4" t="s">
        <v>46</v>
      </c>
      <c r="L127" s="4" t="s">
        <v>46</v>
      </c>
      <c r="M127" s="4" t="s">
        <v>46</v>
      </c>
      <c r="N127" s="4" t="s">
        <v>46</v>
      </c>
      <c r="O127" s="4" t="s">
        <v>47</v>
      </c>
      <c r="P127" s="4">
        <v>25</v>
      </c>
      <c r="Q127" s="4">
        <v>80</v>
      </c>
      <c r="R127" s="4" t="s">
        <v>48</v>
      </c>
      <c r="S127" s="4" t="s">
        <v>49</v>
      </c>
      <c r="T127" s="4" t="s">
        <v>50</v>
      </c>
      <c r="U127" s="4" t="s">
        <v>50</v>
      </c>
      <c r="W127" s="4" t="s">
        <v>51</v>
      </c>
      <c r="Z127" s="4" t="s">
        <v>53</v>
      </c>
      <c r="AA127" s="4" t="s">
        <v>54</v>
      </c>
      <c r="AB127" s="7" t="str">
        <f t="shared" si="7"/>
        <v/>
      </c>
      <c r="AF127" s="2" t="str" cm="1">
        <f t="array" ref="AF127">IF(D127="","",PROPER(MID(D127,FIND(" ",D127,FIND(" ",D127)+1)+1,(FIND(INDEX(Abbreviation!$A$2:$A$125,MATCH(_xlfn.AGGREGATE(15,6,SEARCH(Abbreviation!$A$2:$A$125,D127),1),SEARCH(Abbreviation!$A$2:$A$125,D127),0)),D127)-1)-FIND(" ",D127,FIND(" ",D127)+1)+1)))</f>
        <v/>
      </c>
      <c r="AG127" s="2" t="str" cm="1">
        <f t="array" ref="AG127">IF(D127="","",PROPER(VLOOKUP(INDEX(Abbreviation!$A$2:$A$125,MATCH(_xlfn.AGGREGATE(15,6,SEARCH(Abbreviation!$A$2:$A$125,D127),1),SEARCH(Abbreviation!$A$2:$A$125,D127),0)),Abbreviation!A:C,3,FALSE)))</f>
        <v/>
      </c>
      <c r="AH127" s="2" t="str">
        <f t="shared" si="9"/>
        <v/>
      </c>
      <c r="AI127" s="7" t="str">
        <f t="shared" si="8"/>
        <v/>
      </c>
      <c r="AJ127" s="4" t="s">
        <v>45</v>
      </c>
      <c r="AL127" s="9" t="s">
        <v>829</v>
      </c>
      <c r="AQ127" s="4" t="s">
        <v>58</v>
      </c>
    </row>
    <row r="128" spans="1:43" x14ac:dyDescent="0.25">
      <c r="A128" s="4" t="s">
        <v>330</v>
      </c>
      <c r="B128" s="4">
        <v>86775562</v>
      </c>
      <c r="F128" s="2" t="str">
        <f t="shared" si="5"/>
        <v/>
      </c>
      <c r="G128" s="2" t="str" cm="1">
        <f t="array" ref="G128">IF(D128="","",PROPER(MID(D128,(FIND(INDEX(Abbreviation!$A$2:$A$125,MATCH(_xlfn.AGGREGATE(15,6,SEARCH(Abbreviation!$A$2:$A$125,D128),1),SEARCH(Abbreviation!$A$2:$A$125,D128),0)),D128))+LEN((INDEX(Abbreviation!$A$2:$A$125,MATCH(_xlfn.AGGREGATE(15,6,SEARCH(Abbreviation!$A$2:$A$125,D128),1),SEARCH(Abbreviation!$A$2:$A$125,D128),0)))),FIND("VIC",D128,1)-(FIND(INDEX(Abbreviation!$A$2:$A$125,MATCH(_xlfn.AGGREGATE(15,6,SEARCH(Abbreviation!$A$2:$A$125,D128),1),SEARCH(Abbreviation!$A$2:$A$125,D128),0)),D128)+LEN((INDEX(Abbreviation!$A$2:$A$125,MATCH(_xlfn.AGGREGATE(15,6,SEARCH(Abbreviation!$A$2:$A$125,D128),1),SEARCH(Abbreviation!$A$2:$A$125,D128),0)))))-1)))</f>
        <v/>
      </c>
      <c r="H128" s="23" t="s">
        <v>45</v>
      </c>
      <c r="I128" s="7" t="str">
        <f t="shared" si="6"/>
        <v/>
      </c>
      <c r="J128" s="4" t="s">
        <v>46</v>
      </c>
      <c r="K128" s="4" t="s">
        <v>46</v>
      </c>
      <c r="L128" s="4" t="s">
        <v>46</v>
      </c>
      <c r="M128" s="4" t="s">
        <v>46</v>
      </c>
      <c r="N128" s="4" t="s">
        <v>46</v>
      </c>
      <c r="O128" s="4" t="s">
        <v>47</v>
      </c>
      <c r="P128" s="4">
        <v>25</v>
      </c>
      <c r="Q128" s="4">
        <v>80</v>
      </c>
      <c r="R128" s="4" t="s">
        <v>48</v>
      </c>
      <c r="S128" s="4" t="s">
        <v>49</v>
      </c>
      <c r="T128" s="4" t="s">
        <v>50</v>
      </c>
      <c r="U128" s="4" t="s">
        <v>50</v>
      </c>
      <c r="W128" s="4" t="s">
        <v>51</v>
      </c>
      <c r="Z128" s="4" t="s">
        <v>53</v>
      </c>
      <c r="AA128" s="4" t="s">
        <v>54</v>
      </c>
      <c r="AB128" s="7" t="str">
        <f t="shared" si="7"/>
        <v/>
      </c>
      <c r="AF128" s="2" t="str" cm="1">
        <f t="array" ref="AF128">IF(D128="","",PROPER(MID(D128,FIND(" ",D128,FIND(" ",D128)+1)+1,(FIND(INDEX(Abbreviation!$A$2:$A$125,MATCH(_xlfn.AGGREGATE(15,6,SEARCH(Abbreviation!$A$2:$A$125,D128),1),SEARCH(Abbreviation!$A$2:$A$125,D128),0)),D128)-1)-FIND(" ",D128,FIND(" ",D128)+1)+1)))</f>
        <v/>
      </c>
      <c r="AG128" s="2" t="str" cm="1">
        <f t="array" ref="AG128">IF(D128="","",PROPER(VLOOKUP(INDEX(Abbreviation!$A$2:$A$125,MATCH(_xlfn.AGGREGATE(15,6,SEARCH(Abbreviation!$A$2:$A$125,D128),1),SEARCH(Abbreviation!$A$2:$A$125,D128),0)),Abbreviation!A:C,3,FALSE)))</f>
        <v/>
      </c>
      <c r="AH128" s="2" t="str">
        <f t="shared" si="9"/>
        <v/>
      </c>
      <c r="AI128" s="7" t="str">
        <f t="shared" si="8"/>
        <v/>
      </c>
      <c r="AJ128" s="4" t="s">
        <v>45</v>
      </c>
      <c r="AL128" s="9" t="s">
        <v>829</v>
      </c>
      <c r="AQ128" s="4" t="s">
        <v>58</v>
      </c>
    </row>
    <row r="129" spans="1:43" x14ac:dyDescent="0.25">
      <c r="A129" s="4" t="s">
        <v>330</v>
      </c>
      <c r="B129" s="4">
        <v>86775562</v>
      </c>
      <c r="F129" s="2" t="str">
        <f t="shared" si="5"/>
        <v/>
      </c>
      <c r="G129" s="2" t="str" cm="1">
        <f t="array" ref="G129">IF(D129="","",PROPER(MID(D129,(FIND(INDEX(Abbreviation!$A$2:$A$125,MATCH(_xlfn.AGGREGATE(15,6,SEARCH(Abbreviation!$A$2:$A$125,D129),1),SEARCH(Abbreviation!$A$2:$A$125,D129),0)),D129))+LEN((INDEX(Abbreviation!$A$2:$A$125,MATCH(_xlfn.AGGREGATE(15,6,SEARCH(Abbreviation!$A$2:$A$125,D129),1),SEARCH(Abbreviation!$A$2:$A$125,D129),0)))),FIND("VIC",D129,1)-(FIND(INDEX(Abbreviation!$A$2:$A$125,MATCH(_xlfn.AGGREGATE(15,6,SEARCH(Abbreviation!$A$2:$A$125,D129),1),SEARCH(Abbreviation!$A$2:$A$125,D129),0)),D129)+LEN((INDEX(Abbreviation!$A$2:$A$125,MATCH(_xlfn.AGGREGATE(15,6,SEARCH(Abbreviation!$A$2:$A$125,D129),1),SEARCH(Abbreviation!$A$2:$A$125,D129),0)))))-1)))</f>
        <v/>
      </c>
      <c r="H129" s="23" t="s">
        <v>45</v>
      </c>
      <c r="I129" s="7" t="str">
        <f t="shared" si="6"/>
        <v/>
      </c>
      <c r="J129" s="4" t="s">
        <v>46</v>
      </c>
      <c r="K129" s="4" t="s">
        <v>46</v>
      </c>
      <c r="L129" s="4" t="s">
        <v>46</v>
      </c>
      <c r="M129" s="4" t="s">
        <v>46</v>
      </c>
      <c r="N129" s="4" t="s">
        <v>46</v>
      </c>
      <c r="O129" s="4" t="s">
        <v>47</v>
      </c>
      <c r="P129" s="4">
        <v>25</v>
      </c>
      <c r="Q129" s="4">
        <v>80</v>
      </c>
      <c r="R129" s="4" t="s">
        <v>48</v>
      </c>
      <c r="S129" s="4" t="s">
        <v>49</v>
      </c>
      <c r="T129" s="4" t="s">
        <v>50</v>
      </c>
      <c r="U129" s="4" t="s">
        <v>50</v>
      </c>
      <c r="W129" s="4" t="s">
        <v>51</v>
      </c>
      <c r="Z129" s="4" t="s">
        <v>53</v>
      </c>
      <c r="AA129" s="4" t="s">
        <v>54</v>
      </c>
      <c r="AB129" s="7" t="str">
        <f t="shared" si="7"/>
        <v/>
      </c>
      <c r="AF129" s="2" t="str" cm="1">
        <f t="array" ref="AF129">IF(D129="","",PROPER(MID(D129,FIND(" ",D129,FIND(" ",D129)+1)+1,(FIND(INDEX(Abbreviation!$A$2:$A$125,MATCH(_xlfn.AGGREGATE(15,6,SEARCH(Abbreviation!$A$2:$A$125,D129),1),SEARCH(Abbreviation!$A$2:$A$125,D129),0)),D129)-1)-FIND(" ",D129,FIND(" ",D129)+1)+1)))</f>
        <v/>
      </c>
      <c r="AG129" s="2" t="str" cm="1">
        <f t="array" ref="AG129">IF(D129="","",PROPER(VLOOKUP(INDEX(Abbreviation!$A$2:$A$125,MATCH(_xlfn.AGGREGATE(15,6,SEARCH(Abbreviation!$A$2:$A$125,D129),1),SEARCH(Abbreviation!$A$2:$A$125,D129),0)),Abbreviation!A:C,3,FALSE)))</f>
        <v/>
      </c>
      <c r="AH129" s="2" t="str">
        <f t="shared" si="9"/>
        <v/>
      </c>
      <c r="AI129" s="7" t="str">
        <f t="shared" si="8"/>
        <v/>
      </c>
      <c r="AJ129" s="4" t="s">
        <v>45</v>
      </c>
      <c r="AL129" s="9" t="s">
        <v>829</v>
      </c>
      <c r="AQ129" s="4" t="s">
        <v>58</v>
      </c>
    </row>
    <row r="130" spans="1:43" x14ac:dyDescent="0.25">
      <c r="A130" s="4" t="s">
        <v>330</v>
      </c>
      <c r="B130" s="4">
        <v>86775562</v>
      </c>
      <c r="F130" s="2" t="str">
        <f t="shared" ref="F130:F193" si="10">IF(D130="","",PROPER(LEFT(D130,FIND(UPPER(G130),D130,1)-2)))</f>
        <v/>
      </c>
      <c r="G130" s="2" t="str" cm="1">
        <f t="array" ref="G130">IF(D130="","",PROPER(MID(D130,(FIND(INDEX(Abbreviation!$A$2:$A$125,MATCH(_xlfn.AGGREGATE(15,6,SEARCH(Abbreviation!$A$2:$A$125,D130),1),SEARCH(Abbreviation!$A$2:$A$125,D130),0)),D130))+LEN((INDEX(Abbreviation!$A$2:$A$125,MATCH(_xlfn.AGGREGATE(15,6,SEARCH(Abbreviation!$A$2:$A$125,D130),1),SEARCH(Abbreviation!$A$2:$A$125,D130),0)))),FIND("VIC",D130,1)-(FIND(INDEX(Abbreviation!$A$2:$A$125,MATCH(_xlfn.AGGREGATE(15,6,SEARCH(Abbreviation!$A$2:$A$125,D130),1),SEARCH(Abbreviation!$A$2:$A$125,D130),0)),D130)+LEN((INDEX(Abbreviation!$A$2:$A$125,MATCH(_xlfn.AGGREGATE(15,6,SEARCH(Abbreviation!$A$2:$A$125,D130),1),SEARCH(Abbreviation!$A$2:$A$125,D130),0)))))-1)))</f>
        <v/>
      </c>
      <c r="H130" s="23" t="s">
        <v>45</v>
      </c>
      <c r="I130" s="7" t="str">
        <f t="shared" ref="I130:I193" si="11">IFERROR(VALUE(TRIM(RIGHT(SUBSTITUTE(D130," ",REPT(" ",255)),255))),"")</f>
        <v/>
      </c>
      <c r="J130" s="4" t="s">
        <v>46</v>
      </c>
      <c r="K130" s="4" t="s">
        <v>46</v>
      </c>
      <c r="L130" s="4" t="s">
        <v>46</v>
      </c>
      <c r="M130" s="4" t="s">
        <v>46</v>
      </c>
      <c r="N130" s="4" t="s">
        <v>46</v>
      </c>
      <c r="O130" s="4" t="s">
        <v>47</v>
      </c>
      <c r="P130" s="4">
        <v>25</v>
      </c>
      <c r="Q130" s="4">
        <v>80</v>
      </c>
      <c r="R130" s="4" t="s">
        <v>48</v>
      </c>
      <c r="S130" s="4" t="s">
        <v>49</v>
      </c>
      <c r="T130" s="4" t="s">
        <v>50</v>
      </c>
      <c r="U130" s="4" t="s">
        <v>50</v>
      </c>
      <c r="W130" s="4" t="s">
        <v>51</v>
      </c>
      <c r="Z130" s="4" t="s">
        <v>53</v>
      </c>
      <c r="AA130" s="4" t="s">
        <v>54</v>
      </c>
      <c r="AB130" s="7" t="str">
        <f t="shared" ref="AB130:AB193" si="12">IF(D130="","",VALUE(MID(D130,FIND(" ",D130)+1,FIND(" ",D130,FIND(" ",D130)+1)-FIND(" ",D130))))</f>
        <v/>
      </c>
      <c r="AF130" s="2" t="str" cm="1">
        <f t="array" ref="AF130">IF(D130="","",PROPER(MID(D130,FIND(" ",D130,FIND(" ",D130)+1)+1,(FIND(INDEX(Abbreviation!$A$2:$A$125,MATCH(_xlfn.AGGREGATE(15,6,SEARCH(Abbreviation!$A$2:$A$125,D130),1),SEARCH(Abbreviation!$A$2:$A$125,D130),0)),D130)-1)-FIND(" ",D130,FIND(" ",D130)+1)+1)))</f>
        <v/>
      </c>
      <c r="AG130" s="2" t="str" cm="1">
        <f t="array" ref="AG130">IF(D130="","",PROPER(VLOOKUP(INDEX(Abbreviation!$A$2:$A$125,MATCH(_xlfn.AGGREGATE(15,6,SEARCH(Abbreviation!$A$2:$A$125,D130),1),SEARCH(Abbreviation!$A$2:$A$125,D130),0)),Abbreviation!A:C,3,FALSE)))</f>
        <v/>
      </c>
      <c r="AH130" s="2" t="str">
        <f t="shared" si="9"/>
        <v/>
      </c>
      <c r="AI130" s="7" t="str">
        <f t="shared" si="8"/>
        <v/>
      </c>
      <c r="AJ130" s="4" t="s">
        <v>45</v>
      </c>
      <c r="AL130" s="9" t="s">
        <v>829</v>
      </c>
      <c r="AQ130" s="4" t="s">
        <v>58</v>
      </c>
    </row>
    <row r="131" spans="1:43" x14ac:dyDescent="0.25">
      <c r="A131" s="4" t="s">
        <v>330</v>
      </c>
      <c r="B131" s="4">
        <v>86775562</v>
      </c>
      <c r="F131" s="2" t="str">
        <f t="shared" si="10"/>
        <v/>
      </c>
      <c r="G131" s="2" t="str" cm="1">
        <f t="array" ref="G131">IF(D131="","",PROPER(MID(D131,(FIND(INDEX(Abbreviation!$A$2:$A$125,MATCH(_xlfn.AGGREGATE(15,6,SEARCH(Abbreviation!$A$2:$A$125,D131),1),SEARCH(Abbreviation!$A$2:$A$125,D131),0)),D131))+LEN((INDEX(Abbreviation!$A$2:$A$125,MATCH(_xlfn.AGGREGATE(15,6,SEARCH(Abbreviation!$A$2:$A$125,D131),1),SEARCH(Abbreviation!$A$2:$A$125,D131),0)))),FIND("VIC",D131,1)-(FIND(INDEX(Abbreviation!$A$2:$A$125,MATCH(_xlfn.AGGREGATE(15,6,SEARCH(Abbreviation!$A$2:$A$125,D131),1),SEARCH(Abbreviation!$A$2:$A$125,D131),0)),D131)+LEN((INDEX(Abbreviation!$A$2:$A$125,MATCH(_xlfn.AGGREGATE(15,6,SEARCH(Abbreviation!$A$2:$A$125,D131),1),SEARCH(Abbreviation!$A$2:$A$125,D131),0)))))-1)))</f>
        <v/>
      </c>
      <c r="H131" s="23" t="s">
        <v>45</v>
      </c>
      <c r="I131" s="7" t="str">
        <f t="shared" si="11"/>
        <v/>
      </c>
      <c r="J131" s="4" t="s">
        <v>46</v>
      </c>
      <c r="K131" s="4" t="s">
        <v>46</v>
      </c>
      <c r="L131" s="4" t="s">
        <v>46</v>
      </c>
      <c r="M131" s="4" t="s">
        <v>46</v>
      </c>
      <c r="N131" s="4" t="s">
        <v>46</v>
      </c>
      <c r="O131" s="4" t="s">
        <v>47</v>
      </c>
      <c r="P131" s="4">
        <v>25</v>
      </c>
      <c r="Q131" s="4">
        <v>80</v>
      </c>
      <c r="R131" s="4" t="s">
        <v>48</v>
      </c>
      <c r="S131" s="4" t="s">
        <v>49</v>
      </c>
      <c r="T131" s="4" t="s">
        <v>50</v>
      </c>
      <c r="U131" s="4" t="s">
        <v>50</v>
      </c>
      <c r="W131" s="4" t="s">
        <v>51</v>
      </c>
      <c r="Z131" s="4" t="s">
        <v>53</v>
      </c>
      <c r="AA131" s="4" t="s">
        <v>54</v>
      </c>
      <c r="AB131" s="7" t="str">
        <f t="shared" si="12"/>
        <v/>
      </c>
      <c r="AF131" s="2" t="str" cm="1">
        <f t="array" ref="AF131">IF(D131="","",PROPER(MID(D131,FIND(" ",D131,FIND(" ",D131)+1)+1,(FIND(INDEX(Abbreviation!$A$2:$A$125,MATCH(_xlfn.AGGREGATE(15,6,SEARCH(Abbreviation!$A$2:$A$125,D131),1),SEARCH(Abbreviation!$A$2:$A$125,D131),0)),D131)-1)-FIND(" ",D131,FIND(" ",D131)+1)+1)))</f>
        <v/>
      </c>
      <c r="AG131" s="2" t="str" cm="1">
        <f t="array" ref="AG131">IF(D131="","",PROPER(VLOOKUP(INDEX(Abbreviation!$A$2:$A$125,MATCH(_xlfn.AGGREGATE(15,6,SEARCH(Abbreviation!$A$2:$A$125,D131),1),SEARCH(Abbreviation!$A$2:$A$125,D131),0)),Abbreviation!A:C,3,FALSE)))</f>
        <v/>
      </c>
      <c r="AH131" s="2" t="str">
        <f t="shared" si="9"/>
        <v/>
      </c>
      <c r="AI131" s="7" t="str">
        <f t="shared" si="8"/>
        <v/>
      </c>
      <c r="AJ131" s="4" t="s">
        <v>45</v>
      </c>
      <c r="AL131" s="9" t="s">
        <v>829</v>
      </c>
      <c r="AQ131" s="4" t="s">
        <v>58</v>
      </c>
    </row>
    <row r="132" spans="1:43" x14ac:dyDescent="0.25">
      <c r="A132" s="4" t="s">
        <v>330</v>
      </c>
      <c r="B132" s="4">
        <v>86775562</v>
      </c>
      <c r="F132" s="2" t="str">
        <f t="shared" si="10"/>
        <v/>
      </c>
      <c r="G132" s="2" t="str" cm="1">
        <f t="array" ref="G132">IF(D132="","",PROPER(MID(D132,(FIND(INDEX(Abbreviation!$A$2:$A$125,MATCH(_xlfn.AGGREGATE(15,6,SEARCH(Abbreviation!$A$2:$A$125,D132),1),SEARCH(Abbreviation!$A$2:$A$125,D132),0)),D132))+LEN((INDEX(Abbreviation!$A$2:$A$125,MATCH(_xlfn.AGGREGATE(15,6,SEARCH(Abbreviation!$A$2:$A$125,D132),1),SEARCH(Abbreviation!$A$2:$A$125,D132),0)))),FIND("VIC",D132,1)-(FIND(INDEX(Abbreviation!$A$2:$A$125,MATCH(_xlfn.AGGREGATE(15,6,SEARCH(Abbreviation!$A$2:$A$125,D132),1),SEARCH(Abbreviation!$A$2:$A$125,D132),0)),D132)+LEN((INDEX(Abbreviation!$A$2:$A$125,MATCH(_xlfn.AGGREGATE(15,6,SEARCH(Abbreviation!$A$2:$A$125,D132),1),SEARCH(Abbreviation!$A$2:$A$125,D132),0)))))-1)))</f>
        <v/>
      </c>
      <c r="H132" s="23" t="s">
        <v>45</v>
      </c>
      <c r="I132" s="7" t="str">
        <f t="shared" si="11"/>
        <v/>
      </c>
      <c r="J132" s="4" t="s">
        <v>46</v>
      </c>
      <c r="K132" s="4" t="s">
        <v>46</v>
      </c>
      <c r="L132" s="4" t="s">
        <v>46</v>
      </c>
      <c r="M132" s="4" t="s">
        <v>46</v>
      </c>
      <c r="N132" s="4" t="s">
        <v>46</v>
      </c>
      <c r="O132" s="4" t="s">
        <v>47</v>
      </c>
      <c r="P132" s="4">
        <v>25</v>
      </c>
      <c r="Q132" s="4">
        <v>80</v>
      </c>
      <c r="R132" s="4" t="s">
        <v>48</v>
      </c>
      <c r="S132" s="4" t="s">
        <v>49</v>
      </c>
      <c r="T132" s="4" t="s">
        <v>50</v>
      </c>
      <c r="U132" s="4" t="s">
        <v>50</v>
      </c>
      <c r="W132" s="4" t="s">
        <v>51</v>
      </c>
      <c r="Z132" s="4" t="s">
        <v>53</v>
      </c>
      <c r="AA132" s="4" t="s">
        <v>54</v>
      </c>
      <c r="AB132" s="7" t="str">
        <f t="shared" si="12"/>
        <v/>
      </c>
      <c r="AF132" s="2" t="str" cm="1">
        <f t="array" ref="AF132">IF(D132="","",PROPER(MID(D132,FIND(" ",D132,FIND(" ",D132)+1)+1,(FIND(INDEX(Abbreviation!$A$2:$A$125,MATCH(_xlfn.AGGREGATE(15,6,SEARCH(Abbreviation!$A$2:$A$125,D132),1),SEARCH(Abbreviation!$A$2:$A$125,D132),0)),D132)-1)-FIND(" ",D132,FIND(" ",D132)+1)+1)))</f>
        <v/>
      </c>
      <c r="AG132" s="2" t="str" cm="1">
        <f t="array" ref="AG132">IF(D132="","",PROPER(VLOOKUP(INDEX(Abbreviation!$A$2:$A$125,MATCH(_xlfn.AGGREGATE(15,6,SEARCH(Abbreviation!$A$2:$A$125,D132),1),SEARCH(Abbreviation!$A$2:$A$125,D132),0)),Abbreviation!A:C,3,FALSE)))</f>
        <v/>
      </c>
      <c r="AH132" s="2" t="str">
        <f t="shared" si="9"/>
        <v/>
      </c>
      <c r="AI132" s="7" t="str">
        <f t="shared" si="8"/>
        <v/>
      </c>
      <c r="AJ132" s="4" t="s">
        <v>45</v>
      </c>
      <c r="AL132" s="9" t="s">
        <v>829</v>
      </c>
      <c r="AQ132" s="4" t="s">
        <v>58</v>
      </c>
    </row>
    <row r="133" spans="1:43" x14ac:dyDescent="0.25">
      <c r="A133" s="4" t="s">
        <v>330</v>
      </c>
      <c r="B133" s="4">
        <v>86775562</v>
      </c>
      <c r="F133" s="2" t="str">
        <f t="shared" si="10"/>
        <v/>
      </c>
      <c r="G133" s="2" t="str" cm="1">
        <f t="array" ref="G133">IF(D133="","",PROPER(MID(D133,(FIND(INDEX(Abbreviation!$A$2:$A$125,MATCH(_xlfn.AGGREGATE(15,6,SEARCH(Abbreviation!$A$2:$A$125,D133),1),SEARCH(Abbreviation!$A$2:$A$125,D133),0)),D133))+LEN((INDEX(Abbreviation!$A$2:$A$125,MATCH(_xlfn.AGGREGATE(15,6,SEARCH(Abbreviation!$A$2:$A$125,D133),1),SEARCH(Abbreviation!$A$2:$A$125,D133),0)))),FIND("VIC",D133,1)-(FIND(INDEX(Abbreviation!$A$2:$A$125,MATCH(_xlfn.AGGREGATE(15,6,SEARCH(Abbreviation!$A$2:$A$125,D133),1),SEARCH(Abbreviation!$A$2:$A$125,D133),0)),D133)+LEN((INDEX(Abbreviation!$A$2:$A$125,MATCH(_xlfn.AGGREGATE(15,6,SEARCH(Abbreviation!$A$2:$A$125,D133),1),SEARCH(Abbreviation!$A$2:$A$125,D133),0)))))-1)))</f>
        <v/>
      </c>
      <c r="H133" s="23" t="s">
        <v>45</v>
      </c>
      <c r="I133" s="7" t="str">
        <f t="shared" si="11"/>
        <v/>
      </c>
      <c r="J133" s="4" t="s">
        <v>46</v>
      </c>
      <c r="K133" s="4" t="s">
        <v>46</v>
      </c>
      <c r="L133" s="4" t="s">
        <v>46</v>
      </c>
      <c r="M133" s="4" t="s">
        <v>46</v>
      </c>
      <c r="N133" s="4" t="s">
        <v>46</v>
      </c>
      <c r="O133" s="4" t="s">
        <v>47</v>
      </c>
      <c r="P133" s="4">
        <v>25</v>
      </c>
      <c r="Q133" s="4">
        <v>80</v>
      </c>
      <c r="R133" s="4" t="s">
        <v>48</v>
      </c>
      <c r="S133" s="4" t="s">
        <v>49</v>
      </c>
      <c r="T133" s="4" t="s">
        <v>50</v>
      </c>
      <c r="U133" s="4" t="s">
        <v>50</v>
      </c>
      <c r="W133" s="4" t="s">
        <v>51</v>
      </c>
      <c r="Z133" s="4" t="s">
        <v>53</v>
      </c>
      <c r="AA133" s="4" t="s">
        <v>54</v>
      </c>
      <c r="AB133" s="7" t="str">
        <f t="shared" si="12"/>
        <v/>
      </c>
      <c r="AF133" s="2" t="str" cm="1">
        <f t="array" ref="AF133">IF(D133="","",PROPER(MID(D133,FIND(" ",D133,FIND(" ",D133)+1)+1,(FIND(INDEX(Abbreviation!$A$2:$A$125,MATCH(_xlfn.AGGREGATE(15,6,SEARCH(Abbreviation!$A$2:$A$125,D133),1),SEARCH(Abbreviation!$A$2:$A$125,D133),0)),D133)-1)-FIND(" ",D133,FIND(" ",D133)+1)+1)))</f>
        <v/>
      </c>
      <c r="AG133" s="2" t="str" cm="1">
        <f t="array" ref="AG133">IF(D133="","",PROPER(VLOOKUP(INDEX(Abbreviation!$A$2:$A$125,MATCH(_xlfn.AGGREGATE(15,6,SEARCH(Abbreviation!$A$2:$A$125,D133),1),SEARCH(Abbreviation!$A$2:$A$125,D133),0)),Abbreviation!A:C,3,FALSE)))</f>
        <v/>
      </c>
      <c r="AH133" s="2" t="str">
        <f t="shared" si="9"/>
        <v/>
      </c>
      <c r="AI133" s="7" t="str">
        <f t="shared" si="8"/>
        <v/>
      </c>
      <c r="AJ133" s="4" t="s">
        <v>45</v>
      </c>
      <c r="AL133" s="9" t="s">
        <v>829</v>
      </c>
      <c r="AQ133" s="4" t="s">
        <v>58</v>
      </c>
    </row>
    <row r="134" spans="1:43" x14ac:dyDescent="0.25">
      <c r="A134" s="4" t="s">
        <v>330</v>
      </c>
      <c r="B134" s="4">
        <v>86775562</v>
      </c>
      <c r="F134" s="2" t="str">
        <f t="shared" si="10"/>
        <v/>
      </c>
      <c r="G134" s="2" t="str" cm="1">
        <f t="array" ref="G134">IF(D134="","",PROPER(MID(D134,(FIND(INDEX(Abbreviation!$A$2:$A$125,MATCH(_xlfn.AGGREGATE(15,6,SEARCH(Abbreviation!$A$2:$A$125,D134),1),SEARCH(Abbreviation!$A$2:$A$125,D134),0)),D134))+LEN((INDEX(Abbreviation!$A$2:$A$125,MATCH(_xlfn.AGGREGATE(15,6,SEARCH(Abbreviation!$A$2:$A$125,D134),1),SEARCH(Abbreviation!$A$2:$A$125,D134),0)))),FIND("VIC",D134,1)-(FIND(INDEX(Abbreviation!$A$2:$A$125,MATCH(_xlfn.AGGREGATE(15,6,SEARCH(Abbreviation!$A$2:$A$125,D134),1),SEARCH(Abbreviation!$A$2:$A$125,D134),0)),D134)+LEN((INDEX(Abbreviation!$A$2:$A$125,MATCH(_xlfn.AGGREGATE(15,6,SEARCH(Abbreviation!$A$2:$A$125,D134),1),SEARCH(Abbreviation!$A$2:$A$125,D134),0)))))-1)))</f>
        <v/>
      </c>
      <c r="H134" s="23" t="s">
        <v>45</v>
      </c>
      <c r="I134" s="7" t="str">
        <f t="shared" si="11"/>
        <v/>
      </c>
      <c r="J134" s="4" t="s">
        <v>46</v>
      </c>
      <c r="K134" s="4" t="s">
        <v>46</v>
      </c>
      <c r="L134" s="4" t="s">
        <v>46</v>
      </c>
      <c r="M134" s="4" t="s">
        <v>46</v>
      </c>
      <c r="N134" s="4" t="s">
        <v>46</v>
      </c>
      <c r="O134" s="4" t="s">
        <v>47</v>
      </c>
      <c r="P134" s="4">
        <v>25</v>
      </c>
      <c r="Q134" s="4">
        <v>80</v>
      </c>
      <c r="R134" s="4" t="s">
        <v>48</v>
      </c>
      <c r="S134" s="4" t="s">
        <v>49</v>
      </c>
      <c r="T134" s="4" t="s">
        <v>50</v>
      </c>
      <c r="U134" s="4" t="s">
        <v>50</v>
      </c>
      <c r="W134" s="4" t="s">
        <v>51</v>
      </c>
      <c r="Z134" s="4" t="s">
        <v>53</v>
      </c>
      <c r="AA134" s="4" t="s">
        <v>54</v>
      </c>
      <c r="AB134" s="7" t="str">
        <f t="shared" si="12"/>
        <v/>
      </c>
      <c r="AF134" s="2" t="str" cm="1">
        <f t="array" ref="AF134">IF(D134="","",PROPER(MID(D134,FIND(" ",D134,FIND(" ",D134)+1)+1,(FIND(INDEX(Abbreviation!$A$2:$A$125,MATCH(_xlfn.AGGREGATE(15,6,SEARCH(Abbreviation!$A$2:$A$125,D134),1),SEARCH(Abbreviation!$A$2:$A$125,D134),0)),D134)-1)-FIND(" ",D134,FIND(" ",D134)+1)+1)))</f>
        <v/>
      </c>
      <c r="AG134" s="2" t="str" cm="1">
        <f t="array" ref="AG134">IF(D134="","",PROPER(VLOOKUP(INDEX(Abbreviation!$A$2:$A$125,MATCH(_xlfn.AGGREGATE(15,6,SEARCH(Abbreviation!$A$2:$A$125,D134),1),SEARCH(Abbreviation!$A$2:$A$125,D134),0)),Abbreviation!A:C,3,FALSE)))</f>
        <v/>
      </c>
      <c r="AH134" s="2" t="str">
        <f t="shared" si="9"/>
        <v/>
      </c>
      <c r="AI134" s="7" t="str">
        <f t="shared" si="8"/>
        <v/>
      </c>
      <c r="AJ134" s="4" t="s">
        <v>45</v>
      </c>
      <c r="AL134" s="9" t="s">
        <v>829</v>
      </c>
      <c r="AQ134" s="4" t="s">
        <v>58</v>
      </c>
    </row>
    <row r="135" spans="1:43" x14ac:dyDescent="0.25">
      <c r="A135" s="4" t="s">
        <v>330</v>
      </c>
      <c r="B135" s="4">
        <v>86775562</v>
      </c>
      <c r="F135" s="2" t="str">
        <f t="shared" si="10"/>
        <v/>
      </c>
      <c r="G135" s="2" t="str" cm="1">
        <f t="array" ref="G135">IF(D135="","",PROPER(MID(D135,(FIND(INDEX(Abbreviation!$A$2:$A$125,MATCH(_xlfn.AGGREGATE(15,6,SEARCH(Abbreviation!$A$2:$A$125,D135),1),SEARCH(Abbreviation!$A$2:$A$125,D135),0)),D135))+LEN((INDEX(Abbreviation!$A$2:$A$125,MATCH(_xlfn.AGGREGATE(15,6,SEARCH(Abbreviation!$A$2:$A$125,D135),1),SEARCH(Abbreviation!$A$2:$A$125,D135),0)))),FIND("VIC",D135,1)-(FIND(INDEX(Abbreviation!$A$2:$A$125,MATCH(_xlfn.AGGREGATE(15,6,SEARCH(Abbreviation!$A$2:$A$125,D135),1),SEARCH(Abbreviation!$A$2:$A$125,D135),0)),D135)+LEN((INDEX(Abbreviation!$A$2:$A$125,MATCH(_xlfn.AGGREGATE(15,6,SEARCH(Abbreviation!$A$2:$A$125,D135),1),SEARCH(Abbreviation!$A$2:$A$125,D135),0)))))-1)))</f>
        <v/>
      </c>
      <c r="H135" s="23" t="s">
        <v>45</v>
      </c>
      <c r="I135" s="7" t="str">
        <f t="shared" si="11"/>
        <v/>
      </c>
      <c r="J135" s="4" t="s">
        <v>46</v>
      </c>
      <c r="K135" s="4" t="s">
        <v>46</v>
      </c>
      <c r="L135" s="4" t="s">
        <v>46</v>
      </c>
      <c r="M135" s="4" t="s">
        <v>46</v>
      </c>
      <c r="N135" s="4" t="s">
        <v>46</v>
      </c>
      <c r="O135" s="4" t="s">
        <v>47</v>
      </c>
      <c r="P135" s="4">
        <v>25</v>
      </c>
      <c r="Q135" s="4">
        <v>80</v>
      </c>
      <c r="R135" s="4" t="s">
        <v>48</v>
      </c>
      <c r="S135" s="4" t="s">
        <v>49</v>
      </c>
      <c r="T135" s="4" t="s">
        <v>50</v>
      </c>
      <c r="U135" s="4" t="s">
        <v>50</v>
      </c>
      <c r="W135" s="4" t="s">
        <v>51</v>
      </c>
      <c r="Z135" s="4" t="s">
        <v>53</v>
      </c>
      <c r="AA135" s="4" t="s">
        <v>54</v>
      </c>
      <c r="AB135" s="7" t="str">
        <f t="shared" si="12"/>
        <v/>
      </c>
      <c r="AF135" s="2" t="str" cm="1">
        <f t="array" ref="AF135">IF(D135="","",PROPER(MID(D135,FIND(" ",D135,FIND(" ",D135)+1)+1,(FIND(INDEX(Abbreviation!$A$2:$A$125,MATCH(_xlfn.AGGREGATE(15,6,SEARCH(Abbreviation!$A$2:$A$125,D135),1),SEARCH(Abbreviation!$A$2:$A$125,D135),0)),D135)-1)-FIND(" ",D135,FIND(" ",D135)+1)+1)))</f>
        <v/>
      </c>
      <c r="AG135" s="2" t="str" cm="1">
        <f t="array" ref="AG135">IF(D135="","",PROPER(VLOOKUP(INDEX(Abbreviation!$A$2:$A$125,MATCH(_xlfn.AGGREGATE(15,6,SEARCH(Abbreviation!$A$2:$A$125,D135),1),SEARCH(Abbreviation!$A$2:$A$125,D135),0)),Abbreviation!A:C,3,FALSE)))</f>
        <v/>
      </c>
      <c r="AH135" s="2" t="str">
        <f t="shared" si="9"/>
        <v/>
      </c>
      <c r="AI135" s="7" t="str">
        <f t="shared" si="8"/>
        <v/>
      </c>
      <c r="AJ135" s="4" t="s">
        <v>45</v>
      </c>
      <c r="AL135" s="9" t="s">
        <v>829</v>
      </c>
      <c r="AQ135" s="4" t="s">
        <v>58</v>
      </c>
    </row>
    <row r="136" spans="1:43" x14ac:dyDescent="0.25">
      <c r="A136" s="4" t="s">
        <v>330</v>
      </c>
      <c r="B136" s="4">
        <v>86775562</v>
      </c>
      <c r="F136" s="2" t="str">
        <f t="shared" si="10"/>
        <v/>
      </c>
      <c r="G136" s="2" t="str" cm="1">
        <f t="array" ref="G136">IF(D136="","",PROPER(MID(D136,(FIND(INDEX(Abbreviation!$A$2:$A$125,MATCH(_xlfn.AGGREGATE(15,6,SEARCH(Abbreviation!$A$2:$A$125,D136),1),SEARCH(Abbreviation!$A$2:$A$125,D136),0)),D136))+LEN((INDEX(Abbreviation!$A$2:$A$125,MATCH(_xlfn.AGGREGATE(15,6,SEARCH(Abbreviation!$A$2:$A$125,D136),1),SEARCH(Abbreviation!$A$2:$A$125,D136),0)))),FIND("VIC",D136,1)-(FIND(INDEX(Abbreviation!$A$2:$A$125,MATCH(_xlfn.AGGREGATE(15,6,SEARCH(Abbreviation!$A$2:$A$125,D136),1),SEARCH(Abbreviation!$A$2:$A$125,D136),0)),D136)+LEN((INDEX(Abbreviation!$A$2:$A$125,MATCH(_xlfn.AGGREGATE(15,6,SEARCH(Abbreviation!$A$2:$A$125,D136),1),SEARCH(Abbreviation!$A$2:$A$125,D136),0)))))-1)))</f>
        <v/>
      </c>
      <c r="H136" s="23" t="s">
        <v>45</v>
      </c>
      <c r="I136" s="7" t="str">
        <f t="shared" si="11"/>
        <v/>
      </c>
      <c r="J136" s="4" t="s">
        <v>46</v>
      </c>
      <c r="K136" s="4" t="s">
        <v>46</v>
      </c>
      <c r="L136" s="4" t="s">
        <v>46</v>
      </c>
      <c r="M136" s="4" t="s">
        <v>46</v>
      </c>
      <c r="N136" s="4" t="s">
        <v>46</v>
      </c>
      <c r="O136" s="4" t="s">
        <v>47</v>
      </c>
      <c r="P136" s="4">
        <v>25</v>
      </c>
      <c r="Q136" s="4">
        <v>80</v>
      </c>
      <c r="R136" s="4" t="s">
        <v>48</v>
      </c>
      <c r="S136" s="4" t="s">
        <v>49</v>
      </c>
      <c r="T136" s="4" t="s">
        <v>50</v>
      </c>
      <c r="U136" s="4" t="s">
        <v>50</v>
      </c>
      <c r="W136" s="4" t="s">
        <v>51</v>
      </c>
      <c r="Z136" s="4" t="s">
        <v>53</v>
      </c>
      <c r="AA136" s="4" t="s">
        <v>54</v>
      </c>
      <c r="AB136" s="7" t="str">
        <f t="shared" si="12"/>
        <v/>
      </c>
      <c r="AF136" s="2" t="str" cm="1">
        <f t="array" ref="AF136">IF(D136="","",PROPER(MID(D136,FIND(" ",D136,FIND(" ",D136)+1)+1,(FIND(INDEX(Abbreviation!$A$2:$A$125,MATCH(_xlfn.AGGREGATE(15,6,SEARCH(Abbreviation!$A$2:$A$125,D136),1),SEARCH(Abbreviation!$A$2:$A$125,D136),0)),D136)-1)-FIND(" ",D136,FIND(" ",D136)+1)+1)))</f>
        <v/>
      </c>
      <c r="AG136" s="2" t="str" cm="1">
        <f t="array" ref="AG136">IF(D136="","",PROPER(VLOOKUP(INDEX(Abbreviation!$A$2:$A$125,MATCH(_xlfn.AGGREGATE(15,6,SEARCH(Abbreviation!$A$2:$A$125,D136),1),SEARCH(Abbreviation!$A$2:$A$125,D136),0)),Abbreviation!A:C,3,FALSE)))</f>
        <v/>
      </c>
      <c r="AH136" s="2" t="str">
        <f t="shared" si="9"/>
        <v/>
      </c>
      <c r="AI136" s="7" t="str">
        <f t="shared" si="8"/>
        <v/>
      </c>
      <c r="AJ136" s="4" t="s">
        <v>45</v>
      </c>
      <c r="AL136" s="9" t="s">
        <v>829</v>
      </c>
      <c r="AQ136" s="4" t="s">
        <v>58</v>
      </c>
    </row>
    <row r="137" spans="1:43" x14ac:dyDescent="0.25">
      <c r="A137" s="4" t="s">
        <v>330</v>
      </c>
      <c r="B137" s="4">
        <v>86775562</v>
      </c>
      <c r="F137" s="2" t="str">
        <f t="shared" si="10"/>
        <v/>
      </c>
      <c r="G137" s="2" t="str" cm="1">
        <f t="array" ref="G137">IF(D137="","",PROPER(MID(D137,(FIND(INDEX(Abbreviation!$A$2:$A$125,MATCH(_xlfn.AGGREGATE(15,6,SEARCH(Abbreviation!$A$2:$A$125,D137),1),SEARCH(Abbreviation!$A$2:$A$125,D137),0)),D137))+LEN((INDEX(Abbreviation!$A$2:$A$125,MATCH(_xlfn.AGGREGATE(15,6,SEARCH(Abbreviation!$A$2:$A$125,D137),1),SEARCH(Abbreviation!$A$2:$A$125,D137),0)))),FIND("VIC",D137,1)-(FIND(INDEX(Abbreviation!$A$2:$A$125,MATCH(_xlfn.AGGREGATE(15,6,SEARCH(Abbreviation!$A$2:$A$125,D137),1),SEARCH(Abbreviation!$A$2:$A$125,D137),0)),D137)+LEN((INDEX(Abbreviation!$A$2:$A$125,MATCH(_xlfn.AGGREGATE(15,6,SEARCH(Abbreviation!$A$2:$A$125,D137),1),SEARCH(Abbreviation!$A$2:$A$125,D137),0)))))-1)))</f>
        <v/>
      </c>
      <c r="H137" s="23" t="s">
        <v>45</v>
      </c>
      <c r="I137" s="7" t="str">
        <f t="shared" si="11"/>
        <v/>
      </c>
      <c r="J137" s="4" t="s">
        <v>46</v>
      </c>
      <c r="K137" s="4" t="s">
        <v>46</v>
      </c>
      <c r="L137" s="4" t="s">
        <v>46</v>
      </c>
      <c r="M137" s="4" t="s">
        <v>46</v>
      </c>
      <c r="N137" s="4" t="s">
        <v>46</v>
      </c>
      <c r="O137" s="4" t="s">
        <v>47</v>
      </c>
      <c r="P137" s="4">
        <v>25</v>
      </c>
      <c r="Q137" s="4">
        <v>80</v>
      </c>
      <c r="R137" s="4" t="s">
        <v>48</v>
      </c>
      <c r="S137" s="4" t="s">
        <v>49</v>
      </c>
      <c r="T137" s="4" t="s">
        <v>50</v>
      </c>
      <c r="U137" s="4" t="s">
        <v>50</v>
      </c>
      <c r="W137" s="4" t="s">
        <v>51</v>
      </c>
      <c r="Z137" s="4" t="s">
        <v>53</v>
      </c>
      <c r="AA137" s="4" t="s">
        <v>54</v>
      </c>
      <c r="AB137" s="7" t="str">
        <f t="shared" si="12"/>
        <v/>
      </c>
      <c r="AF137" s="2" t="str" cm="1">
        <f t="array" ref="AF137">IF(D137="","",PROPER(MID(D137,FIND(" ",D137,FIND(" ",D137)+1)+1,(FIND(INDEX(Abbreviation!$A$2:$A$125,MATCH(_xlfn.AGGREGATE(15,6,SEARCH(Abbreviation!$A$2:$A$125,D137),1),SEARCH(Abbreviation!$A$2:$A$125,D137),0)),D137)-1)-FIND(" ",D137,FIND(" ",D137)+1)+1)))</f>
        <v/>
      </c>
      <c r="AG137" s="2" t="str" cm="1">
        <f t="array" ref="AG137">IF(D137="","",PROPER(VLOOKUP(INDEX(Abbreviation!$A$2:$A$125,MATCH(_xlfn.AGGREGATE(15,6,SEARCH(Abbreviation!$A$2:$A$125,D137),1),SEARCH(Abbreviation!$A$2:$A$125,D137),0)),Abbreviation!A:C,3,FALSE)))</f>
        <v/>
      </c>
      <c r="AH137" s="2" t="str">
        <f t="shared" si="9"/>
        <v/>
      </c>
      <c r="AI137" s="7" t="str">
        <f t="shared" si="8"/>
        <v/>
      </c>
      <c r="AJ137" s="4" t="s">
        <v>45</v>
      </c>
      <c r="AL137" s="9" t="s">
        <v>829</v>
      </c>
      <c r="AQ137" s="4" t="s">
        <v>58</v>
      </c>
    </row>
    <row r="138" spans="1:43" x14ac:dyDescent="0.25">
      <c r="A138" s="4" t="s">
        <v>330</v>
      </c>
      <c r="B138" s="4">
        <v>86775562</v>
      </c>
      <c r="F138" s="2" t="str">
        <f t="shared" si="10"/>
        <v/>
      </c>
      <c r="G138" s="2" t="str" cm="1">
        <f t="array" ref="G138">IF(D138="","",PROPER(MID(D138,(FIND(INDEX(Abbreviation!$A$2:$A$125,MATCH(_xlfn.AGGREGATE(15,6,SEARCH(Abbreviation!$A$2:$A$125,D138),1),SEARCH(Abbreviation!$A$2:$A$125,D138),0)),D138))+LEN((INDEX(Abbreviation!$A$2:$A$125,MATCH(_xlfn.AGGREGATE(15,6,SEARCH(Abbreviation!$A$2:$A$125,D138),1),SEARCH(Abbreviation!$A$2:$A$125,D138),0)))),FIND("VIC",D138,1)-(FIND(INDEX(Abbreviation!$A$2:$A$125,MATCH(_xlfn.AGGREGATE(15,6,SEARCH(Abbreviation!$A$2:$A$125,D138),1),SEARCH(Abbreviation!$A$2:$A$125,D138),0)),D138)+LEN((INDEX(Abbreviation!$A$2:$A$125,MATCH(_xlfn.AGGREGATE(15,6,SEARCH(Abbreviation!$A$2:$A$125,D138),1),SEARCH(Abbreviation!$A$2:$A$125,D138),0)))))-1)))</f>
        <v/>
      </c>
      <c r="H138" s="23" t="s">
        <v>45</v>
      </c>
      <c r="I138" s="7" t="str">
        <f t="shared" si="11"/>
        <v/>
      </c>
      <c r="J138" s="4" t="s">
        <v>46</v>
      </c>
      <c r="K138" s="4" t="s">
        <v>46</v>
      </c>
      <c r="L138" s="4" t="s">
        <v>46</v>
      </c>
      <c r="M138" s="4" t="s">
        <v>46</v>
      </c>
      <c r="N138" s="4" t="s">
        <v>46</v>
      </c>
      <c r="O138" s="4" t="s">
        <v>47</v>
      </c>
      <c r="P138" s="4">
        <v>25</v>
      </c>
      <c r="Q138" s="4">
        <v>80</v>
      </c>
      <c r="R138" s="4" t="s">
        <v>48</v>
      </c>
      <c r="S138" s="4" t="s">
        <v>49</v>
      </c>
      <c r="T138" s="4" t="s">
        <v>50</v>
      </c>
      <c r="U138" s="4" t="s">
        <v>50</v>
      </c>
      <c r="W138" s="4" t="s">
        <v>51</v>
      </c>
      <c r="Z138" s="4" t="s">
        <v>53</v>
      </c>
      <c r="AA138" s="4" t="s">
        <v>54</v>
      </c>
      <c r="AB138" s="7" t="str">
        <f t="shared" si="12"/>
        <v/>
      </c>
      <c r="AF138" s="2" t="str" cm="1">
        <f t="array" ref="AF138">IF(D138="","",PROPER(MID(D138,FIND(" ",D138,FIND(" ",D138)+1)+1,(FIND(INDEX(Abbreviation!$A$2:$A$125,MATCH(_xlfn.AGGREGATE(15,6,SEARCH(Abbreviation!$A$2:$A$125,D138),1),SEARCH(Abbreviation!$A$2:$A$125,D138),0)),D138)-1)-FIND(" ",D138,FIND(" ",D138)+1)+1)))</f>
        <v/>
      </c>
      <c r="AG138" s="2" t="str" cm="1">
        <f t="array" ref="AG138">IF(D138="","",PROPER(VLOOKUP(INDEX(Abbreviation!$A$2:$A$125,MATCH(_xlfn.AGGREGATE(15,6,SEARCH(Abbreviation!$A$2:$A$125,D138),1),SEARCH(Abbreviation!$A$2:$A$125,D138),0)),Abbreviation!A:C,3,FALSE)))</f>
        <v/>
      </c>
      <c r="AH138" s="2" t="str">
        <f t="shared" si="9"/>
        <v/>
      </c>
      <c r="AI138" s="7" t="str">
        <f t="shared" si="8"/>
        <v/>
      </c>
      <c r="AJ138" s="4" t="s">
        <v>45</v>
      </c>
      <c r="AL138" s="9" t="s">
        <v>829</v>
      </c>
      <c r="AQ138" s="4" t="s">
        <v>58</v>
      </c>
    </row>
    <row r="139" spans="1:43" x14ac:dyDescent="0.25">
      <c r="A139" s="4" t="s">
        <v>330</v>
      </c>
      <c r="B139" s="4">
        <v>86775562</v>
      </c>
      <c r="F139" s="2" t="str">
        <f t="shared" si="10"/>
        <v/>
      </c>
      <c r="G139" s="2" t="str" cm="1">
        <f t="array" ref="G139">IF(D139="","",PROPER(MID(D139,(FIND(INDEX(Abbreviation!$A$2:$A$125,MATCH(_xlfn.AGGREGATE(15,6,SEARCH(Abbreviation!$A$2:$A$125,D139),1),SEARCH(Abbreviation!$A$2:$A$125,D139),0)),D139))+LEN((INDEX(Abbreviation!$A$2:$A$125,MATCH(_xlfn.AGGREGATE(15,6,SEARCH(Abbreviation!$A$2:$A$125,D139),1),SEARCH(Abbreviation!$A$2:$A$125,D139),0)))),FIND("VIC",D139,1)-(FIND(INDEX(Abbreviation!$A$2:$A$125,MATCH(_xlfn.AGGREGATE(15,6,SEARCH(Abbreviation!$A$2:$A$125,D139),1),SEARCH(Abbreviation!$A$2:$A$125,D139),0)),D139)+LEN((INDEX(Abbreviation!$A$2:$A$125,MATCH(_xlfn.AGGREGATE(15,6,SEARCH(Abbreviation!$A$2:$A$125,D139),1),SEARCH(Abbreviation!$A$2:$A$125,D139),0)))))-1)))</f>
        <v/>
      </c>
      <c r="H139" s="23" t="s">
        <v>45</v>
      </c>
      <c r="I139" s="7" t="str">
        <f t="shared" si="11"/>
        <v/>
      </c>
      <c r="J139" s="4" t="s">
        <v>46</v>
      </c>
      <c r="K139" s="4" t="s">
        <v>46</v>
      </c>
      <c r="L139" s="4" t="s">
        <v>46</v>
      </c>
      <c r="M139" s="4" t="s">
        <v>46</v>
      </c>
      <c r="N139" s="4" t="s">
        <v>46</v>
      </c>
      <c r="O139" s="4" t="s">
        <v>47</v>
      </c>
      <c r="P139" s="4">
        <v>25</v>
      </c>
      <c r="Q139" s="4">
        <v>80</v>
      </c>
      <c r="R139" s="4" t="s">
        <v>48</v>
      </c>
      <c r="S139" s="4" t="s">
        <v>49</v>
      </c>
      <c r="T139" s="4" t="s">
        <v>50</v>
      </c>
      <c r="U139" s="4" t="s">
        <v>50</v>
      </c>
      <c r="W139" s="4" t="s">
        <v>51</v>
      </c>
      <c r="Z139" s="4" t="s">
        <v>53</v>
      </c>
      <c r="AA139" s="4" t="s">
        <v>54</v>
      </c>
      <c r="AB139" s="7" t="str">
        <f t="shared" si="12"/>
        <v/>
      </c>
      <c r="AF139" s="2" t="str" cm="1">
        <f t="array" ref="AF139">IF(D139="","",PROPER(MID(D139,FIND(" ",D139,FIND(" ",D139)+1)+1,(FIND(INDEX(Abbreviation!$A$2:$A$125,MATCH(_xlfn.AGGREGATE(15,6,SEARCH(Abbreviation!$A$2:$A$125,D139),1),SEARCH(Abbreviation!$A$2:$A$125,D139),0)),D139)-1)-FIND(" ",D139,FIND(" ",D139)+1)+1)))</f>
        <v/>
      </c>
      <c r="AG139" s="2" t="str" cm="1">
        <f t="array" ref="AG139">IF(D139="","",PROPER(VLOOKUP(INDEX(Abbreviation!$A$2:$A$125,MATCH(_xlfn.AGGREGATE(15,6,SEARCH(Abbreviation!$A$2:$A$125,D139),1),SEARCH(Abbreviation!$A$2:$A$125,D139),0)),Abbreviation!A:C,3,FALSE)))</f>
        <v/>
      </c>
      <c r="AH139" s="2" t="str">
        <f t="shared" si="9"/>
        <v/>
      </c>
      <c r="AI139" s="7" t="str">
        <f t="shared" si="8"/>
        <v/>
      </c>
      <c r="AJ139" s="4" t="s">
        <v>45</v>
      </c>
      <c r="AL139" s="9" t="s">
        <v>829</v>
      </c>
      <c r="AQ139" s="4" t="s">
        <v>58</v>
      </c>
    </row>
    <row r="140" spans="1:43" x14ac:dyDescent="0.25">
      <c r="A140" s="4" t="s">
        <v>330</v>
      </c>
      <c r="B140" s="4">
        <v>86775562</v>
      </c>
      <c r="F140" s="2" t="str">
        <f t="shared" si="10"/>
        <v/>
      </c>
      <c r="G140" s="2" t="str" cm="1">
        <f t="array" ref="G140">IF(D140="","",PROPER(MID(D140,(FIND(INDEX(Abbreviation!$A$2:$A$125,MATCH(_xlfn.AGGREGATE(15,6,SEARCH(Abbreviation!$A$2:$A$125,D140),1),SEARCH(Abbreviation!$A$2:$A$125,D140),0)),D140))+LEN((INDEX(Abbreviation!$A$2:$A$125,MATCH(_xlfn.AGGREGATE(15,6,SEARCH(Abbreviation!$A$2:$A$125,D140),1),SEARCH(Abbreviation!$A$2:$A$125,D140),0)))),FIND("VIC",D140,1)-(FIND(INDEX(Abbreviation!$A$2:$A$125,MATCH(_xlfn.AGGREGATE(15,6,SEARCH(Abbreviation!$A$2:$A$125,D140),1),SEARCH(Abbreviation!$A$2:$A$125,D140),0)),D140)+LEN((INDEX(Abbreviation!$A$2:$A$125,MATCH(_xlfn.AGGREGATE(15,6,SEARCH(Abbreviation!$A$2:$A$125,D140),1),SEARCH(Abbreviation!$A$2:$A$125,D140),0)))))-1)))</f>
        <v/>
      </c>
      <c r="H140" s="23" t="s">
        <v>45</v>
      </c>
      <c r="I140" s="7" t="str">
        <f t="shared" si="11"/>
        <v/>
      </c>
      <c r="J140" s="4" t="s">
        <v>46</v>
      </c>
      <c r="K140" s="4" t="s">
        <v>46</v>
      </c>
      <c r="L140" s="4" t="s">
        <v>46</v>
      </c>
      <c r="M140" s="4" t="s">
        <v>46</v>
      </c>
      <c r="N140" s="4" t="s">
        <v>46</v>
      </c>
      <c r="O140" s="4" t="s">
        <v>47</v>
      </c>
      <c r="P140" s="4">
        <v>25</v>
      </c>
      <c r="Q140" s="4">
        <v>80</v>
      </c>
      <c r="R140" s="4" t="s">
        <v>48</v>
      </c>
      <c r="S140" s="4" t="s">
        <v>49</v>
      </c>
      <c r="T140" s="4" t="s">
        <v>50</v>
      </c>
      <c r="U140" s="4" t="s">
        <v>50</v>
      </c>
      <c r="W140" s="4" t="s">
        <v>51</v>
      </c>
      <c r="Z140" s="4" t="s">
        <v>53</v>
      </c>
      <c r="AA140" s="4" t="s">
        <v>54</v>
      </c>
      <c r="AB140" s="7" t="str">
        <f t="shared" si="12"/>
        <v/>
      </c>
      <c r="AF140" s="2" t="str" cm="1">
        <f t="array" ref="AF140">IF(D140="","",PROPER(MID(D140,FIND(" ",D140,FIND(" ",D140)+1)+1,(FIND(INDEX(Abbreviation!$A$2:$A$125,MATCH(_xlfn.AGGREGATE(15,6,SEARCH(Abbreviation!$A$2:$A$125,D140),1),SEARCH(Abbreviation!$A$2:$A$125,D140),0)),D140)-1)-FIND(" ",D140,FIND(" ",D140)+1)+1)))</f>
        <v/>
      </c>
      <c r="AG140" s="2" t="str" cm="1">
        <f t="array" ref="AG140">IF(D140="","",PROPER(VLOOKUP(INDEX(Abbreviation!$A$2:$A$125,MATCH(_xlfn.AGGREGATE(15,6,SEARCH(Abbreviation!$A$2:$A$125,D140),1),SEARCH(Abbreviation!$A$2:$A$125,D140),0)),Abbreviation!A:C,3,FALSE)))</f>
        <v/>
      </c>
      <c r="AH140" s="2" t="str">
        <f t="shared" si="9"/>
        <v/>
      </c>
      <c r="AI140" s="7" t="str">
        <f t="shared" ref="AI140:AI203" si="13">I140</f>
        <v/>
      </c>
      <c r="AJ140" s="4" t="s">
        <v>45</v>
      </c>
      <c r="AL140" s="9" t="s">
        <v>829</v>
      </c>
      <c r="AQ140" s="4" t="s">
        <v>58</v>
      </c>
    </row>
    <row r="141" spans="1:43" x14ac:dyDescent="0.25">
      <c r="A141" s="4" t="s">
        <v>330</v>
      </c>
      <c r="B141" s="4">
        <v>86775562</v>
      </c>
      <c r="F141" s="2" t="str">
        <f t="shared" si="10"/>
        <v/>
      </c>
      <c r="G141" s="2" t="str" cm="1">
        <f t="array" ref="G141">IF(D141="","",PROPER(MID(D141,(FIND(INDEX(Abbreviation!$A$2:$A$125,MATCH(_xlfn.AGGREGATE(15,6,SEARCH(Abbreviation!$A$2:$A$125,D141),1),SEARCH(Abbreviation!$A$2:$A$125,D141),0)),D141))+LEN((INDEX(Abbreviation!$A$2:$A$125,MATCH(_xlfn.AGGREGATE(15,6,SEARCH(Abbreviation!$A$2:$A$125,D141),1),SEARCH(Abbreviation!$A$2:$A$125,D141),0)))),FIND("VIC",D141,1)-(FIND(INDEX(Abbreviation!$A$2:$A$125,MATCH(_xlfn.AGGREGATE(15,6,SEARCH(Abbreviation!$A$2:$A$125,D141),1),SEARCH(Abbreviation!$A$2:$A$125,D141),0)),D141)+LEN((INDEX(Abbreviation!$A$2:$A$125,MATCH(_xlfn.AGGREGATE(15,6,SEARCH(Abbreviation!$A$2:$A$125,D141),1),SEARCH(Abbreviation!$A$2:$A$125,D141),0)))))-1)))</f>
        <v/>
      </c>
      <c r="H141" s="23" t="s">
        <v>45</v>
      </c>
      <c r="I141" s="7" t="str">
        <f t="shared" si="11"/>
        <v/>
      </c>
      <c r="J141" s="4" t="s">
        <v>46</v>
      </c>
      <c r="K141" s="4" t="s">
        <v>46</v>
      </c>
      <c r="L141" s="4" t="s">
        <v>46</v>
      </c>
      <c r="M141" s="4" t="s">
        <v>46</v>
      </c>
      <c r="N141" s="4" t="s">
        <v>46</v>
      </c>
      <c r="O141" s="4" t="s">
        <v>47</v>
      </c>
      <c r="P141" s="4">
        <v>25</v>
      </c>
      <c r="Q141" s="4">
        <v>80</v>
      </c>
      <c r="R141" s="4" t="s">
        <v>48</v>
      </c>
      <c r="S141" s="4" t="s">
        <v>49</v>
      </c>
      <c r="T141" s="4" t="s">
        <v>50</v>
      </c>
      <c r="U141" s="4" t="s">
        <v>50</v>
      </c>
      <c r="W141" s="4" t="s">
        <v>51</v>
      </c>
      <c r="Z141" s="4" t="s">
        <v>53</v>
      </c>
      <c r="AA141" s="4" t="s">
        <v>54</v>
      </c>
      <c r="AB141" s="7" t="str">
        <f t="shared" si="12"/>
        <v/>
      </c>
      <c r="AF141" s="2" t="str" cm="1">
        <f t="array" ref="AF141">IF(D141="","",PROPER(MID(D141,FIND(" ",D141,FIND(" ",D141)+1)+1,(FIND(INDEX(Abbreviation!$A$2:$A$125,MATCH(_xlfn.AGGREGATE(15,6,SEARCH(Abbreviation!$A$2:$A$125,D141),1),SEARCH(Abbreviation!$A$2:$A$125,D141),0)),D141)-1)-FIND(" ",D141,FIND(" ",D141)+1)+1)))</f>
        <v/>
      </c>
      <c r="AG141" s="2" t="str" cm="1">
        <f t="array" ref="AG141">IF(D141="","",PROPER(VLOOKUP(INDEX(Abbreviation!$A$2:$A$125,MATCH(_xlfn.AGGREGATE(15,6,SEARCH(Abbreviation!$A$2:$A$125,D141),1),SEARCH(Abbreviation!$A$2:$A$125,D141),0)),Abbreviation!A:C,3,FALSE)))</f>
        <v/>
      </c>
      <c r="AH141" s="2" t="str">
        <f t="shared" si="9"/>
        <v/>
      </c>
      <c r="AI141" s="7" t="str">
        <f t="shared" si="13"/>
        <v/>
      </c>
      <c r="AJ141" s="4" t="s">
        <v>45</v>
      </c>
      <c r="AL141" s="9" t="s">
        <v>829</v>
      </c>
      <c r="AQ141" s="4" t="s">
        <v>58</v>
      </c>
    </row>
    <row r="142" spans="1:43" x14ac:dyDescent="0.25">
      <c r="A142" s="4" t="s">
        <v>330</v>
      </c>
      <c r="B142" s="4">
        <v>86775562</v>
      </c>
      <c r="F142" s="2" t="str">
        <f t="shared" si="10"/>
        <v/>
      </c>
      <c r="G142" s="2" t="str" cm="1">
        <f t="array" ref="G142">IF(D142="","",PROPER(MID(D142,(FIND(INDEX(Abbreviation!$A$2:$A$125,MATCH(_xlfn.AGGREGATE(15,6,SEARCH(Abbreviation!$A$2:$A$125,D142),1),SEARCH(Abbreviation!$A$2:$A$125,D142),0)),D142))+LEN((INDEX(Abbreviation!$A$2:$A$125,MATCH(_xlfn.AGGREGATE(15,6,SEARCH(Abbreviation!$A$2:$A$125,D142),1),SEARCH(Abbreviation!$A$2:$A$125,D142),0)))),FIND("VIC",D142,1)-(FIND(INDEX(Abbreviation!$A$2:$A$125,MATCH(_xlfn.AGGREGATE(15,6,SEARCH(Abbreviation!$A$2:$A$125,D142),1),SEARCH(Abbreviation!$A$2:$A$125,D142),0)),D142)+LEN((INDEX(Abbreviation!$A$2:$A$125,MATCH(_xlfn.AGGREGATE(15,6,SEARCH(Abbreviation!$A$2:$A$125,D142),1),SEARCH(Abbreviation!$A$2:$A$125,D142),0)))))-1)))</f>
        <v/>
      </c>
      <c r="H142" s="23" t="s">
        <v>45</v>
      </c>
      <c r="I142" s="7" t="str">
        <f t="shared" si="11"/>
        <v/>
      </c>
      <c r="J142" s="4" t="s">
        <v>46</v>
      </c>
      <c r="K142" s="4" t="s">
        <v>46</v>
      </c>
      <c r="L142" s="4" t="s">
        <v>46</v>
      </c>
      <c r="M142" s="4" t="s">
        <v>46</v>
      </c>
      <c r="N142" s="4" t="s">
        <v>46</v>
      </c>
      <c r="O142" s="4" t="s">
        <v>47</v>
      </c>
      <c r="P142" s="4">
        <v>25</v>
      </c>
      <c r="Q142" s="4">
        <v>80</v>
      </c>
      <c r="R142" s="4" t="s">
        <v>48</v>
      </c>
      <c r="S142" s="4" t="s">
        <v>49</v>
      </c>
      <c r="T142" s="4" t="s">
        <v>50</v>
      </c>
      <c r="U142" s="4" t="s">
        <v>50</v>
      </c>
      <c r="W142" s="4" t="s">
        <v>51</v>
      </c>
      <c r="Z142" s="4" t="s">
        <v>53</v>
      </c>
      <c r="AA142" s="4" t="s">
        <v>54</v>
      </c>
      <c r="AB142" s="7" t="str">
        <f t="shared" si="12"/>
        <v/>
      </c>
      <c r="AF142" s="2" t="str" cm="1">
        <f t="array" ref="AF142">IF(D142="","",PROPER(MID(D142,FIND(" ",D142,FIND(" ",D142)+1)+1,(FIND(INDEX(Abbreviation!$A$2:$A$125,MATCH(_xlfn.AGGREGATE(15,6,SEARCH(Abbreviation!$A$2:$A$125,D142),1),SEARCH(Abbreviation!$A$2:$A$125,D142),0)),D142)-1)-FIND(" ",D142,FIND(" ",D142)+1)+1)))</f>
        <v/>
      </c>
      <c r="AG142" s="2" t="str" cm="1">
        <f t="array" ref="AG142">IF(D142="","",PROPER(VLOOKUP(INDEX(Abbreviation!$A$2:$A$125,MATCH(_xlfn.AGGREGATE(15,6,SEARCH(Abbreviation!$A$2:$A$125,D142),1),SEARCH(Abbreviation!$A$2:$A$125,D142),0)),Abbreviation!A:C,3,FALSE)))</f>
        <v/>
      </c>
      <c r="AH142" s="2" t="str">
        <f t="shared" ref="AH142:AH205" si="14">G142</f>
        <v/>
      </c>
      <c r="AI142" s="7" t="str">
        <f t="shared" si="13"/>
        <v/>
      </c>
      <c r="AJ142" s="4" t="s">
        <v>45</v>
      </c>
      <c r="AL142" s="9" t="s">
        <v>829</v>
      </c>
      <c r="AQ142" s="4" t="s">
        <v>58</v>
      </c>
    </row>
    <row r="143" spans="1:43" x14ac:dyDescent="0.25">
      <c r="A143" s="4" t="s">
        <v>330</v>
      </c>
      <c r="B143" s="4">
        <v>86775562</v>
      </c>
      <c r="F143" s="2" t="str">
        <f t="shared" si="10"/>
        <v/>
      </c>
      <c r="G143" s="2" t="str" cm="1">
        <f t="array" ref="G143">IF(D143="","",PROPER(MID(D143,(FIND(INDEX(Abbreviation!$A$2:$A$125,MATCH(_xlfn.AGGREGATE(15,6,SEARCH(Abbreviation!$A$2:$A$125,D143),1),SEARCH(Abbreviation!$A$2:$A$125,D143),0)),D143))+LEN((INDEX(Abbreviation!$A$2:$A$125,MATCH(_xlfn.AGGREGATE(15,6,SEARCH(Abbreviation!$A$2:$A$125,D143),1),SEARCH(Abbreviation!$A$2:$A$125,D143),0)))),FIND("VIC",D143,1)-(FIND(INDEX(Abbreviation!$A$2:$A$125,MATCH(_xlfn.AGGREGATE(15,6,SEARCH(Abbreviation!$A$2:$A$125,D143),1),SEARCH(Abbreviation!$A$2:$A$125,D143),0)),D143)+LEN((INDEX(Abbreviation!$A$2:$A$125,MATCH(_xlfn.AGGREGATE(15,6,SEARCH(Abbreviation!$A$2:$A$125,D143),1),SEARCH(Abbreviation!$A$2:$A$125,D143),0)))))-1)))</f>
        <v/>
      </c>
      <c r="H143" s="23" t="s">
        <v>45</v>
      </c>
      <c r="I143" s="7" t="str">
        <f t="shared" si="11"/>
        <v/>
      </c>
      <c r="J143" s="4" t="s">
        <v>46</v>
      </c>
      <c r="K143" s="4" t="s">
        <v>46</v>
      </c>
      <c r="L143" s="4" t="s">
        <v>46</v>
      </c>
      <c r="M143" s="4" t="s">
        <v>46</v>
      </c>
      <c r="N143" s="4" t="s">
        <v>46</v>
      </c>
      <c r="O143" s="4" t="s">
        <v>47</v>
      </c>
      <c r="P143" s="4">
        <v>25</v>
      </c>
      <c r="Q143" s="4">
        <v>80</v>
      </c>
      <c r="R143" s="4" t="s">
        <v>48</v>
      </c>
      <c r="S143" s="4" t="s">
        <v>49</v>
      </c>
      <c r="T143" s="4" t="s">
        <v>50</v>
      </c>
      <c r="U143" s="4" t="s">
        <v>50</v>
      </c>
      <c r="W143" s="4" t="s">
        <v>51</v>
      </c>
      <c r="Z143" s="4" t="s">
        <v>53</v>
      </c>
      <c r="AA143" s="4" t="s">
        <v>54</v>
      </c>
      <c r="AB143" s="7" t="str">
        <f t="shared" si="12"/>
        <v/>
      </c>
      <c r="AF143" s="2" t="str" cm="1">
        <f t="array" ref="AF143">IF(D143="","",PROPER(MID(D143,FIND(" ",D143,FIND(" ",D143)+1)+1,(FIND(INDEX(Abbreviation!$A$2:$A$125,MATCH(_xlfn.AGGREGATE(15,6,SEARCH(Abbreviation!$A$2:$A$125,D143),1),SEARCH(Abbreviation!$A$2:$A$125,D143),0)),D143)-1)-FIND(" ",D143,FIND(" ",D143)+1)+1)))</f>
        <v/>
      </c>
      <c r="AG143" s="2" t="str" cm="1">
        <f t="array" ref="AG143">IF(D143="","",PROPER(VLOOKUP(INDEX(Abbreviation!$A$2:$A$125,MATCH(_xlfn.AGGREGATE(15,6,SEARCH(Abbreviation!$A$2:$A$125,D143),1),SEARCH(Abbreviation!$A$2:$A$125,D143),0)),Abbreviation!A:C,3,FALSE)))</f>
        <v/>
      </c>
      <c r="AH143" s="2" t="str">
        <f t="shared" si="14"/>
        <v/>
      </c>
      <c r="AI143" s="7" t="str">
        <f t="shared" si="13"/>
        <v/>
      </c>
      <c r="AJ143" s="4" t="s">
        <v>45</v>
      </c>
      <c r="AL143" s="9" t="s">
        <v>829</v>
      </c>
      <c r="AQ143" s="4" t="s">
        <v>58</v>
      </c>
    </row>
    <row r="144" spans="1:43" x14ac:dyDescent="0.25">
      <c r="A144" s="4" t="s">
        <v>330</v>
      </c>
      <c r="B144" s="4">
        <v>86775562</v>
      </c>
      <c r="F144" s="2" t="str">
        <f t="shared" si="10"/>
        <v/>
      </c>
      <c r="G144" s="2" t="str" cm="1">
        <f t="array" ref="G144">IF(D144="","",PROPER(MID(D144,(FIND(INDEX(Abbreviation!$A$2:$A$125,MATCH(_xlfn.AGGREGATE(15,6,SEARCH(Abbreviation!$A$2:$A$125,D144),1),SEARCH(Abbreviation!$A$2:$A$125,D144),0)),D144))+LEN((INDEX(Abbreviation!$A$2:$A$125,MATCH(_xlfn.AGGREGATE(15,6,SEARCH(Abbreviation!$A$2:$A$125,D144),1),SEARCH(Abbreviation!$A$2:$A$125,D144),0)))),FIND("VIC",D144,1)-(FIND(INDEX(Abbreviation!$A$2:$A$125,MATCH(_xlfn.AGGREGATE(15,6,SEARCH(Abbreviation!$A$2:$A$125,D144),1),SEARCH(Abbreviation!$A$2:$A$125,D144),0)),D144)+LEN((INDEX(Abbreviation!$A$2:$A$125,MATCH(_xlfn.AGGREGATE(15,6,SEARCH(Abbreviation!$A$2:$A$125,D144),1),SEARCH(Abbreviation!$A$2:$A$125,D144),0)))))-1)))</f>
        <v/>
      </c>
      <c r="H144" s="23" t="s">
        <v>45</v>
      </c>
      <c r="I144" s="7" t="str">
        <f t="shared" si="11"/>
        <v/>
      </c>
      <c r="J144" s="4" t="s">
        <v>46</v>
      </c>
      <c r="K144" s="4" t="s">
        <v>46</v>
      </c>
      <c r="L144" s="4" t="s">
        <v>46</v>
      </c>
      <c r="M144" s="4" t="s">
        <v>46</v>
      </c>
      <c r="N144" s="4" t="s">
        <v>46</v>
      </c>
      <c r="O144" s="4" t="s">
        <v>47</v>
      </c>
      <c r="P144" s="4">
        <v>25</v>
      </c>
      <c r="Q144" s="4">
        <v>80</v>
      </c>
      <c r="R144" s="4" t="s">
        <v>48</v>
      </c>
      <c r="S144" s="4" t="s">
        <v>49</v>
      </c>
      <c r="T144" s="4" t="s">
        <v>50</v>
      </c>
      <c r="U144" s="4" t="s">
        <v>50</v>
      </c>
      <c r="W144" s="4" t="s">
        <v>51</v>
      </c>
      <c r="Z144" s="4" t="s">
        <v>53</v>
      </c>
      <c r="AA144" s="4" t="s">
        <v>54</v>
      </c>
      <c r="AB144" s="7" t="str">
        <f t="shared" si="12"/>
        <v/>
      </c>
      <c r="AF144" s="2" t="str" cm="1">
        <f t="array" ref="AF144">IF(D144="","",PROPER(MID(D144,FIND(" ",D144,FIND(" ",D144)+1)+1,(FIND(INDEX(Abbreviation!$A$2:$A$125,MATCH(_xlfn.AGGREGATE(15,6,SEARCH(Abbreviation!$A$2:$A$125,D144),1),SEARCH(Abbreviation!$A$2:$A$125,D144),0)),D144)-1)-FIND(" ",D144,FIND(" ",D144)+1)+1)))</f>
        <v/>
      </c>
      <c r="AG144" s="2" t="str" cm="1">
        <f t="array" ref="AG144">IF(D144="","",PROPER(VLOOKUP(INDEX(Abbreviation!$A$2:$A$125,MATCH(_xlfn.AGGREGATE(15,6,SEARCH(Abbreviation!$A$2:$A$125,D144),1),SEARCH(Abbreviation!$A$2:$A$125,D144),0)),Abbreviation!A:C,3,FALSE)))</f>
        <v/>
      </c>
      <c r="AH144" s="2" t="str">
        <f t="shared" si="14"/>
        <v/>
      </c>
      <c r="AI144" s="7" t="str">
        <f t="shared" si="13"/>
        <v/>
      </c>
      <c r="AJ144" s="4" t="s">
        <v>45</v>
      </c>
      <c r="AL144" s="9" t="s">
        <v>829</v>
      </c>
      <c r="AQ144" s="4" t="s">
        <v>58</v>
      </c>
    </row>
    <row r="145" spans="1:43" x14ac:dyDescent="0.25">
      <c r="A145" s="4" t="s">
        <v>330</v>
      </c>
      <c r="B145" s="4">
        <v>86775562</v>
      </c>
      <c r="F145" s="2" t="str">
        <f t="shared" si="10"/>
        <v/>
      </c>
      <c r="G145" s="2" t="str" cm="1">
        <f t="array" ref="G145">IF(D145="","",PROPER(MID(D145,(FIND(INDEX(Abbreviation!$A$2:$A$125,MATCH(_xlfn.AGGREGATE(15,6,SEARCH(Abbreviation!$A$2:$A$125,D145),1),SEARCH(Abbreviation!$A$2:$A$125,D145),0)),D145))+LEN((INDEX(Abbreviation!$A$2:$A$125,MATCH(_xlfn.AGGREGATE(15,6,SEARCH(Abbreviation!$A$2:$A$125,D145),1),SEARCH(Abbreviation!$A$2:$A$125,D145),0)))),FIND("VIC",D145,1)-(FIND(INDEX(Abbreviation!$A$2:$A$125,MATCH(_xlfn.AGGREGATE(15,6,SEARCH(Abbreviation!$A$2:$A$125,D145),1),SEARCH(Abbreviation!$A$2:$A$125,D145),0)),D145)+LEN((INDEX(Abbreviation!$A$2:$A$125,MATCH(_xlfn.AGGREGATE(15,6,SEARCH(Abbreviation!$A$2:$A$125,D145),1),SEARCH(Abbreviation!$A$2:$A$125,D145),0)))))-1)))</f>
        <v/>
      </c>
      <c r="H145" s="23" t="s">
        <v>45</v>
      </c>
      <c r="I145" s="7" t="str">
        <f t="shared" si="11"/>
        <v/>
      </c>
      <c r="J145" s="4" t="s">
        <v>46</v>
      </c>
      <c r="K145" s="4" t="s">
        <v>46</v>
      </c>
      <c r="L145" s="4" t="s">
        <v>46</v>
      </c>
      <c r="M145" s="4" t="s">
        <v>46</v>
      </c>
      <c r="N145" s="4" t="s">
        <v>46</v>
      </c>
      <c r="O145" s="4" t="s">
        <v>47</v>
      </c>
      <c r="P145" s="4">
        <v>25</v>
      </c>
      <c r="Q145" s="4">
        <v>80</v>
      </c>
      <c r="R145" s="4" t="s">
        <v>48</v>
      </c>
      <c r="S145" s="4" t="s">
        <v>49</v>
      </c>
      <c r="T145" s="4" t="s">
        <v>50</v>
      </c>
      <c r="U145" s="4" t="s">
        <v>50</v>
      </c>
      <c r="W145" s="4" t="s">
        <v>51</v>
      </c>
      <c r="Z145" s="4" t="s">
        <v>53</v>
      </c>
      <c r="AA145" s="4" t="s">
        <v>54</v>
      </c>
      <c r="AB145" s="7" t="str">
        <f t="shared" si="12"/>
        <v/>
      </c>
      <c r="AF145" s="2" t="str" cm="1">
        <f t="array" ref="AF145">IF(D145="","",PROPER(MID(D145,FIND(" ",D145,FIND(" ",D145)+1)+1,(FIND(INDEX(Abbreviation!$A$2:$A$125,MATCH(_xlfn.AGGREGATE(15,6,SEARCH(Abbreviation!$A$2:$A$125,D145),1),SEARCH(Abbreviation!$A$2:$A$125,D145),0)),D145)-1)-FIND(" ",D145,FIND(" ",D145)+1)+1)))</f>
        <v/>
      </c>
      <c r="AG145" s="2" t="str" cm="1">
        <f t="array" ref="AG145">IF(D145="","",PROPER(VLOOKUP(INDEX(Abbreviation!$A$2:$A$125,MATCH(_xlfn.AGGREGATE(15,6,SEARCH(Abbreviation!$A$2:$A$125,D145),1),SEARCH(Abbreviation!$A$2:$A$125,D145),0)),Abbreviation!A:C,3,FALSE)))</f>
        <v/>
      </c>
      <c r="AH145" s="2" t="str">
        <f t="shared" si="14"/>
        <v/>
      </c>
      <c r="AI145" s="7" t="str">
        <f t="shared" si="13"/>
        <v/>
      </c>
      <c r="AJ145" s="4" t="s">
        <v>45</v>
      </c>
      <c r="AL145" s="9" t="s">
        <v>829</v>
      </c>
      <c r="AQ145" s="4" t="s">
        <v>58</v>
      </c>
    </row>
    <row r="146" spans="1:43" x14ac:dyDescent="0.25">
      <c r="A146" s="4" t="s">
        <v>330</v>
      </c>
      <c r="B146" s="4">
        <v>86775562</v>
      </c>
      <c r="F146" s="2" t="str">
        <f t="shared" si="10"/>
        <v/>
      </c>
      <c r="G146" s="2" t="str" cm="1">
        <f t="array" ref="G146">IF(D146="","",PROPER(MID(D146,(FIND(INDEX(Abbreviation!$A$2:$A$125,MATCH(_xlfn.AGGREGATE(15,6,SEARCH(Abbreviation!$A$2:$A$125,D146),1),SEARCH(Abbreviation!$A$2:$A$125,D146),0)),D146))+LEN((INDEX(Abbreviation!$A$2:$A$125,MATCH(_xlfn.AGGREGATE(15,6,SEARCH(Abbreviation!$A$2:$A$125,D146),1),SEARCH(Abbreviation!$A$2:$A$125,D146),0)))),FIND("VIC",D146,1)-(FIND(INDEX(Abbreviation!$A$2:$A$125,MATCH(_xlfn.AGGREGATE(15,6,SEARCH(Abbreviation!$A$2:$A$125,D146),1),SEARCH(Abbreviation!$A$2:$A$125,D146),0)),D146)+LEN((INDEX(Abbreviation!$A$2:$A$125,MATCH(_xlfn.AGGREGATE(15,6,SEARCH(Abbreviation!$A$2:$A$125,D146),1),SEARCH(Abbreviation!$A$2:$A$125,D146),0)))))-1)))</f>
        <v/>
      </c>
      <c r="H146" s="23" t="s">
        <v>45</v>
      </c>
      <c r="I146" s="7" t="str">
        <f t="shared" si="11"/>
        <v/>
      </c>
      <c r="J146" s="4" t="s">
        <v>46</v>
      </c>
      <c r="K146" s="4" t="s">
        <v>46</v>
      </c>
      <c r="L146" s="4" t="s">
        <v>46</v>
      </c>
      <c r="M146" s="4" t="s">
        <v>46</v>
      </c>
      <c r="N146" s="4" t="s">
        <v>46</v>
      </c>
      <c r="O146" s="4" t="s">
        <v>47</v>
      </c>
      <c r="P146" s="4">
        <v>25</v>
      </c>
      <c r="Q146" s="4">
        <v>80</v>
      </c>
      <c r="R146" s="4" t="s">
        <v>48</v>
      </c>
      <c r="S146" s="4" t="s">
        <v>49</v>
      </c>
      <c r="T146" s="4" t="s">
        <v>50</v>
      </c>
      <c r="U146" s="4" t="s">
        <v>50</v>
      </c>
      <c r="W146" s="4" t="s">
        <v>51</v>
      </c>
      <c r="Z146" s="4" t="s">
        <v>53</v>
      </c>
      <c r="AA146" s="4" t="s">
        <v>54</v>
      </c>
      <c r="AB146" s="7" t="str">
        <f t="shared" si="12"/>
        <v/>
      </c>
      <c r="AF146" s="2" t="str" cm="1">
        <f t="array" ref="AF146">IF(D146="","",PROPER(MID(D146,FIND(" ",D146,FIND(" ",D146)+1)+1,(FIND(INDEX(Abbreviation!$A$2:$A$125,MATCH(_xlfn.AGGREGATE(15,6,SEARCH(Abbreviation!$A$2:$A$125,D146),1),SEARCH(Abbreviation!$A$2:$A$125,D146),0)),D146)-1)-FIND(" ",D146,FIND(" ",D146)+1)+1)))</f>
        <v/>
      </c>
      <c r="AG146" s="2" t="str" cm="1">
        <f t="array" ref="AG146">IF(D146="","",PROPER(VLOOKUP(INDEX(Abbreviation!$A$2:$A$125,MATCH(_xlfn.AGGREGATE(15,6,SEARCH(Abbreviation!$A$2:$A$125,D146),1),SEARCH(Abbreviation!$A$2:$A$125,D146),0)),Abbreviation!A:C,3,FALSE)))</f>
        <v/>
      </c>
      <c r="AH146" s="2" t="str">
        <f t="shared" si="14"/>
        <v/>
      </c>
      <c r="AI146" s="7" t="str">
        <f t="shared" si="13"/>
        <v/>
      </c>
      <c r="AJ146" s="4" t="s">
        <v>45</v>
      </c>
      <c r="AL146" s="9" t="s">
        <v>829</v>
      </c>
      <c r="AQ146" s="4" t="s">
        <v>58</v>
      </c>
    </row>
    <row r="147" spans="1:43" x14ac:dyDescent="0.25">
      <c r="A147" s="4" t="s">
        <v>330</v>
      </c>
      <c r="B147" s="4">
        <v>86775562</v>
      </c>
      <c r="F147" s="2" t="str">
        <f t="shared" si="10"/>
        <v/>
      </c>
      <c r="G147" s="2" t="str" cm="1">
        <f t="array" ref="G147">IF(D147="","",PROPER(MID(D147,(FIND(INDEX(Abbreviation!$A$2:$A$125,MATCH(_xlfn.AGGREGATE(15,6,SEARCH(Abbreviation!$A$2:$A$125,D147),1),SEARCH(Abbreviation!$A$2:$A$125,D147),0)),D147))+LEN((INDEX(Abbreviation!$A$2:$A$125,MATCH(_xlfn.AGGREGATE(15,6,SEARCH(Abbreviation!$A$2:$A$125,D147),1),SEARCH(Abbreviation!$A$2:$A$125,D147),0)))),FIND("VIC",D147,1)-(FIND(INDEX(Abbreviation!$A$2:$A$125,MATCH(_xlfn.AGGREGATE(15,6,SEARCH(Abbreviation!$A$2:$A$125,D147),1),SEARCH(Abbreviation!$A$2:$A$125,D147),0)),D147)+LEN((INDEX(Abbreviation!$A$2:$A$125,MATCH(_xlfn.AGGREGATE(15,6,SEARCH(Abbreviation!$A$2:$A$125,D147),1),SEARCH(Abbreviation!$A$2:$A$125,D147),0)))))-1)))</f>
        <v/>
      </c>
      <c r="H147" s="23" t="s">
        <v>45</v>
      </c>
      <c r="I147" s="7" t="str">
        <f t="shared" si="11"/>
        <v/>
      </c>
      <c r="J147" s="4" t="s">
        <v>46</v>
      </c>
      <c r="K147" s="4" t="s">
        <v>46</v>
      </c>
      <c r="L147" s="4" t="s">
        <v>46</v>
      </c>
      <c r="M147" s="4" t="s">
        <v>46</v>
      </c>
      <c r="N147" s="4" t="s">
        <v>46</v>
      </c>
      <c r="O147" s="4" t="s">
        <v>47</v>
      </c>
      <c r="P147" s="4">
        <v>25</v>
      </c>
      <c r="Q147" s="4">
        <v>80</v>
      </c>
      <c r="R147" s="4" t="s">
        <v>48</v>
      </c>
      <c r="S147" s="4" t="s">
        <v>49</v>
      </c>
      <c r="T147" s="4" t="s">
        <v>50</v>
      </c>
      <c r="U147" s="4" t="s">
        <v>50</v>
      </c>
      <c r="W147" s="4" t="s">
        <v>51</v>
      </c>
      <c r="Z147" s="4" t="s">
        <v>53</v>
      </c>
      <c r="AA147" s="4" t="s">
        <v>54</v>
      </c>
      <c r="AB147" s="7" t="str">
        <f t="shared" si="12"/>
        <v/>
      </c>
      <c r="AF147" s="2" t="str" cm="1">
        <f t="array" ref="AF147">IF(D147="","",PROPER(MID(D147,FIND(" ",D147,FIND(" ",D147)+1)+1,(FIND(INDEX(Abbreviation!$A$2:$A$125,MATCH(_xlfn.AGGREGATE(15,6,SEARCH(Abbreviation!$A$2:$A$125,D147),1),SEARCH(Abbreviation!$A$2:$A$125,D147),0)),D147)-1)-FIND(" ",D147,FIND(" ",D147)+1)+1)))</f>
        <v/>
      </c>
      <c r="AG147" s="2" t="str" cm="1">
        <f t="array" ref="AG147">IF(D147="","",PROPER(VLOOKUP(INDEX(Abbreviation!$A$2:$A$125,MATCH(_xlfn.AGGREGATE(15,6,SEARCH(Abbreviation!$A$2:$A$125,D147),1),SEARCH(Abbreviation!$A$2:$A$125,D147),0)),Abbreviation!A:C,3,FALSE)))</f>
        <v/>
      </c>
      <c r="AH147" s="2" t="str">
        <f t="shared" si="14"/>
        <v/>
      </c>
      <c r="AI147" s="7" t="str">
        <f t="shared" si="13"/>
        <v/>
      </c>
      <c r="AJ147" s="4" t="s">
        <v>45</v>
      </c>
      <c r="AL147" s="9" t="s">
        <v>829</v>
      </c>
      <c r="AQ147" s="4" t="s">
        <v>58</v>
      </c>
    </row>
    <row r="148" spans="1:43" x14ac:dyDescent="0.25">
      <c r="A148" s="4" t="s">
        <v>330</v>
      </c>
      <c r="B148" s="4">
        <v>86775562</v>
      </c>
      <c r="F148" s="2" t="str">
        <f t="shared" si="10"/>
        <v/>
      </c>
      <c r="G148" s="2" t="str" cm="1">
        <f t="array" ref="G148">IF(D148="","",PROPER(MID(D148,(FIND(INDEX(Abbreviation!$A$2:$A$125,MATCH(_xlfn.AGGREGATE(15,6,SEARCH(Abbreviation!$A$2:$A$125,D148),1),SEARCH(Abbreviation!$A$2:$A$125,D148),0)),D148))+LEN((INDEX(Abbreviation!$A$2:$A$125,MATCH(_xlfn.AGGREGATE(15,6,SEARCH(Abbreviation!$A$2:$A$125,D148),1),SEARCH(Abbreviation!$A$2:$A$125,D148),0)))),FIND("VIC",D148,1)-(FIND(INDEX(Abbreviation!$A$2:$A$125,MATCH(_xlfn.AGGREGATE(15,6,SEARCH(Abbreviation!$A$2:$A$125,D148),1),SEARCH(Abbreviation!$A$2:$A$125,D148),0)),D148)+LEN((INDEX(Abbreviation!$A$2:$A$125,MATCH(_xlfn.AGGREGATE(15,6,SEARCH(Abbreviation!$A$2:$A$125,D148),1),SEARCH(Abbreviation!$A$2:$A$125,D148),0)))))-1)))</f>
        <v/>
      </c>
      <c r="H148" s="23" t="s">
        <v>45</v>
      </c>
      <c r="I148" s="7" t="str">
        <f t="shared" si="11"/>
        <v/>
      </c>
      <c r="J148" s="4" t="s">
        <v>46</v>
      </c>
      <c r="K148" s="4" t="s">
        <v>46</v>
      </c>
      <c r="L148" s="4" t="s">
        <v>46</v>
      </c>
      <c r="M148" s="4" t="s">
        <v>46</v>
      </c>
      <c r="N148" s="4" t="s">
        <v>46</v>
      </c>
      <c r="O148" s="4" t="s">
        <v>47</v>
      </c>
      <c r="P148" s="4">
        <v>25</v>
      </c>
      <c r="Q148" s="4">
        <v>80</v>
      </c>
      <c r="R148" s="4" t="s">
        <v>48</v>
      </c>
      <c r="S148" s="4" t="s">
        <v>49</v>
      </c>
      <c r="T148" s="4" t="s">
        <v>50</v>
      </c>
      <c r="U148" s="4" t="s">
        <v>50</v>
      </c>
      <c r="W148" s="4" t="s">
        <v>51</v>
      </c>
      <c r="Z148" s="4" t="s">
        <v>53</v>
      </c>
      <c r="AA148" s="4" t="s">
        <v>54</v>
      </c>
      <c r="AB148" s="7" t="str">
        <f t="shared" si="12"/>
        <v/>
      </c>
      <c r="AF148" s="2" t="str" cm="1">
        <f t="array" ref="AF148">IF(D148="","",PROPER(MID(D148,FIND(" ",D148,FIND(" ",D148)+1)+1,(FIND(INDEX(Abbreviation!$A$2:$A$125,MATCH(_xlfn.AGGREGATE(15,6,SEARCH(Abbreviation!$A$2:$A$125,D148),1),SEARCH(Abbreviation!$A$2:$A$125,D148),0)),D148)-1)-FIND(" ",D148,FIND(" ",D148)+1)+1)))</f>
        <v/>
      </c>
      <c r="AG148" s="2" t="str" cm="1">
        <f t="array" ref="AG148">IF(D148="","",PROPER(VLOOKUP(INDEX(Abbreviation!$A$2:$A$125,MATCH(_xlfn.AGGREGATE(15,6,SEARCH(Abbreviation!$A$2:$A$125,D148),1),SEARCH(Abbreviation!$A$2:$A$125,D148),0)),Abbreviation!A:C,3,FALSE)))</f>
        <v/>
      </c>
      <c r="AH148" s="2" t="str">
        <f t="shared" si="14"/>
        <v/>
      </c>
      <c r="AI148" s="7" t="str">
        <f t="shared" si="13"/>
        <v/>
      </c>
      <c r="AJ148" s="4" t="s">
        <v>45</v>
      </c>
      <c r="AL148" s="9" t="s">
        <v>829</v>
      </c>
      <c r="AQ148" s="4" t="s">
        <v>58</v>
      </c>
    </row>
    <row r="149" spans="1:43" x14ac:dyDescent="0.25">
      <c r="A149" s="4" t="s">
        <v>330</v>
      </c>
      <c r="B149" s="4">
        <v>86775562</v>
      </c>
      <c r="F149" s="2" t="str">
        <f t="shared" si="10"/>
        <v/>
      </c>
      <c r="G149" s="2" t="str" cm="1">
        <f t="array" ref="G149">IF(D149="","",PROPER(MID(D149,(FIND(INDEX(Abbreviation!$A$2:$A$125,MATCH(_xlfn.AGGREGATE(15,6,SEARCH(Abbreviation!$A$2:$A$125,D149),1),SEARCH(Abbreviation!$A$2:$A$125,D149),0)),D149))+LEN((INDEX(Abbreviation!$A$2:$A$125,MATCH(_xlfn.AGGREGATE(15,6,SEARCH(Abbreviation!$A$2:$A$125,D149),1),SEARCH(Abbreviation!$A$2:$A$125,D149),0)))),FIND("VIC",D149,1)-(FIND(INDEX(Abbreviation!$A$2:$A$125,MATCH(_xlfn.AGGREGATE(15,6,SEARCH(Abbreviation!$A$2:$A$125,D149),1),SEARCH(Abbreviation!$A$2:$A$125,D149),0)),D149)+LEN((INDEX(Abbreviation!$A$2:$A$125,MATCH(_xlfn.AGGREGATE(15,6,SEARCH(Abbreviation!$A$2:$A$125,D149),1),SEARCH(Abbreviation!$A$2:$A$125,D149),0)))))-1)))</f>
        <v/>
      </c>
      <c r="H149" s="23" t="s">
        <v>45</v>
      </c>
      <c r="I149" s="7" t="str">
        <f t="shared" si="11"/>
        <v/>
      </c>
      <c r="J149" s="4" t="s">
        <v>46</v>
      </c>
      <c r="K149" s="4" t="s">
        <v>46</v>
      </c>
      <c r="L149" s="4" t="s">
        <v>46</v>
      </c>
      <c r="M149" s="4" t="s">
        <v>46</v>
      </c>
      <c r="N149" s="4" t="s">
        <v>46</v>
      </c>
      <c r="O149" s="4" t="s">
        <v>47</v>
      </c>
      <c r="P149" s="4">
        <v>25</v>
      </c>
      <c r="Q149" s="4">
        <v>80</v>
      </c>
      <c r="R149" s="4" t="s">
        <v>48</v>
      </c>
      <c r="S149" s="4" t="s">
        <v>49</v>
      </c>
      <c r="T149" s="4" t="s">
        <v>50</v>
      </c>
      <c r="U149" s="4" t="s">
        <v>50</v>
      </c>
      <c r="W149" s="4" t="s">
        <v>51</v>
      </c>
      <c r="Z149" s="4" t="s">
        <v>53</v>
      </c>
      <c r="AA149" s="4" t="s">
        <v>54</v>
      </c>
      <c r="AB149" s="7" t="str">
        <f t="shared" si="12"/>
        <v/>
      </c>
      <c r="AF149" s="2" t="str" cm="1">
        <f t="array" ref="AF149">IF(D149="","",PROPER(MID(D149,FIND(" ",D149,FIND(" ",D149)+1)+1,(FIND(INDEX(Abbreviation!$A$2:$A$125,MATCH(_xlfn.AGGREGATE(15,6,SEARCH(Abbreviation!$A$2:$A$125,D149),1),SEARCH(Abbreviation!$A$2:$A$125,D149),0)),D149)-1)-FIND(" ",D149,FIND(" ",D149)+1)+1)))</f>
        <v/>
      </c>
      <c r="AG149" s="2" t="str" cm="1">
        <f t="array" ref="AG149">IF(D149="","",PROPER(VLOOKUP(INDEX(Abbreviation!$A$2:$A$125,MATCH(_xlfn.AGGREGATE(15,6,SEARCH(Abbreviation!$A$2:$A$125,D149),1),SEARCH(Abbreviation!$A$2:$A$125,D149),0)),Abbreviation!A:C,3,FALSE)))</f>
        <v/>
      </c>
      <c r="AH149" s="2" t="str">
        <f t="shared" si="14"/>
        <v/>
      </c>
      <c r="AI149" s="7" t="str">
        <f t="shared" si="13"/>
        <v/>
      </c>
      <c r="AJ149" s="4" t="s">
        <v>45</v>
      </c>
      <c r="AL149" s="9" t="s">
        <v>829</v>
      </c>
      <c r="AQ149" s="4" t="s">
        <v>58</v>
      </c>
    </row>
    <row r="150" spans="1:43" x14ac:dyDescent="0.25">
      <c r="A150" s="4" t="s">
        <v>330</v>
      </c>
      <c r="B150" s="4">
        <v>86775562</v>
      </c>
      <c r="F150" s="2" t="str">
        <f t="shared" si="10"/>
        <v/>
      </c>
      <c r="G150" s="2" t="str" cm="1">
        <f t="array" ref="G150">IF(D150="","",PROPER(MID(D150,(FIND(INDEX(Abbreviation!$A$2:$A$125,MATCH(_xlfn.AGGREGATE(15,6,SEARCH(Abbreviation!$A$2:$A$125,D150),1),SEARCH(Abbreviation!$A$2:$A$125,D150),0)),D150))+LEN((INDEX(Abbreviation!$A$2:$A$125,MATCH(_xlfn.AGGREGATE(15,6,SEARCH(Abbreviation!$A$2:$A$125,D150),1),SEARCH(Abbreviation!$A$2:$A$125,D150),0)))),FIND("VIC",D150,1)-(FIND(INDEX(Abbreviation!$A$2:$A$125,MATCH(_xlfn.AGGREGATE(15,6,SEARCH(Abbreviation!$A$2:$A$125,D150),1),SEARCH(Abbreviation!$A$2:$A$125,D150),0)),D150)+LEN((INDEX(Abbreviation!$A$2:$A$125,MATCH(_xlfn.AGGREGATE(15,6,SEARCH(Abbreviation!$A$2:$A$125,D150),1),SEARCH(Abbreviation!$A$2:$A$125,D150),0)))))-1)))</f>
        <v/>
      </c>
      <c r="H150" s="23" t="s">
        <v>45</v>
      </c>
      <c r="I150" s="7" t="str">
        <f t="shared" si="11"/>
        <v/>
      </c>
      <c r="J150" s="4" t="s">
        <v>46</v>
      </c>
      <c r="K150" s="4" t="s">
        <v>46</v>
      </c>
      <c r="L150" s="4" t="s">
        <v>46</v>
      </c>
      <c r="M150" s="4" t="s">
        <v>46</v>
      </c>
      <c r="N150" s="4" t="s">
        <v>46</v>
      </c>
      <c r="O150" s="4" t="s">
        <v>47</v>
      </c>
      <c r="P150" s="4">
        <v>25</v>
      </c>
      <c r="Q150" s="4">
        <v>80</v>
      </c>
      <c r="R150" s="4" t="s">
        <v>48</v>
      </c>
      <c r="S150" s="4" t="s">
        <v>49</v>
      </c>
      <c r="T150" s="4" t="s">
        <v>50</v>
      </c>
      <c r="U150" s="4" t="s">
        <v>50</v>
      </c>
      <c r="W150" s="4" t="s">
        <v>51</v>
      </c>
      <c r="Z150" s="4" t="s">
        <v>53</v>
      </c>
      <c r="AA150" s="4" t="s">
        <v>54</v>
      </c>
      <c r="AB150" s="7" t="str">
        <f t="shared" si="12"/>
        <v/>
      </c>
      <c r="AF150" s="2" t="str" cm="1">
        <f t="array" ref="AF150">IF(D150="","",PROPER(MID(D150,FIND(" ",D150,FIND(" ",D150)+1)+1,(FIND(INDEX(Abbreviation!$A$2:$A$125,MATCH(_xlfn.AGGREGATE(15,6,SEARCH(Abbreviation!$A$2:$A$125,D150),1),SEARCH(Abbreviation!$A$2:$A$125,D150),0)),D150)-1)-FIND(" ",D150,FIND(" ",D150)+1)+1)))</f>
        <v/>
      </c>
      <c r="AG150" s="2" t="str" cm="1">
        <f t="array" ref="AG150">IF(D150="","",PROPER(VLOOKUP(INDEX(Abbreviation!$A$2:$A$125,MATCH(_xlfn.AGGREGATE(15,6,SEARCH(Abbreviation!$A$2:$A$125,D150),1),SEARCH(Abbreviation!$A$2:$A$125,D150),0)),Abbreviation!A:C,3,FALSE)))</f>
        <v/>
      </c>
      <c r="AH150" s="2" t="str">
        <f t="shared" si="14"/>
        <v/>
      </c>
      <c r="AI150" s="7" t="str">
        <f t="shared" si="13"/>
        <v/>
      </c>
      <c r="AJ150" s="4" t="s">
        <v>45</v>
      </c>
      <c r="AL150" s="9" t="s">
        <v>829</v>
      </c>
      <c r="AQ150" s="4" t="s">
        <v>58</v>
      </c>
    </row>
    <row r="151" spans="1:43" x14ac:dyDescent="0.25">
      <c r="A151" s="4" t="s">
        <v>330</v>
      </c>
      <c r="B151" s="4">
        <v>86775562</v>
      </c>
      <c r="F151" s="2" t="str">
        <f t="shared" si="10"/>
        <v/>
      </c>
      <c r="G151" s="2" t="str" cm="1">
        <f t="array" ref="G151">IF(D151="","",PROPER(MID(D151,(FIND(INDEX(Abbreviation!$A$2:$A$125,MATCH(_xlfn.AGGREGATE(15,6,SEARCH(Abbreviation!$A$2:$A$125,D151),1),SEARCH(Abbreviation!$A$2:$A$125,D151),0)),D151))+LEN((INDEX(Abbreviation!$A$2:$A$125,MATCH(_xlfn.AGGREGATE(15,6,SEARCH(Abbreviation!$A$2:$A$125,D151),1),SEARCH(Abbreviation!$A$2:$A$125,D151),0)))),FIND("VIC",D151,1)-(FIND(INDEX(Abbreviation!$A$2:$A$125,MATCH(_xlfn.AGGREGATE(15,6,SEARCH(Abbreviation!$A$2:$A$125,D151),1),SEARCH(Abbreviation!$A$2:$A$125,D151),0)),D151)+LEN((INDEX(Abbreviation!$A$2:$A$125,MATCH(_xlfn.AGGREGATE(15,6,SEARCH(Abbreviation!$A$2:$A$125,D151),1),SEARCH(Abbreviation!$A$2:$A$125,D151),0)))))-1)))</f>
        <v/>
      </c>
      <c r="H151" s="23" t="s">
        <v>45</v>
      </c>
      <c r="I151" s="7" t="str">
        <f t="shared" si="11"/>
        <v/>
      </c>
      <c r="J151" s="4" t="s">
        <v>46</v>
      </c>
      <c r="K151" s="4" t="s">
        <v>46</v>
      </c>
      <c r="L151" s="4" t="s">
        <v>46</v>
      </c>
      <c r="M151" s="4" t="s">
        <v>46</v>
      </c>
      <c r="N151" s="4" t="s">
        <v>46</v>
      </c>
      <c r="O151" s="4" t="s">
        <v>47</v>
      </c>
      <c r="P151" s="4">
        <v>25</v>
      </c>
      <c r="Q151" s="4">
        <v>80</v>
      </c>
      <c r="R151" s="4" t="s">
        <v>48</v>
      </c>
      <c r="S151" s="4" t="s">
        <v>49</v>
      </c>
      <c r="T151" s="4" t="s">
        <v>50</v>
      </c>
      <c r="U151" s="4" t="s">
        <v>50</v>
      </c>
      <c r="W151" s="4" t="s">
        <v>51</v>
      </c>
      <c r="Z151" s="4" t="s">
        <v>53</v>
      </c>
      <c r="AA151" s="4" t="s">
        <v>54</v>
      </c>
      <c r="AB151" s="7" t="str">
        <f t="shared" si="12"/>
        <v/>
      </c>
      <c r="AF151" s="2" t="str" cm="1">
        <f t="array" ref="AF151">IF(D151="","",PROPER(MID(D151,FIND(" ",D151,FIND(" ",D151)+1)+1,(FIND(INDEX(Abbreviation!$A$2:$A$125,MATCH(_xlfn.AGGREGATE(15,6,SEARCH(Abbreviation!$A$2:$A$125,D151),1),SEARCH(Abbreviation!$A$2:$A$125,D151),0)),D151)-1)-FIND(" ",D151,FIND(" ",D151)+1)+1)))</f>
        <v/>
      </c>
      <c r="AG151" s="2" t="str" cm="1">
        <f t="array" ref="AG151">IF(D151="","",PROPER(VLOOKUP(INDEX(Abbreviation!$A$2:$A$125,MATCH(_xlfn.AGGREGATE(15,6,SEARCH(Abbreviation!$A$2:$A$125,D151),1),SEARCH(Abbreviation!$A$2:$A$125,D151),0)),Abbreviation!A:C,3,FALSE)))</f>
        <v/>
      </c>
      <c r="AH151" s="2" t="str">
        <f t="shared" si="14"/>
        <v/>
      </c>
      <c r="AI151" s="7" t="str">
        <f t="shared" si="13"/>
        <v/>
      </c>
      <c r="AJ151" s="4" t="s">
        <v>45</v>
      </c>
      <c r="AL151" s="9" t="s">
        <v>829</v>
      </c>
      <c r="AQ151" s="4" t="s">
        <v>58</v>
      </c>
    </row>
    <row r="152" spans="1:43" x14ac:dyDescent="0.25">
      <c r="A152" s="4" t="s">
        <v>330</v>
      </c>
      <c r="B152" s="4">
        <v>86775562</v>
      </c>
      <c r="F152" s="2" t="str">
        <f t="shared" si="10"/>
        <v/>
      </c>
      <c r="G152" s="2" t="str" cm="1">
        <f t="array" ref="G152">IF(D152="","",PROPER(MID(D152,(FIND(INDEX(Abbreviation!$A$2:$A$125,MATCH(_xlfn.AGGREGATE(15,6,SEARCH(Abbreviation!$A$2:$A$125,D152),1),SEARCH(Abbreviation!$A$2:$A$125,D152),0)),D152))+LEN((INDEX(Abbreviation!$A$2:$A$125,MATCH(_xlfn.AGGREGATE(15,6,SEARCH(Abbreviation!$A$2:$A$125,D152),1),SEARCH(Abbreviation!$A$2:$A$125,D152),0)))),FIND("VIC",D152,1)-(FIND(INDEX(Abbreviation!$A$2:$A$125,MATCH(_xlfn.AGGREGATE(15,6,SEARCH(Abbreviation!$A$2:$A$125,D152),1),SEARCH(Abbreviation!$A$2:$A$125,D152),0)),D152)+LEN((INDEX(Abbreviation!$A$2:$A$125,MATCH(_xlfn.AGGREGATE(15,6,SEARCH(Abbreviation!$A$2:$A$125,D152),1),SEARCH(Abbreviation!$A$2:$A$125,D152),0)))))-1)))</f>
        <v/>
      </c>
      <c r="H152" s="23" t="s">
        <v>45</v>
      </c>
      <c r="I152" s="7" t="str">
        <f t="shared" si="11"/>
        <v/>
      </c>
      <c r="J152" s="4" t="s">
        <v>46</v>
      </c>
      <c r="K152" s="4" t="s">
        <v>46</v>
      </c>
      <c r="L152" s="4" t="s">
        <v>46</v>
      </c>
      <c r="M152" s="4" t="s">
        <v>46</v>
      </c>
      <c r="N152" s="4" t="s">
        <v>46</v>
      </c>
      <c r="O152" s="4" t="s">
        <v>47</v>
      </c>
      <c r="P152" s="4">
        <v>25</v>
      </c>
      <c r="Q152" s="4">
        <v>80</v>
      </c>
      <c r="R152" s="4" t="s">
        <v>48</v>
      </c>
      <c r="S152" s="4" t="s">
        <v>49</v>
      </c>
      <c r="T152" s="4" t="s">
        <v>50</v>
      </c>
      <c r="U152" s="4" t="s">
        <v>50</v>
      </c>
      <c r="W152" s="4" t="s">
        <v>51</v>
      </c>
      <c r="Z152" s="4" t="s">
        <v>53</v>
      </c>
      <c r="AA152" s="4" t="s">
        <v>54</v>
      </c>
      <c r="AB152" s="7" t="str">
        <f t="shared" si="12"/>
        <v/>
      </c>
      <c r="AF152" s="2" t="str" cm="1">
        <f t="array" ref="AF152">IF(D152="","",PROPER(MID(D152,FIND(" ",D152,FIND(" ",D152)+1)+1,(FIND(INDEX(Abbreviation!$A$2:$A$125,MATCH(_xlfn.AGGREGATE(15,6,SEARCH(Abbreviation!$A$2:$A$125,D152),1),SEARCH(Abbreviation!$A$2:$A$125,D152),0)),D152)-1)-FIND(" ",D152,FIND(" ",D152)+1)+1)))</f>
        <v/>
      </c>
      <c r="AG152" s="2" t="str" cm="1">
        <f t="array" ref="AG152">IF(D152="","",PROPER(VLOOKUP(INDEX(Abbreviation!$A$2:$A$125,MATCH(_xlfn.AGGREGATE(15,6,SEARCH(Abbreviation!$A$2:$A$125,D152),1),SEARCH(Abbreviation!$A$2:$A$125,D152),0)),Abbreviation!A:C,3,FALSE)))</f>
        <v/>
      </c>
      <c r="AH152" s="2" t="str">
        <f t="shared" si="14"/>
        <v/>
      </c>
      <c r="AI152" s="7" t="str">
        <f t="shared" si="13"/>
        <v/>
      </c>
      <c r="AJ152" s="4" t="s">
        <v>45</v>
      </c>
      <c r="AL152" s="9" t="s">
        <v>829</v>
      </c>
      <c r="AQ152" s="4" t="s">
        <v>58</v>
      </c>
    </row>
    <row r="153" spans="1:43" x14ac:dyDescent="0.25">
      <c r="A153" s="4" t="s">
        <v>330</v>
      </c>
      <c r="B153" s="4">
        <v>86775562</v>
      </c>
      <c r="F153" s="2" t="str">
        <f t="shared" si="10"/>
        <v/>
      </c>
      <c r="G153" s="2" t="str" cm="1">
        <f t="array" ref="G153">IF(D153="","",PROPER(MID(D153,(FIND(INDEX(Abbreviation!$A$2:$A$125,MATCH(_xlfn.AGGREGATE(15,6,SEARCH(Abbreviation!$A$2:$A$125,D153),1),SEARCH(Abbreviation!$A$2:$A$125,D153),0)),D153))+LEN((INDEX(Abbreviation!$A$2:$A$125,MATCH(_xlfn.AGGREGATE(15,6,SEARCH(Abbreviation!$A$2:$A$125,D153),1),SEARCH(Abbreviation!$A$2:$A$125,D153),0)))),FIND("VIC",D153,1)-(FIND(INDEX(Abbreviation!$A$2:$A$125,MATCH(_xlfn.AGGREGATE(15,6,SEARCH(Abbreviation!$A$2:$A$125,D153),1),SEARCH(Abbreviation!$A$2:$A$125,D153),0)),D153)+LEN((INDEX(Abbreviation!$A$2:$A$125,MATCH(_xlfn.AGGREGATE(15,6,SEARCH(Abbreviation!$A$2:$A$125,D153),1),SEARCH(Abbreviation!$A$2:$A$125,D153),0)))))-1)))</f>
        <v/>
      </c>
      <c r="H153" s="23" t="s">
        <v>45</v>
      </c>
      <c r="I153" s="7" t="str">
        <f t="shared" si="11"/>
        <v/>
      </c>
      <c r="J153" s="4" t="s">
        <v>46</v>
      </c>
      <c r="K153" s="4" t="s">
        <v>46</v>
      </c>
      <c r="L153" s="4" t="s">
        <v>46</v>
      </c>
      <c r="M153" s="4" t="s">
        <v>46</v>
      </c>
      <c r="N153" s="4" t="s">
        <v>46</v>
      </c>
      <c r="O153" s="4" t="s">
        <v>47</v>
      </c>
      <c r="P153" s="4">
        <v>25</v>
      </c>
      <c r="Q153" s="4">
        <v>80</v>
      </c>
      <c r="R153" s="4" t="s">
        <v>48</v>
      </c>
      <c r="S153" s="4" t="s">
        <v>49</v>
      </c>
      <c r="T153" s="4" t="s">
        <v>50</v>
      </c>
      <c r="U153" s="4" t="s">
        <v>50</v>
      </c>
      <c r="W153" s="4" t="s">
        <v>51</v>
      </c>
      <c r="Z153" s="4" t="s">
        <v>53</v>
      </c>
      <c r="AA153" s="4" t="s">
        <v>54</v>
      </c>
      <c r="AB153" s="7" t="str">
        <f t="shared" si="12"/>
        <v/>
      </c>
      <c r="AF153" s="2" t="str" cm="1">
        <f t="array" ref="AF153">IF(D153="","",PROPER(MID(D153,FIND(" ",D153,FIND(" ",D153)+1)+1,(FIND(INDEX(Abbreviation!$A$2:$A$125,MATCH(_xlfn.AGGREGATE(15,6,SEARCH(Abbreviation!$A$2:$A$125,D153),1),SEARCH(Abbreviation!$A$2:$A$125,D153),0)),D153)-1)-FIND(" ",D153,FIND(" ",D153)+1)+1)))</f>
        <v/>
      </c>
      <c r="AG153" s="2" t="str" cm="1">
        <f t="array" ref="AG153">IF(D153="","",PROPER(VLOOKUP(INDEX(Abbreviation!$A$2:$A$125,MATCH(_xlfn.AGGREGATE(15,6,SEARCH(Abbreviation!$A$2:$A$125,D153),1),SEARCH(Abbreviation!$A$2:$A$125,D153),0)),Abbreviation!A:C,3,FALSE)))</f>
        <v/>
      </c>
      <c r="AH153" s="2" t="str">
        <f t="shared" si="14"/>
        <v/>
      </c>
      <c r="AI153" s="7" t="str">
        <f t="shared" si="13"/>
        <v/>
      </c>
      <c r="AJ153" s="4" t="s">
        <v>45</v>
      </c>
      <c r="AL153" s="9" t="s">
        <v>829</v>
      </c>
      <c r="AQ153" s="4" t="s">
        <v>58</v>
      </c>
    </row>
    <row r="154" spans="1:43" x14ac:dyDescent="0.25">
      <c r="A154" s="4" t="s">
        <v>330</v>
      </c>
      <c r="B154" s="4">
        <v>86775562</v>
      </c>
      <c r="F154" s="2" t="str">
        <f t="shared" si="10"/>
        <v/>
      </c>
      <c r="G154" s="2" t="str" cm="1">
        <f t="array" ref="G154">IF(D154="","",PROPER(MID(D154,(FIND(INDEX(Abbreviation!$A$2:$A$125,MATCH(_xlfn.AGGREGATE(15,6,SEARCH(Abbreviation!$A$2:$A$125,D154),1),SEARCH(Abbreviation!$A$2:$A$125,D154),0)),D154))+LEN((INDEX(Abbreviation!$A$2:$A$125,MATCH(_xlfn.AGGREGATE(15,6,SEARCH(Abbreviation!$A$2:$A$125,D154),1),SEARCH(Abbreviation!$A$2:$A$125,D154),0)))),FIND("VIC",D154,1)-(FIND(INDEX(Abbreviation!$A$2:$A$125,MATCH(_xlfn.AGGREGATE(15,6,SEARCH(Abbreviation!$A$2:$A$125,D154),1),SEARCH(Abbreviation!$A$2:$A$125,D154),0)),D154)+LEN((INDEX(Abbreviation!$A$2:$A$125,MATCH(_xlfn.AGGREGATE(15,6,SEARCH(Abbreviation!$A$2:$A$125,D154),1),SEARCH(Abbreviation!$A$2:$A$125,D154),0)))))-1)))</f>
        <v/>
      </c>
      <c r="H154" s="23" t="s">
        <v>45</v>
      </c>
      <c r="I154" s="7" t="str">
        <f t="shared" si="11"/>
        <v/>
      </c>
      <c r="J154" s="4" t="s">
        <v>46</v>
      </c>
      <c r="K154" s="4" t="s">
        <v>46</v>
      </c>
      <c r="L154" s="4" t="s">
        <v>46</v>
      </c>
      <c r="M154" s="4" t="s">
        <v>46</v>
      </c>
      <c r="N154" s="4" t="s">
        <v>46</v>
      </c>
      <c r="O154" s="4" t="s">
        <v>47</v>
      </c>
      <c r="P154" s="4">
        <v>25</v>
      </c>
      <c r="Q154" s="4">
        <v>80</v>
      </c>
      <c r="R154" s="4" t="s">
        <v>48</v>
      </c>
      <c r="S154" s="4" t="s">
        <v>49</v>
      </c>
      <c r="T154" s="4" t="s">
        <v>50</v>
      </c>
      <c r="U154" s="4" t="s">
        <v>50</v>
      </c>
      <c r="W154" s="4" t="s">
        <v>51</v>
      </c>
      <c r="Z154" s="4" t="s">
        <v>53</v>
      </c>
      <c r="AA154" s="4" t="s">
        <v>54</v>
      </c>
      <c r="AB154" s="7" t="str">
        <f t="shared" si="12"/>
        <v/>
      </c>
      <c r="AF154" s="2" t="str" cm="1">
        <f t="array" ref="AF154">IF(D154="","",PROPER(MID(D154,FIND(" ",D154,FIND(" ",D154)+1)+1,(FIND(INDEX(Abbreviation!$A$2:$A$125,MATCH(_xlfn.AGGREGATE(15,6,SEARCH(Abbreviation!$A$2:$A$125,D154),1),SEARCH(Abbreviation!$A$2:$A$125,D154),0)),D154)-1)-FIND(" ",D154,FIND(" ",D154)+1)+1)))</f>
        <v/>
      </c>
      <c r="AG154" s="2" t="str" cm="1">
        <f t="array" ref="AG154">IF(D154="","",PROPER(VLOOKUP(INDEX(Abbreviation!$A$2:$A$125,MATCH(_xlfn.AGGREGATE(15,6,SEARCH(Abbreviation!$A$2:$A$125,D154),1),SEARCH(Abbreviation!$A$2:$A$125,D154),0)),Abbreviation!A:C,3,FALSE)))</f>
        <v/>
      </c>
      <c r="AH154" s="2" t="str">
        <f t="shared" si="14"/>
        <v/>
      </c>
      <c r="AI154" s="7" t="str">
        <f t="shared" si="13"/>
        <v/>
      </c>
      <c r="AJ154" s="4" t="s">
        <v>45</v>
      </c>
      <c r="AL154" s="9" t="s">
        <v>829</v>
      </c>
      <c r="AQ154" s="4" t="s">
        <v>58</v>
      </c>
    </row>
    <row r="155" spans="1:43" x14ac:dyDescent="0.25">
      <c r="A155" s="4" t="s">
        <v>330</v>
      </c>
      <c r="B155" s="4">
        <v>86775562</v>
      </c>
      <c r="F155" s="2" t="str">
        <f t="shared" si="10"/>
        <v/>
      </c>
      <c r="G155" s="2" t="str" cm="1">
        <f t="array" ref="G155">IF(D155="","",PROPER(MID(D155,(FIND(INDEX(Abbreviation!$A$2:$A$125,MATCH(_xlfn.AGGREGATE(15,6,SEARCH(Abbreviation!$A$2:$A$125,D155),1),SEARCH(Abbreviation!$A$2:$A$125,D155),0)),D155))+LEN((INDEX(Abbreviation!$A$2:$A$125,MATCH(_xlfn.AGGREGATE(15,6,SEARCH(Abbreviation!$A$2:$A$125,D155),1),SEARCH(Abbreviation!$A$2:$A$125,D155),0)))),FIND("VIC",D155,1)-(FIND(INDEX(Abbreviation!$A$2:$A$125,MATCH(_xlfn.AGGREGATE(15,6,SEARCH(Abbreviation!$A$2:$A$125,D155),1),SEARCH(Abbreviation!$A$2:$A$125,D155),0)),D155)+LEN((INDEX(Abbreviation!$A$2:$A$125,MATCH(_xlfn.AGGREGATE(15,6,SEARCH(Abbreviation!$A$2:$A$125,D155),1),SEARCH(Abbreviation!$A$2:$A$125,D155),0)))))-1)))</f>
        <v/>
      </c>
      <c r="H155" s="23" t="s">
        <v>45</v>
      </c>
      <c r="I155" s="7" t="str">
        <f t="shared" si="11"/>
        <v/>
      </c>
      <c r="J155" s="4" t="s">
        <v>46</v>
      </c>
      <c r="K155" s="4" t="s">
        <v>46</v>
      </c>
      <c r="L155" s="4" t="s">
        <v>46</v>
      </c>
      <c r="M155" s="4" t="s">
        <v>46</v>
      </c>
      <c r="N155" s="4" t="s">
        <v>46</v>
      </c>
      <c r="O155" s="4" t="s">
        <v>47</v>
      </c>
      <c r="P155" s="4">
        <v>25</v>
      </c>
      <c r="Q155" s="4">
        <v>80</v>
      </c>
      <c r="R155" s="4" t="s">
        <v>48</v>
      </c>
      <c r="S155" s="4" t="s">
        <v>49</v>
      </c>
      <c r="T155" s="4" t="s">
        <v>50</v>
      </c>
      <c r="U155" s="4" t="s">
        <v>50</v>
      </c>
      <c r="W155" s="4" t="s">
        <v>51</v>
      </c>
      <c r="Z155" s="4" t="s">
        <v>53</v>
      </c>
      <c r="AA155" s="4" t="s">
        <v>54</v>
      </c>
      <c r="AB155" s="7" t="str">
        <f t="shared" si="12"/>
        <v/>
      </c>
      <c r="AF155" s="2" t="str" cm="1">
        <f t="array" ref="AF155">IF(D155="","",PROPER(MID(D155,FIND(" ",D155,FIND(" ",D155)+1)+1,(FIND(INDEX(Abbreviation!$A$2:$A$125,MATCH(_xlfn.AGGREGATE(15,6,SEARCH(Abbreviation!$A$2:$A$125,D155),1),SEARCH(Abbreviation!$A$2:$A$125,D155),0)),D155)-1)-FIND(" ",D155,FIND(" ",D155)+1)+1)))</f>
        <v/>
      </c>
      <c r="AG155" s="2" t="str" cm="1">
        <f t="array" ref="AG155">IF(D155="","",PROPER(VLOOKUP(INDEX(Abbreviation!$A$2:$A$125,MATCH(_xlfn.AGGREGATE(15,6,SEARCH(Abbreviation!$A$2:$A$125,D155),1),SEARCH(Abbreviation!$A$2:$A$125,D155),0)),Abbreviation!A:C,3,FALSE)))</f>
        <v/>
      </c>
      <c r="AH155" s="2" t="str">
        <f t="shared" si="14"/>
        <v/>
      </c>
      <c r="AI155" s="7" t="str">
        <f t="shared" si="13"/>
        <v/>
      </c>
      <c r="AJ155" s="4" t="s">
        <v>45</v>
      </c>
      <c r="AL155" s="9" t="s">
        <v>829</v>
      </c>
      <c r="AQ155" s="4" t="s">
        <v>58</v>
      </c>
    </row>
    <row r="156" spans="1:43" x14ac:dyDescent="0.25">
      <c r="A156" s="4" t="s">
        <v>330</v>
      </c>
      <c r="B156" s="4">
        <v>86775562</v>
      </c>
      <c r="F156" s="2" t="str">
        <f t="shared" si="10"/>
        <v/>
      </c>
      <c r="G156" s="2" t="str" cm="1">
        <f t="array" ref="G156">IF(D156="","",PROPER(MID(D156,(FIND(INDEX(Abbreviation!$A$2:$A$125,MATCH(_xlfn.AGGREGATE(15,6,SEARCH(Abbreviation!$A$2:$A$125,D156),1),SEARCH(Abbreviation!$A$2:$A$125,D156),0)),D156))+LEN((INDEX(Abbreviation!$A$2:$A$125,MATCH(_xlfn.AGGREGATE(15,6,SEARCH(Abbreviation!$A$2:$A$125,D156),1),SEARCH(Abbreviation!$A$2:$A$125,D156),0)))),FIND("VIC",D156,1)-(FIND(INDEX(Abbreviation!$A$2:$A$125,MATCH(_xlfn.AGGREGATE(15,6,SEARCH(Abbreviation!$A$2:$A$125,D156),1),SEARCH(Abbreviation!$A$2:$A$125,D156),0)),D156)+LEN((INDEX(Abbreviation!$A$2:$A$125,MATCH(_xlfn.AGGREGATE(15,6,SEARCH(Abbreviation!$A$2:$A$125,D156),1),SEARCH(Abbreviation!$A$2:$A$125,D156),0)))))-1)))</f>
        <v/>
      </c>
      <c r="H156" s="23" t="s">
        <v>45</v>
      </c>
      <c r="I156" s="7" t="str">
        <f t="shared" si="11"/>
        <v/>
      </c>
      <c r="J156" s="4" t="s">
        <v>46</v>
      </c>
      <c r="K156" s="4" t="s">
        <v>46</v>
      </c>
      <c r="L156" s="4" t="s">
        <v>46</v>
      </c>
      <c r="M156" s="4" t="s">
        <v>46</v>
      </c>
      <c r="N156" s="4" t="s">
        <v>46</v>
      </c>
      <c r="O156" s="4" t="s">
        <v>47</v>
      </c>
      <c r="P156" s="4">
        <v>25</v>
      </c>
      <c r="Q156" s="4">
        <v>80</v>
      </c>
      <c r="R156" s="4" t="s">
        <v>48</v>
      </c>
      <c r="S156" s="4" t="s">
        <v>49</v>
      </c>
      <c r="T156" s="4" t="s">
        <v>50</v>
      </c>
      <c r="U156" s="4" t="s">
        <v>50</v>
      </c>
      <c r="W156" s="4" t="s">
        <v>51</v>
      </c>
      <c r="Z156" s="4" t="s">
        <v>53</v>
      </c>
      <c r="AA156" s="4" t="s">
        <v>54</v>
      </c>
      <c r="AB156" s="7" t="str">
        <f t="shared" si="12"/>
        <v/>
      </c>
      <c r="AF156" s="2" t="str" cm="1">
        <f t="array" ref="AF156">IF(D156="","",PROPER(MID(D156,FIND(" ",D156,FIND(" ",D156)+1)+1,(FIND(INDEX(Abbreviation!$A$2:$A$125,MATCH(_xlfn.AGGREGATE(15,6,SEARCH(Abbreviation!$A$2:$A$125,D156),1),SEARCH(Abbreviation!$A$2:$A$125,D156),0)),D156)-1)-FIND(" ",D156,FIND(" ",D156)+1)+1)))</f>
        <v/>
      </c>
      <c r="AG156" s="2" t="str" cm="1">
        <f t="array" ref="AG156">IF(D156="","",PROPER(VLOOKUP(INDEX(Abbreviation!$A$2:$A$125,MATCH(_xlfn.AGGREGATE(15,6,SEARCH(Abbreviation!$A$2:$A$125,D156),1),SEARCH(Abbreviation!$A$2:$A$125,D156),0)),Abbreviation!A:C,3,FALSE)))</f>
        <v/>
      </c>
      <c r="AH156" s="2" t="str">
        <f t="shared" si="14"/>
        <v/>
      </c>
      <c r="AI156" s="7" t="str">
        <f t="shared" si="13"/>
        <v/>
      </c>
      <c r="AJ156" s="4" t="s">
        <v>45</v>
      </c>
      <c r="AL156" s="9" t="s">
        <v>829</v>
      </c>
      <c r="AQ156" s="4" t="s">
        <v>58</v>
      </c>
    </row>
    <row r="157" spans="1:43" x14ac:dyDescent="0.25">
      <c r="A157" s="4" t="s">
        <v>330</v>
      </c>
      <c r="B157" s="4">
        <v>86775562</v>
      </c>
      <c r="F157" s="2" t="str">
        <f t="shared" si="10"/>
        <v/>
      </c>
      <c r="G157" s="2" t="str" cm="1">
        <f t="array" ref="G157">IF(D157="","",PROPER(MID(D157,(FIND(INDEX(Abbreviation!$A$2:$A$125,MATCH(_xlfn.AGGREGATE(15,6,SEARCH(Abbreviation!$A$2:$A$125,D157),1),SEARCH(Abbreviation!$A$2:$A$125,D157),0)),D157))+LEN((INDEX(Abbreviation!$A$2:$A$125,MATCH(_xlfn.AGGREGATE(15,6,SEARCH(Abbreviation!$A$2:$A$125,D157),1),SEARCH(Abbreviation!$A$2:$A$125,D157),0)))),FIND("VIC",D157,1)-(FIND(INDEX(Abbreviation!$A$2:$A$125,MATCH(_xlfn.AGGREGATE(15,6,SEARCH(Abbreviation!$A$2:$A$125,D157),1),SEARCH(Abbreviation!$A$2:$A$125,D157),0)),D157)+LEN((INDEX(Abbreviation!$A$2:$A$125,MATCH(_xlfn.AGGREGATE(15,6,SEARCH(Abbreviation!$A$2:$A$125,D157),1),SEARCH(Abbreviation!$A$2:$A$125,D157),0)))))-1)))</f>
        <v/>
      </c>
      <c r="H157" s="23" t="s">
        <v>45</v>
      </c>
      <c r="I157" s="7" t="str">
        <f t="shared" si="11"/>
        <v/>
      </c>
      <c r="J157" s="4" t="s">
        <v>46</v>
      </c>
      <c r="K157" s="4" t="s">
        <v>46</v>
      </c>
      <c r="L157" s="4" t="s">
        <v>46</v>
      </c>
      <c r="M157" s="4" t="s">
        <v>46</v>
      </c>
      <c r="N157" s="4" t="s">
        <v>46</v>
      </c>
      <c r="O157" s="4" t="s">
        <v>47</v>
      </c>
      <c r="P157" s="4">
        <v>25</v>
      </c>
      <c r="Q157" s="4">
        <v>80</v>
      </c>
      <c r="R157" s="4" t="s">
        <v>48</v>
      </c>
      <c r="S157" s="4" t="s">
        <v>49</v>
      </c>
      <c r="T157" s="4" t="s">
        <v>50</v>
      </c>
      <c r="U157" s="4" t="s">
        <v>50</v>
      </c>
      <c r="W157" s="4" t="s">
        <v>51</v>
      </c>
      <c r="Z157" s="4" t="s">
        <v>53</v>
      </c>
      <c r="AA157" s="4" t="s">
        <v>54</v>
      </c>
      <c r="AB157" s="7" t="str">
        <f t="shared" si="12"/>
        <v/>
      </c>
      <c r="AF157" s="2" t="str" cm="1">
        <f t="array" ref="AF157">IF(D157="","",PROPER(MID(D157,FIND(" ",D157,FIND(" ",D157)+1)+1,(FIND(INDEX(Abbreviation!$A$2:$A$125,MATCH(_xlfn.AGGREGATE(15,6,SEARCH(Abbreviation!$A$2:$A$125,D157),1),SEARCH(Abbreviation!$A$2:$A$125,D157),0)),D157)-1)-FIND(" ",D157,FIND(" ",D157)+1)+1)))</f>
        <v/>
      </c>
      <c r="AG157" s="2" t="str" cm="1">
        <f t="array" ref="AG157">IF(D157="","",PROPER(VLOOKUP(INDEX(Abbreviation!$A$2:$A$125,MATCH(_xlfn.AGGREGATE(15,6,SEARCH(Abbreviation!$A$2:$A$125,D157),1),SEARCH(Abbreviation!$A$2:$A$125,D157),0)),Abbreviation!A:C,3,FALSE)))</f>
        <v/>
      </c>
      <c r="AH157" s="2" t="str">
        <f t="shared" si="14"/>
        <v/>
      </c>
      <c r="AI157" s="7" t="str">
        <f t="shared" si="13"/>
        <v/>
      </c>
      <c r="AJ157" s="4" t="s">
        <v>45</v>
      </c>
      <c r="AL157" s="9" t="s">
        <v>829</v>
      </c>
      <c r="AQ157" s="4" t="s">
        <v>58</v>
      </c>
    </row>
    <row r="158" spans="1:43" x14ac:dyDescent="0.25">
      <c r="A158" s="4" t="s">
        <v>330</v>
      </c>
      <c r="B158" s="4">
        <v>86775562</v>
      </c>
      <c r="F158" s="2" t="str">
        <f t="shared" si="10"/>
        <v/>
      </c>
      <c r="G158" s="2" t="str" cm="1">
        <f t="array" ref="G158">IF(D158="","",PROPER(MID(D158,(FIND(INDEX(Abbreviation!$A$2:$A$125,MATCH(_xlfn.AGGREGATE(15,6,SEARCH(Abbreviation!$A$2:$A$125,D158),1),SEARCH(Abbreviation!$A$2:$A$125,D158),0)),D158))+LEN((INDEX(Abbreviation!$A$2:$A$125,MATCH(_xlfn.AGGREGATE(15,6,SEARCH(Abbreviation!$A$2:$A$125,D158),1),SEARCH(Abbreviation!$A$2:$A$125,D158),0)))),FIND("VIC",D158,1)-(FIND(INDEX(Abbreviation!$A$2:$A$125,MATCH(_xlfn.AGGREGATE(15,6,SEARCH(Abbreviation!$A$2:$A$125,D158),1),SEARCH(Abbreviation!$A$2:$A$125,D158),0)),D158)+LEN((INDEX(Abbreviation!$A$2:$A$125,MATCH(_xlfn.AGGREGATE(15,6,SEARCH(Abbreviation!$A$2:$A$125,D158),1),SEARCH(Abbreviation!$A$2:$A$125,D158),0)))))-1)))</f>
        <v/>
      </c>
      <c r="H158" s="23" t="s">
        <v>45</v>
      </c>
      <c r="I158" s="7" t="str">
        <f t="shared" si="11"/>
        <v/>
      </c>
      <c r="J158" s="4" t="s">
        <v>46</v>
      </c>
      <c r="K158" s="4" t="s">
        <v>46</v>
      </c>
      <c r="L158" s="4" t="s">
        <v>46</v>
      </c>
      <c r="M158" s="4" t="s">
        <v>46</v>
      </c>
      <c r="N158" s="4" t="s">
        <v>46</v>
      </c>
      <c r="O158" s="4" t="s">
        <v>47</v>
      </c>
      <c r="P158" s="4">
        <v>25</v>
      </c>
      <c r="Q158" s="4">
        <v>80</v>
      </c>
      <c r="R158" s="4" t="s">
        <v>48</v>
      </c>
      <c r="S158" s="4" t="s">
        <v>49</v>
      </c>
      <c r="T158" s="4" t="s">
        <v>50</v>
      </c>
      <c r="U158" s="4" t="s">
        <v>50</v>
      </c>
      <c r="W158" s="4" t="s">
        <v>51</v>
      </c>
      <c r="Z158" s="4" t="s">
        <v>53</v>
      </c>
      <c r="AA158" s="4" t="s">
        <v>54</v>
      </c>
      <c r="AB158" s="7" t="str">
        <f t="shared" si="12"/>
        <v/>
      </c>
      <c r="AF158" s="2" t="str" cm="1">
        <f t="array" ref="AF158">IF(D158="","",PROPER(MID(D158,FIND(" ",D158,FIND(" ",D158)+1)+1,(FIND(INDEX(Abbreviation!$A$2:$A$125,MATCH(_xlfn.AGGREGATE(15,6,SEARCH(Abbreviation!$A$2:$A$125,D158),1),SEARCH(Abbreviation!$A$2:$A$125,D158),0)),D158)-1)-FIND(" ",D158,FIND(" ",D158)+1)+1)))</f>
        <v/>
      </c>
      <c r="AG158" s="2" t="str" cm="1">
        <f t="array" ref="AG158">IF(D158="","",PROPER(VLOOKUP(INDEX(Abbreviation!$A$2:$A$125,MATCH(_xlfn.AGGREGATE(15,6,SEARCH(Abbreviation!$A$2:$A$125,D158),1),SEARCH(Abbreviation!$A$2:$A$125,D158),0)),Abbreviation!A:C,3,FALSE)))</f>
        <v/>
      </c>
      <c r="AH158" s="2" t="str">
        <f t="shared" si="14"/>
        <v/>
      </c>
      <c r="AI158" s="7" t="str">
        <f t="shared" si="13"/>
        <v/>
      </c>
      <c r="AJ158" s="4" t="s">
        <v>45</v>
      </c>
      <c r="AL158" s="9" t="s">
        <v>829</v>
      </c>
      <c r="AQ158" s="4" t="s">
        <v>58</v>
      </c>
    </row>
    <row r="159" spans="1:43" x14ac:dyDescent="0.25">
      <c r="A159" s="4" t="s">
        <v>330</v>
      </c>
      <c r="B159" s="4">
        <v>86775562</v>
      </c>
      <c r="F159" s="2" t="str">
        <f t="shared" si="10"/>
        <v/>
      </c>
      <c r="G159" s="2" t="str" cm="1">
        <f t="array" ref="G159">IF(D159="","",PROPER(MID(D159,(FIND(INDEX(Abbreviation!$A$2:$A$125,MATCH(_xlfn.AGGREGATE(15,6,SEARCH(Abbreviation!$A$2:$A$125,D159),1),SEARCH(Abbreviation!$A$2:$A$125,D159),0)),D159))+LEN((INDEX(Abbreviation!$A$2:$A$125,MATCH(_xlfn.AGGREGATE(15,6,SEARCH(Abbreviation!$A$2:$A$125,D159),1),SEARCH(Abbreviation!$A$2:$A$125,D159),0)))),FIND("VIC",D159,1)-(FIND(INDEX(Abbreviation!$A$2:$A$125,MATCH(_xlfn.AGGREGATE(15,6,SEARCH(Abbreviation!$A$2:$A$125,D159),1),SEARCH(Abbreviation!$A$2:$A$125,D159),0)),D159)+LEN((INDEX(Abbreviation!$A$2:$A$125,MATCH(_xlfn.AGGREGATE(15,6,SEARCH(Abbreviation!$A$2:$A$125,D159),1),SEARCH(Abbreviation!$A$2:$A$125,D159),0)))))-1)))</f>
        <v/>
      </c>
      <c r="H159" s="23" t="s">
        <v>45</v>
      </c>
      <c r="I159" s="7" t="str">
        <f t="shared" si="11"/>
        <v/>
      </c>
      <c r="J159" s="4" t="s">
        <v>46</v>
      </c>
      <c r="K159" s="4" t="s">
        <v>46</v>
      </c>
      <c r="L159" s="4" t="s">
        <v>46</v>
      </c>
      <c r="M159" s="4" t="s">
        <v>46</v>
      </c>
      <c r="N159" s="4" t="s">
        <v>46</v>
      </c>
      <c r="O159" s="4" t="s">
        <v>47</v>
      </c>
      <c r="P159" s="4">
        <v>25</v>
      </c>
      <c r="Q159" s="4">
        <v>80</v>
      </c>
      <c r="R159" s="4" t="s">
        <v>48</v>
      </c>
      <c r="S159" s="4" t="s">
        <v>49</v>
      </c>
      <c r="T159" s="4" t="s">
        <v>50</v>
      </c>
      <c r="U159" s="4" t="s">
        <v>50</v>
      </c>
      <c r="W159" s="4" t="s">
        <v>51</v>
      </c>
      <c r="Z159" s="4" t="s">
        <v>53</v>
      </c>
      <c r="AA159" s="4" t="s">
        <v>54</v>
      </c>
      <c r="AB159" s="7" t="str">
        <f t="shared" si="12"/>
        <v/>
      </c>
      <c r="AF159" s="2" t="str" cm="1">
        <f t="array" ref="AF159">IF(D159="","",PROPER(MID(D159,FIND(" ",D159,FIND(" ",D159)+1)+1,(FIND(INDEX(Abbreviation!$A$2:$A$125,MATCH(_xlfn.AGGREGATE(15,6,SEARCH(Abbreviation!$A$2:$A$125,D159),1),SEARCH(Abbreviation!$A$2:$A$125,D159),0)),D159)-1)-FIND(" ",D159,FIND(" ",D159)+1)+1)))</f>
        <v/>
      </c>
      <c r="AG159" s="2" t="str" cm="1">
        <f t="array" ref="AG159">IF(D159="","",PROPER(VLOOKUP(INDEX(Abbreviation!$A$2:$A$125,MATCH(_xlfn.AGGREGATE(15,6,SEARCH(Abbreviation!$A$2:$A$125,D159),1),SEARCH(Abbreviation!$A$2:$A$125,D159),0)),Abbreviation!A:C,3,FALSE)))</f>
        <v/>
      </c>
      <c r="AH159" s="2" t="str">
        <f t="shared" si="14"/>
        <v/>
      </c>
      <c r="AI159" s="7" t="str">
        <f t="shared" si="13"/>
        <v/>
      </c>
      <c r="AJ159" s="4" t="s">
        <v>45</v>
      </c>
      <c r="AL159" s="9" t="s">
        <v>829</v>
      </c>
      <c r="AQ159" s="4" t="s">
        <v>58</v>
      </c>
    </row>
    <row r="160" spans="1:43" x14ac:dyDescent="0.25">
      <c r="A160" s="4" t="s">
        <v>330</v>
      </c>
      <c r="B160" s="4">
        <v>86775562</v>
      </c>
      <c r="F160" s="2" t="str">
        <f t="shared" si="10"/>
        <v/>
      </c>
      <c r="G160" s="2" t="str" cm="1">
        <f t="array" ref="G160">IF(D160="","",PROPER(MID(D160,(FIND(INDEX(Abbreviation!$A$2:$A$125,MATCH(_xlfn.AGGREGATE(15,6,SEARCH(Abbreviation!$A$2:$A$125,D160),1),SEARCH(Abbreviation!$A$2:$A$125,D160),0)),D160))+LEN((INDEX(Abbreviation!$A$2:$A$125,MATCH(_xlfn.AGGREGATE(15,6,SEARCH(Abbreviation!$A$2:$A$125,D160),1),SEARCH(Abbreviation!$A$2:$A$125,D160),0)))),FIND("VIC",D160,1)-(FIND(INDEX(Abbreviation!$A$2:$A$125,MATCH(_xlfn.AGGREGATE(15,6,SEARCH(Abbreviation!$A$2:$A$125,D160),1),SEARCH(Abbreviation!$A$2:$A$125,D160),0)),D160)+LEN((INDEX(Abbreviation!$A$2:$A$125,MATCH(_xlfn.AGGREGATE(15,6,SEARCH(Abbreviation!$A$2:$A$125,D160),1),SEARCH(Abbreviation!$A$2:$A$125,D160),0)))))-1)))</f>
        <v/>
      </c>
      <c r="H160" s="23" t="s">
        <v>45</v>
      </c>
      <c r="I160" s="7" t="str">
        <f t="shared" si="11"/>
        <v/>
      </c>
      <c r="J160" s="4" t="s">
        <v>46</v>
      </c>
      <c r="K160" s="4" t="s">
        <v>46</v>
      </c>
      <c r="L160" s="4" t="s">
        <v>46</v>
      </c>
      <c r="M160" s="4" t="s">
        <v>46</v>
      </c>
      <c r="N160" s="4" t="s">
        <v>46</v>
      </c>
      <c r="O160" s="4" t="s">
        <v>47</v>
      </c>
      <c r="P160" s="4">
        <v>25</v>
      </c>
      <c r="Q160" s="4">
        <v>80</v>
      </c>
      <c r="R160" s="4" t="s">
        <v>48</v>
      </c>
      <c r="S160" s="4" t="s">
        <v>49</v>
      </c>
      <c r="T160" s="4" t="s">
        <v>50</v>
      </c>
      <c r="U160" s="4" t="s">
        <v>50</v>
      </c>
      <c r="W160" s="4" t="s">
        <v>51</v>
      </c>
      <c r="Z160" s="4" t="s">
        <v>53</v>
      </c>
      <c r="AA160" s="4" t="s">
        <v>54</v>
      </c>
      <c r="AB160" s="7" t="str">
        <f t="shared" si="12"/>
        <v/>
      </c>
      <c r="AF160" s="2" t="str" cm="1">
        <f t="array" ref="AF160">IF(D160="","",PROPER(MID(D160,FIND(" ",D160,FIND(" ",D160)+1)+1,(FIND(INDEX(Abbreviation!$A$2:$A$125,MATCH(_xlfn.AGGREGATE(15,6,SEARCH(Abbreviation!$A$2:$A$125,D160),1),SEARCH(Abbreviation!$A$2:$A$125,D160),0)),D160)-1)-FIND(" ",D160,FIND(" ",D160)+1)+1)))</f>
        <v/>
      </c>
      <c r="AG160" s="2" t="str" cm="1">
        <f t="array" ref="AG160">IF(D160="","",PROPER(VLOOKUP(INDEX(Abbreviation!$A$2:$A$125,MATCH(_xlfn.AGGREGATE(15,6,SEARCH(Abbreviation!$A$2:$A$125,D160),1),SEARCH(Abbreviation!$A$2:$A$125,D160),0)),Abbreviation!A:C,3,FALSE)))</f>
        <v/>
      </c>
      <c r="AH160" s="2" t="str">
        <f t="shared" si="14"/>
        <v/>
      </c>
      <c r="AI160" s="7" t="str">
        <f t="shared" si="13"/>
        <v/>
      </c>
      <c r="AJ160" s="4" t="s">
        <v>45</v>
      </c>
      <c r="AL160" s="9" t="s">
        <v>829</v>
      </c>
      <c r="AQ160" s="4" t="s">
        <v>58</v>
      </c>
    </row>
    <row r="161" spans="1:43" x14ac:dyDescent="0.25">
      <c r="A161" s="4" t="s">
        <v>330</v>
      </c>
      <c r="B161" s="4">
        <v>86775562</v>
      </c>
      <c r="F161" s="2" t="str">
        <f t="shared" si="10"/>
        <v/>
      </c>
      <c r="G161" s="2" t="str" cm="1">
        <f t="array" ref="G161">IF(D161="","",PROPER(MID(D161,(FIND(INDEX(Abbreviation!$A$2:$A$125,MATCH(_xlfn.AGGREGATE(15,6,SEARCH(Abbreviation!$A$2:$A$125,D161),1),SEARCH(Abbreviation!$A$2:$A$125,D161),0)),D161))+LEN((INDEX(Abbreviation!$A$2:$A$125,MATCH(_xlfn.AGGREGATE(15,6,SEARCH(Abbreviation!$A$2:$A$125,D161),1),SEARCH(Abbreviation!$A$2:$A$125,D161),0)))),FIND("VIC",D161,1)-(FIND(INDEX(Abbreviation!$A$2:$A$125,MATCH(_xlfn.AGGREGATE(15,6,SEARCH(Abbreviation!$A$2:$A$125,D161),1),SEARCH(Abbreviation!$A$2:$A$125,D161),0)),D161)+LEN((INDEX(Abbreviation!$A$2:$A$125,MATCH(_xlfn.AGGREGATE(15,6,SEARCH(Abbreviation!$A$2:$A$125,D161),1),SEARCH(Abbreviation!$A$2:$A$125,D161),0)))))-1)))</f>
        <v/>
      </c>
      <c r="H161" s="23" t="s">
        <v>45</v>
      </c>
      <c r="I161" s="7" t="str">
        <f t="shared" si="11"/>
        <v/>
      </c>
      <c r="J161" s="4" t="s">
        <v>46</v>
      </c>
      <c r="K161" s="4" t="s">
        <v>46</v>
      </c>
      <c r="L161" s="4" t="s">
        <v>46</v>
      </c>
      <c r="M161" s="4" t="s">
        <v>46</v>
      </c>
      <c r="N161" s="4" t="s">
        <v>46</v>
      </c>
      <c r="O161" s="4" t="s">
        <v>47</v>
      </c>
      <c r="P161" s="4">
        <v>25</v>
      </c>
      <c r="Q161" s="4">
        <v>80</v>
      </c>
      <c r="R161" s="4" t="s">
        <v>48</v>
      </c>
      <c r="S161" s="4" t="s">
        <v>49</v>
      </c>
      <c r="T161" s="4" t="s">
        <v>50</v>
      </c>
      <c r="U161" s="4" t="s">
        <v>50</v>
      </c>
      <c r="W161" s="4" t="s">
        <v>51</v>
      </c>
      <c r="Z161" s="4" t="s">
        <v>53</v>
      </c>
      <c r="AA161" s="4" t="s">
        <v>54</v>
      </c>
      <c r="AB161" s="7" t="str">
        <f t="shared" si="12"/>
        <v/>
      </c>
      <c r="AF161" s="2" t="str" cm="1">
        <f t="array" ref="AF161">IF(D161="","",PROPER(MID(D161,FIND(" ",D161,FIND(" ",D161)+1)+1,(FIND(INDEX(Abbreviation!$A$2:$A$125,MATCH(_xlfn.AGGREGATE(15,6,SEARCH(Abbreviation!$A$2:$A$125,D161),1),SEARCH(Abbreviation!$A$2:$A$125,D161),0)),D161)-1)-FIND(" ",D161,FIND(" ",D161)+1)+1)))</f>
        <v/>
      </c>
      <c r="AG161" s="2" t="str" cm="1">
        <f t="array" ref="AG161">IF(D161="","",PROPER(VLOOKUP(INDEX(Abbreviation!$A$2:$A$125,MATCH(_xlfn.AGGREGATE(15,6,SEARCH(Abbreviation!$A$2:$A$125,D161),1),SEARCH(Abbreviation!$A$2:$A$125,D161),0)),Abbreviation!A:C,3,FALSE)))</f>
        <v/>
      </c>
      <c r="AH161" s="2" t="str">
        <f t="shared" si="14"/>
        <v/>
      </c>
      <c r="AI161" s="7" t="str">
        <f t="shared" si="13"/>
        <v/>
      </c>
      <c r="AJ161" s="4" t="s">
        <v>45</v>
      </c>
      <c r="AL161" s="9" t="s">
        <v>829</v>
      </c>
      <c r="AQ161" s="4" t="s">
        <v>58</v>
      </c>
    </row>
    <row r="162" spans="1:43" x14ac:dyDescent="0.25">
      <c r="A162" s="4" t="s">
        <v>330</v>
      </c>
      <c r="B162" s="4">
        <v>86775562</v>
      </c>
      <c r="F162" s="2" t="str">
        <f t="shared" si="10"/>
        <v/>
      </c>
      <c r="G162" s="2" t="str" cm="1">
        <f t="array" ref="G162">IF(D162="","",PROPER(MID(D162,(FIND(INDEX(Abbreviation!$A$2:$A$125,MATCH(_xlfn.AGGREGATE(15,6,SEARCH(Abbreviation!$A$2:$A$125,D162),1),SEARCH(Abbreviation!$A$2:$A$125,D162),0)),D162))+LEN((INDEX(Abbreviation!$A$2:$A$125,MATCH(_xlfn.AGGREGATE(15,6,SEARCH(Abbreviation!$A$2:$A$125,D162),1),SEARCH(Abbreviation!$A$2:$A$125,D162),0)))),FIND("VIC",D162,1)-(FIND(INDEX(Abbreviation!$A$2:$A$125,MATCH(_xlfn.AGGREGATE(15,6,SEARCH(Abbreviation!$A$2:$A$125,D162),1),SEARCH(Abbreviation!$A$2:$A$125,D162),0)),D162)+LEN((INDEX(Abbreviation!$A$2:$A$125,MATCH(_xlfn.AGGREGATE(15,6,SEARCH(Abbreviation!$A$2:$A$125,D162),1),SEARCH(Abbreviation!$A$2:$A$125,D162),0)))))-1)))</f>
        <v/>
      </c>
      <c r="H162" s="23" t="s">
        <v>45</v>
      </c>
      <c r="I162" s="7" t="str">
        <f t="shared" si="11"/>
        <v/>
      </c>
      <c r="J162" s="4" t="s">
        <v>46</v>
      </c>
      <c r="K162" s="4" t="s">
        <v>46</v>
      </c>
      <c r="L162" s="4" t="s">
        <v>46</v>
      </c>
      <c r="M162" s="4" t="s">
        <v>46</v>
      </c>
      <c r="N162" s="4" t="s">
        <v>46</v>
      </c>
      <c r="O162" s="4" t="s">
        <v>47</v>
      </c>
      <c r="P162" s="4">
        <v>25</v>
      </c>
      <c r="Q162" s="4">
        <v>80</v>
      </c>
      <c r="R162" s="4" t="s">
        <v>48</v>
      </c>
      <c r="S162" s="4" t="s">
        <v>49</v>
      </c>
      <c r="T162" s="4" t="s">
        <v>50</v>
      </c>
      <c r="U162" s="4" t="s">
        <v>50</v>
      </c>
      <c r="W162" s="4" t="s">
        <v>51</v>
      </c>
      <c r="Z162" s="4" t="s">
        <v>53</v>
      </c>
      <c r="AA162" s="4" t="s">
        <v>54</v>
      </c>
      <c r="AB162" s="7" t="str">
        <f t="shared" si="12"/>
        <v/>
      </c>
      <c r="AF162" s="2" t="str" cm="1">
        <f t="array" ref="AF162">IF(D162="","",PROPER(MID(D162,FIND(" ",D162,FIND(" ",D162)+1)+1,(FIND(INDEX(Abbreviation!$A$2:$A$125,MATCH(_xlfn.AGGREGATE(15,6,SEARCH(Abbreviation!$A$2:$A$125,D162),1),SEARCH(Abbreviation!$A$2:$A$125,D162),0)),D162)-1)-FIND(" ",D162,FIND(" ",D162)+1)+1)))</f>
        <v/>
      </c>
      <c r="AG162" s="2" t="str" cm="1">
        <f t="array" ref="AG162">IF(D162="","",PROPER(VLOOKUP(INDEX(Abbreviation!$A$2:$A$125,MATCH(_xlfn.AGGREGATE(15,6,SEARCH(Abbreviation!$A$2:$A$125,D162),1),SEARCH(Abbreviation!$A$2:$A$125,D162),0)),Abbreviation!A:C,3,FALSE)))</f>
        <v/>
      </c>
      <c r="AH162" s="2" t="str">
        <f t="shared" si="14"/>
        <v/>
      </c>
      <c r="AI162" s="7" t="str">
        <f t="shared" si="13"/>
        <v/>
      </c>
      <c r="AJ162" s="4" t="s">
        <v>45</v>
      </c>
      <c r="AL162" s="9" t="s">
        <v>829</v>
      </c>
      <c r="AQ162" s="4" t="s">
        <v>58</v>
      </c>
    </row>
    <row r="163" spans="1:43" x14ac:dyDescent="0.25">
      <c r="A163" s="4" t="s">
        <v>330</v>
      </c>
      <c r="B163" s="4">
        <v>86775562</v>
      </c>
      <c r="F163" s="2" t="str">
        <f t="shared" si="10"/>
        <v/>
      </c>
      <c r="G163" s="2" t="str" cm="1">
        <f t="array" ref="G163">IF(D163="","",PROPER(MID(D163,(FIND(INDEX(Abbreviation!$A$2:$A$125,MATCH(_xlfn.AGGREGATE(15,6,SEARCH(Abbreviation!$A$2:$A$125,D163),1),SEARCH(Abbreviation!$A$2:$A$125,D163),0)),D163))+LEN((INDEX(Abbreviation!$A$2:$A$125,MATCH(_xlfn.AGGREGATE(15,6,SEARCH(Abbreviation!$A$2:$A$125,D163),1),SEARCH(Abbreviation!$A$2:$A$125,D163),0)))),FIND("VIC",D163,1)-(FIND(INDEX(Abbreviation!$A$2:$A$125,MATCH(_xlfn.AGGREGATE(15,6,SEARCH(Abbreviation!$A$2:$A$125,D163),1),SEARCH(Abbreviation!$A$2:$A$125,D163),0)),D163)+LEN((INDEX(Abbreviation!$A$2:$A$125,MATCH(_xlfn.AGGREGATE(15,6,SEARCH(Abbreviation!$A$2:$A$125,D163),1),SEARCH(Abbreviation!$A$2:$A$125,D163),0)))))-1)))</f>
        <v/>
      </c>
      <c r="H163" s="23" t="s">
        <v>45</v>
      </c>
      <c r="I163" s="7" t="str">
        <f t="shared" si="11"/>
        <v/>
      </c>
      <c r="J163" s="4" t="s">
        <v>46</v>
      </c>
      <c r="K163" s="4" t="s">
        <v>46</v>
      </c>
      <c r="L163" s="4" t="s">
        <v>46</v>
      </c>
      <c r="M163" s="4" t="s">
        <v>46</v>
      </c>
      <c r="N163" s="4" t="s">
        <v>46</v>
      </c>
      <c r="O163" s="4" t="s">
        <v>47</v>
      </c>
      <c r="P163" s="4">
        <v>25</v>
      </c>
      <c r="Q163" s="4">
        <v>80</v>
      </c>
      <c r="R163" s="4" t="s">
        <v>48</v>
      </c>
      <c r="S163" s="4" t="s">
        <v>49</v>
      </c>
      <c r="T163" s="4" t="s">
        <v>50</v>
      </c>
      <c r="U163" s="4" t="s">
        <v>50</v>
      </c>
      <c r="W163" s="4" t="s">
        <v>51</v>
      </c>
      <c r="Z163" s="4" t="s">
        <v>53</v>
      </c>
      <c r="AA163" s="4" t="s">
        <v>54</v>
      </c>
      <c r="AB163" s="7" t="str">
        <f t="shared" si="12"/>
        <v/>
      </c>
      <c r="AF163" s="2" t="str" cm="1">
        <f t="array" ref="AF163">IF(D163="","",PROPER(MID(D163,FIND(" ",D163,FIND(" ",D163)+1)+1,(FIND(INDEX(Abbreviation!$A$2:$A$125,MATCH(_xlfn.AGGREGATE(15,6,SEARCH(Abbreviation!$A$2:$A$125,D163),1),SEARCH(Abbreviation!$A$2:$A$125,D163),0)),D163)-1)-FIND(" ",D163,FIND(" ",D163)+1)+1)))</f>
        <v/>
      </c>
      <c r="AG163" s="2" t="str" cm="1">
        <f t="array" ref="AG163">IF(D163="","",PROPER(VLOOKUP(INDEX(Abbreviation!$A$2:$A$125,MATCH(_xlfn.AGGREGATE(15,6,SEARCH(Abbreviation!$A$2:$A$125,D163),1),SEARCH(Abbreviation!$A$2:$A$125,D163),0)),Abbreviation!A:C,3,FALSE)))</f>
        <v/>
      </c>
      <c r="AH163" s="2" t="str">
        <f t="shared" si="14"/>
        <v/>
      </c>
      <c r="AI163" s="7" t="str">
        <f t="shared" si="13"/>
        <v/>
      </c>
      <c r="AJ163" s="4" t="s">
        <v>45</v>
      </c>
      <c r="AL163" s="9" t="s">
        <v>829</v>
      </c>
      <c r="AQ163" s="4" t="s">
        <v>58</v>
      </c>
    </row>
    <row r="164" spans="1:43" x14ac:dyDescent="0.25">
      <c r="A164" s="4" t="s">
        <v>330</v>
      </c>
      <c r="B164" s="4">
        <v>86775562</v>
      </c>
      <c r="F164" s="2" t="str">
        <f t="shared" si="10"/>
        <v/>
      </c>
      <c r="G164" s="2" t="str" cm="1">
        <f t="array" ref="G164">IF(D164="","",PROPER(MID(D164,(FIND(INDEX(Abbreviation!$A$2:$A$125,MATCH(_xlfn.AGGREGATE(15,6,SEARCH(Abbreviation!$A$2:$A$125,D164),1),SEARCH(Abbreviation!$A$2:$A$125,D164),0)),D164))+LEN((INDEX(Abbreviation!$A$2:$A$125,MATCH(_xlfn.AGGREGATE(15,6,SEARCH(Abbreviation!$A$2:$A$125,D164),1),SEARCH(Abbreviation!$A$2:$A$125,D164),0)))),FIND("VIC",D164,1)-(FIND(INDEX(Abbreviation!$A$2:$A$125,MATCH(_xlfn.AGGREGATE(15,6,SEARCH(Abbreviation!$A$2:$A$125,D164),1),SEARCH(Abbreviation!$A$2:$A$125,D164),0)),D164)+LEN((INDEX(Abbreviation!$A$2:$A$125,MATCH(_xlfn.AGGREGATE(15,6,SEARCH(Abbreviation!$A$2:$A$125,D164),1),SEARCH(Abbreviation!$A$2:$A$125,D164),0)))))-1)))</f>
        <v/>
      </c>
      <c r="H164" s="23" t="s">
        <v>45</v>
      </c>
      <c r="I164" s="7" t="str">
        <f t="shared" si="11"/>
        <v/>
      </c>
      <c r="J164" s="4" t="s">
        <v>46</v>
      </c>
      <c r="K164" s="4" t="s">
        <v>46</v>
      </c>
      <c r="L164" s="4" t="s">
        <v>46</v>
      </c>
      <c r="M164" s="4" t="s">
        <v>46</v>
      </c>
      <c r="N164" s="4" t="s">
        <v>46</v>
      </c>
      <c r="O164" s="4" t="s">
        <v>47</v>
      </c>
      <c r="P164" s="4">
        <v>25</v>
      </c>
      <c r="Q164" s="4">
        <v>80</v>
      </c>
      <c r="R164" s="4" t="s">
        <v>48</v>
      </c>
      <c r="S164" s="4" t="s">
        <v>49</v>
      </c>
      <c r="T164" s="4" t="s">
        <v>50</v>
      </c>
      <c r="U164" s="4" t="s">
        <v>50</v>
      </c>
      <c r="W164" s="4" t="s">
        <v>51</v>
      </c>
      <c r="Z164" s="4" t="s">
        <v>53</v>
      </c>
      <c r="AA164" s="4" t="s">
        <v>54</v>
      </c>
      <c r="AB164" s="7" t="str">
        <f t="shared" si="12"/>
        <v/>
      </c>
      <c r="AF164" s="2" t="str" cm="1">
        <f t="array" ref="AF164">IF(D164="","",PROPER(MID(D164,FIND(" ",D164,FIND(" ",D164)+1)+1,(FIND(INDEX(Abbreviation!$A$2:$A$125,MATCH(_xlfn.AGGREGATE(15,6,SEARCH(Abbreviation!$A$2:$A$125,D164),1),SEARCH(Abbreviation!$A$2:$A$125,D164),0)),D164)-1)-FIND(" ",D164,FIND(" ",D164)+1)+1)))</f>
        <v/>
      </c>
      <c r="AG164" s="2" t="str" cm="1">
        <f t="array" ref="AG164">IF(D164="","",PROPER(VLOOKUP(INDEX(Abbreviation!$A$2:$A$125,MATCH(_xlfn.AGGREGATE(15,6,SEARCH(Abbreviation!$A$2:$A$125,D164),1),SEARCH(Abbreviation!$A$2:$A$125,D164),0)),Abbreviation!A:C,3,FALSE)))</f>
        <v/>
      </c>
      <c r="AH164" s="2" t="str">
        <f t="shared" si="14"/>
        <v/>
      </c>
      <c r="AI164" s="7" t="str">
        <f t="shared" si="13"/>
        <v/>
      </c>
      <c r="AJ164" s="4" t="s">
        <v>45</v>
      </c>
      <c r="AL164" s="9" t="s">
        <v>829</v>
      </c>
      <c r="AQ164" s="4" t="s">
        <v>58</v>
      </c>
    </row>
    <row r="165" spans="1:43" x14ac:dyDescent="0.25">
      <c r="A165" s="4" t="s">
        <v>330</v>
      </c>
      <c r="B165" s="4">
        <v>86775562</v>
      </c>
      <c r="F165" s="2" t="str">
        <f t="shared" si="10"/>
        <v/>
      </c>
      <c r="G165" s="2" t="str" cm="1">
        <f t="array" ref="G165">IF(D165="","",PROPER(MID(D165,(FIND(INDEX(Abbreviation!$A$2:$A$125,MATCH(_xlfn.AGGREGATE(15,6,SEARCH(Abbreviation!$A$2:$A$125,D165),1),SEARCH(Abbreviation!$A$2:$A$125,D165),0)),D165))+LEN((INDEX(Abbreviation!$A$2:$A$125,MATCH(_xlfn.AGGREGATE(15,6,SEARCH(Abbreviation!$A$2:$A$125,D165),1),SEARCH(Abbreviation!$A$2:$A$125,D165),0)))),FIND("VIC",D165,1)-(FIND(INDEX(Abbreviation!$A$2:$A$125,MATCH(_xlfn.AGGREGATE(15,6,SEARCH(Abbreviation!$A$2:$A$125,D165),1),SEARCH(Abbreviation!$A$2:$A$125,D165),0)),D165)+LEN((INDEX(Abbreviation!$A$2:$A$125,MATCH(_xlfn.AGGREGATE(15,6,SEARCH(Abbreviation!$A$2:$A$125,D165),1),SEARCH(Abbreviation!$A$2:$A$125,D165),0)))))-1)))</f>
        <v/>
      </c>
      <c r="H165" s="23" t="s">
        <v>45</v>
      </c>
      <c r="I165" s="7" t="str">
        <f t="shared" si="11"/>
        <v/>
      </c>
      <c r="J165" s="4" t="s">
        <v>46</v>
      </c>
      <c r="K165" s="4" t="s">
        <v>46</v>
      </c>
      <c r="L165" s="4" t="s">
        <v>46</v>
      </c>
      <c r="M165" s="4" t="s">
        <v>46</v>
      </c>
      <c r="N165" s="4" t="s">
        <v>46</v>
      </c>
      <c r="O165" s="4" t="s">
        <v>47</v>
      </c>
      <c r="P165" s="4">
        <v>25</v>
      </c>
      <c r="Q165" s="4">
        <v>80</v>
      </c>
      <c r="R165" s="4" t="s">
        <v>48</v>
      </c>
      <c r="S165" s="4" t="s">
        <v>49</v>
      </c>
      <c r="T165" s="4" t="s">
        <v>50</v>
      </c>
      <c r="U165" s="4" t="s">
        <v>50</v>
      </c>
      <c r="W165" s="4" t="s">
        <v>51</v>
      </c>
      <c r="Z165" s="4" t="s">
        <v>53</v>
      </c>
      <c r="AA165" s="4" t="s">
        <v>54</v>
      </c>
      <c r="AB165" s="7" t="str">
        <f t="shared" si="12"/>
        <v/>
      </c>
      <c r="AF165" s="2" t="str" cm="1">
        <f t="array" ref="AF165">IF(D165="","",PROPER(MID(D165,FIND(" ",D165,FIND(" ",D165)+1)+1,(FIND(INDEX(Abbreviation!$A$2:$A$125,MATCH(_xlfn.AGGREGATE(15,6,SEARCH(Abbreviation!$A$2:$A$125,D165),1),SEARCH(Abbreviation!$A$2:$A$125,D165),0)),D165)-1)-FIND(" ",D165,FIND(" ",D165)+1)+1)))</f>
        <v/>
      </c>
      <c r="AG165" s="2" t="str" cm="1">
        <f t="array" ref="AG165">IF(D165="","",PROPER(VLOOKUP(INDEX(Abbreviation!$A$2:$A$125,MATCH(_xlfn.AGGREGATE(15,6,SEARCH(Abbreviation!$A$2:$A$125,D165),1),SEARCH(Abbreviation!$A$2:$A$125,D165),0)),Abbreviation!A:C,3,FALSE)))</f>
        <v/>
      </c>
      <c r="AH165" s="2" t="str">
        <f t="shared" si="14"/>
        <v/>
      </c>
      <c r="AI165" s="7" t="str">
        <f t="shared" si="13"/>
        <v/>
      </c>
      <c r="AJ165" s="4" t="s">
        <v>45</v>
      </c>
      <c r="AL165" s="9" t="s">
        <v>829</v>
      </c>
      <c r="AQ165" s="4" t="s">
        <v>58</v>
      </c>
    </row>
    <row r="166" spans="1:43" x14ac:dyDescent="0.25">
      <c r="A166" s="4" t="s">
        <v>330</v>
      </c>
      <c r="B166" s="4">
        <v>86775562</v>
      </c>
      <c r="F166" s="2" t="str">
        <f t="shared" si="10"/>
        <v/>
      </c>
      <c r="G166" s="2" t="str" cm="1">
        <f t="array" ref="G166">IF(D166="","",PROPER(MID(D166,(FIND(INDEX(Abbreviation!$A$2:$A$125,MATCH(_xlfn.AGGREGATE(15,6,SEARCH(Abbreviation!$A$2:$A$125,D166),1),SEARCH(Abbreviation!$A$2:$A$125,D166),0)),D166))+LEN((INDEX(Abbreviation!$A$2:$A$125,MATCH(_xlfn.AGGREGATE(15,6,SEARCH(Abbreviation!$A$2:$A$125,D166),1),SEARCH(Abbreviation!$A$2:$A$125,D166),0)))),FIND("VIC",D166,1)-(FIND(INDEX(Abbreviation!$A$2:$A$125,MATCH(_xlfn.AGGREGATE(15,6,SEARCH(Abbreviation!$A$2:$A$125,D166),1),SEARCH(Abbreviation!$A$2:$A$125,D166),0)),D166)+LEN((INDEX(Abbreviation!$A$2:$A$125,MATCH(_xlfn.AGGREGATE(15,6,SEARCH(Abbreviation!$A$2:$A$125,D166),1),SEARCH(Abbreviation!$A$2:$A$125,D166),0)))))-1)))</f>
        <v/>
      </c>
      <c r="H166" s="23" t="s">
        <v>45</v>
      </c>
      <c r="I166" s="7" t="str">
        <f t="shared" si="11"/>
        <v/>
      </c>
      <c r="J166" s="4" t="s">
        <v>46</v>
      </c>
      <c r="K166" s="4" t="s">
        <v>46</v>
      </c>
      <c r="L166" s="4" t="s">
        <v>46</v>
      </c>
      <c r="M166" s="4" t="s">
        <v>46</v>
      </c>
      <c r="N166" s="4" t="s">
        <v>46</v>
      </c>
      <c r="O166" s="4" t="s">
        <v>47</v>
      </c>
      <c r="P166" s="4">
        <v>25</v>
      </c>
      <c r="Q166" s="4">
        <v>80</v>
      </c>
      <c r="R166" s="4" t="s">
        <v>48</v>
      </c>
      <c r="S166" s="4" t="s">
        <v>49</v>
      </c>
      <c r="T166" s="4" t="s">
        <v>50</v>
      </c>
      <c r="U166" s="4" t="s">
        <v>50</v>
      </c>
      <c r="W166" s="4" t="s">
        <v>51</v>
      </c>
      <c r="Z166" s="4" t="s">
        <v>53</v>
      </c>
      <c r="AA166" s="4" t="s">
        <v>54</v>
      </c>
      <c r="AB166" s="7" t="str">
        <f t="shared" si="12"/>
        <v/>
      </c>
      <c r="AF166" s="2" t="str" cm="1">
        <f t="array" ref="AF166">IF(D166="","",PROPER(MID(D166,FIND(" ",D166,FIND(" ",D166)+1)+1,(FIND(INDEX(Abbreviation!$A$2:$A$125,MATCH(_xlfn.AGGREGATE(15,6,SEARCH(Abbreviation!$A$2:$A$125,D166),1),SEARCH(Abbreviation!$A$2:$A$125,D166),0)),D166)-1)-FIND(" ",D166,FIND(" ",D166)+1)+1)))</f>
        <v/>
      </c>
      <c r="AG166" s="2" t="str" cm="1">
        <f t="array" ref="AG166">IF(D166="","",PROPER(VLOOKUP(INDEX(Abbreviation!$A$2:$A$125,MATCH(_xlfn.AGGREGATE(15,6,SEARCH(Abbreviation!$A$2:$A$125,D166),1),SEARCH(Abbreviation!$A$2:$A$125,D166),0)),Abbreviation!A:C,3,FALSE)))</f>
        <v/>
      </c>
      <c r="AH166" s="2" t="str">
        <f t="shared" si="14"/>
        <v/>
      </c>
      <c r="AI166" s="7" t="str">
        <f t="shared" si="13"/>
        <v/>
      </c>
      <c r="AJ166" s="4" t="s">
        <v>45</v>
      </c>
      <c r="AL166" s="9" t="s">
        <v>829</v>
      </c>
      <c r="AQ166" s="4" t="s">
        <v>58</v>
      </c>
    </row>
    <row r="167" spans="1:43" x14ac:dyDescent="0.25">
      <c r="A167" s="4" t="s">
        <v>330</v>
      </c>
      <c r="B167" s="4">
        <v>86775562</v>
      </c>
      <c r="F167" s="2" t="str">
        <f t="shared" si="10"/>
        <v/>
      </c>
      <c r="G167" s="2" t="str" cm="1">
        <f t="array" ref="G167">IF(D167="","",PROPER(MID(D167,(FIND(INDEX(Abbreviation!$A$2:$A$125,MATCH(_xlfn.AGGREGATE(15,6,SEARCH(Abbreviation!$A$2:$A$125,D167),1),SEARCH(Abbreviation!$A$2:$A$125,D167),0)),D167))+LEN((INDEX(Abbreviation!$A$2:$A$125,MATCH(_xlfn.AGGREGATE(15,6,SEARCH(Abbreviation!$A$2:$A$125,D167),1),SEARCH(Abbreviation!$A$2:$A$125,D167),0)))),FIND("VIC",D167,1)-(FIND(INDEX(Abbreviation!$A$2:$A$125,MATCH(_xlfn.AGGREGATE(15,6,SEARCH(Abbreviation!$A$2:$A$125,D167),1),SEARCH(Abbreviation!$A$2:$A$125,D167),0)),D167)+LEN((INDEX(Abbreviation!$A$2:$A$125,MATCH(_xlfn.AGGREGATE(15,6,SEARCH(Abbreviation!$A$2:$A$125,D167),1),SEARCH(Abbreviation!$A$2:$A$125,D167),0)))))-1)))</f>
        <v/>
      </c>
      <c r="H167" s="23" t="s">
        <v>45</v>
      </c>
      <c r="I167" s="7" t="str">
        <f t="shared" si="11"/>
        <v/>
      </c>
      <c r="J167" s="4" t="s">
        <v>46</v>
      </c>
      <c r="K167" s="4" t="s">
        <v>46</v>
      </c>
      <c r="L167" s="4" t="s">
        <v>46</v>
      </c>
      <c r="M167" s="4" t="s">
        <v>46</v>
      </c>
      <c r="N167" s="4" t="s">
        <v>46</v>
      </c>
      <c r="O167" s="4" t="s">
        <v>47</v>
      </c>
      <c r="P167" s="4">
        <v>25</v>
      </c>
      <c r="Q167" s="4">
        <v>80</v>
      </c>
      <c r="R167" s="4" t="s">
        <v>48</v>
      </c>
      <c r="S167" s="4" t="s">
        <v>49</v>
      </c>
      <c r="T167" s="4" t="s">
        <v>50</v>
      </c>
      <c r="U167" s="4" t="s">
        <v>50</v>
      </c>
      <c r="W167" s="4" t="s">
        <v>51</v>
      </c>
      <c r="Z167" s="4" t="s">
        <v>53</v>
      </c>
      <c r="AA167" s="4" t="s">
        <v>54</v>
      </c>
      <c r="AB167" s="7" t="str">
        <f t="shared" si="12"/>
        <v/>
      </c>
      <c r="AF167" s="2" t="str" cm="1">
        <f t="array" ref="AF167">IF(D167="","",PROPER(MID(D167,FIND(" ",D167,FIND(" ",D167)+1)+1,(FIND(INDEX(Abbreviation!$A$2:$A$125,MATCH(_xlfn.AGGREGATE(15,6,SEARCH(Abbreviation!$A$2:$A$125,D167),1),SEARCH(Abbreviation!$A$2:$A$125,D167),0)),D167)-1)-FIND(" ",D167,FIND(" ",D167)+1)+1)))</f>
        <v/>
      </c>
      <c r="AG167" s="2" t="str" cm="1">
        <f t="array" ref="AG167">IF(D167="","",PROPER(VLOOKUP(INDEX(Abbreviation!$A$2:$A$125,MATCH(_xlfn.AGGREGATE(15,6,SEARCH(Abbreviation!$A$2:$A$125,D167),1),SEARCH(Abbreviation!$A$2:$A$125,D167),0)),Abbreviation!A:C,3,FALSE)))</f>
        <v/>
      </c>
      <c r="AH167" s="2" t="str">
        <f t="shared" si="14"/>
        <v/>
      </c>
      <c r="AI167" s="7" t="str">
        <f t="shared" si="13"/>
        <v/>
      </c>
      <c r="AJ167" s="4" t="s">
        <v>45</v>
      </c>
      <c r="AL167" s="9" t="s">
        <v>829</v>
      </c>
      <c r="AQ167" s="4" t="s">
        <v>58</v>
      </c>
    </row>
    <row r="168" spans="1:43" x14ac:dyDescent="0.25">
      <c r="A168" s="4" t="s">
        <v>330</v>
      </c>
      <c r="B168" s="4">
        <v>86775562</v>
      </c>
      <c r="F168" s="2" t="str">
        <f t="shared" si="10"/>
        <v/>
      </c>
      <c r="G168" s="2" t="str" cm="1">
        <f t="array" ref="G168">IF(D168="","",PROPER(MID(D168,(FIND(INDEX(Abbreviation!$A$2:$A$125,MATCH(_xlfn.AGGREGATE(15,6,SEARCH(Abbreviation!$A$2:$A$125,D168),1),SEARCH(Abbreviation!$A$2:$A$125,D168),0)),D168))+LEN((INDEX(Abbreviation!$A$2:$A$125,MATCH(_xlfn.AGGREGATE(15,6,SEARCH(Abbreviation!$A$2:$A$125,D168),1),SEARCH(Abbreviation!$A$2:$A$125,D168),0)))),FIND("VIC",D168,1)-(FIND(INDEX(Abbreviation!$A$2:$A$125,MATCH(_xlfn.AGGREGATE(15,6,SEARCH(Abbreviation!$A$2:$A$125,D168),1),SEARCH(Abbreviation!$A$2:$A$125,D168),0)),D168)+LEN((INDEX(Abbreviation!$A$2:$A$125,MATCH(_xlfn.AGGREGATE(15,6,SEARCH(Abbreviation!$A$2:$A$125,D168),1),SEARCH(Abbreviation!$A$2:$A$125,D168),0)))))-1)))</f>
        <v/>
      </c>
      <c r="H168" s="23" t="s">
        <v>45</v>
      </c>
      <c r="I168" s="7" t="str">
        <f t="shared" si="11"/>
        <v/>
      </c>
      <c r="J168" s="4" t="s">
        <v>46</v>
      </c>
      <c r="K168" s="4" t="s">
        <v>46</v>
      </c>
      <c r="L168" s="4" t="s">
        <v>46</v>
      </c>
      <c r="M168" s="4" t="s">
        <v>46</v>
      </c>
      <c r="N168" s="4" t="s">
        <v>46</v>
      </c>
      <c r="O168" s="4" t="s">
        <v>47</v>
      </c>
      <c r="P168" s="4">
        <v>25</v>
      </c>
      <c r="Q168" s="4">
        <v>80</v>
      </c>
      <c r="R168" s="4" t="s">
        <v>48</v>
      </c>
      <c r="S168" s="4" t="s">
        <v>49</v>
      </c>
      <c r="T168" s="4" t="s">
        <v>50</v>
      </c>
      <c r="U168" s="4" t="s">
        <v>50</v>
      </c>
      <c r="W168" s="4" t="s">
        <v>51</v>
      </c>
      <c r="Z168" s="4" t="s">
        <v>53</v>
      </c>
      <c r="AA168" s="4" t="s">
        <v>54</v>
      </c>
      <c r="AB168" s="7" t="str">
        <f t="shared" si="12"/>
        <v/>
      </c>
      <c r="AF168" s="2" t="str" cm="1">
        <f t="array" ref="AF168">IF(D168="","",PROPER(MID(D168,FIND(" ",D168,FIND(" ",D168)+1)+1,(FIND(INDEX(Abbreviation!$A$2:$A$125,MATCH(_xlfn.AGGREGATE(15,6,SEARCH(Abbreviation!$A$2:$A$125,D168),1),SEARCH(Abbreviation!$A$2:$A$125,D168),0)),D168)-1)-FIND(" ",D168,FIND(" ",D168)+1)+1)))</f>
        <v/>
      </c>
      <c r="AG168" s="2" t="str" cm="1">
        <f t="array" ref="AG168">IF(D168="","",PROPER(VLOOKUP(INDEX(Abbreviation!$A$2:$A$125,MATCH(_xlfn.AGGREGATE(15,6,SEARCH(Abbreviation!$A$2:$A$125,D168),1),SEARCH(Abbreviation!$A$2:$A$125,D168),0)),Abbreviation!A:C,3,FALSE)))</f>
        <v/>
      </c>
      <c r="AH168" s="2" t="str">
        <f t="shared" si="14"/>
        <v/>
      </c>
      <c r="AI168" s="7" t="str">
        <f t="shared" si="13"/>
        <v/>
      </c>
      <c r="AJ168" s="4" t="s">
        <v>45</v>
      </c>
      <c r="AL168" s="9" t="s">
        <v>829</v>
      </c>
      <c r="AQ168" s="4" t="s">
        <v>58</v>
      </c>
    </row>
    <row r="169" spans="1:43" x14ac:dyDescent="0.25">
      <c r="A169" s="4" t="s">
        <v>330</v>
      </c>
      <c r="B169" s="4">
        <v>86775562</v>
      </c>
      <c r="F169" s="2" t="str">
        <f t="shared" si="10"/>
        <v/>
      </c>
      <c r="G169" s="2" t="str" cm="1">
        <f t="array" ref="G169">IF(D169="","",PROPER(MID(D169,(FIND(INDEX(Abbreviation!$A$2:$A$125,MATCH(_xlfn.AGGREGATE(15,6,SEARCH(Abbreviation!$A$2:$A$125,D169),1),SEARCH(Abbreviation!$A$2:$A$125,D169),0)),D169))+LEN((INDEX(Abbreviation!$A$2:$A$125,MATCH(_xlfn.AGGREGATE(15,6,SEARCH(Abbreviation!$A$2:$A$125,D169),1),SEARCH(Abbreviation!$A$2:$A$125,D169),0)))),FIND("VIC",D169,1)-(FIND(INDEX(Abbreviation!$A$2:$A$125,MATCH(_xlfn.AGGREGATE(15,6,SEARCH(Abbreviation!$A$2:$A$125,D169),1),SEARCH(Abbreviation!$A$2:$A$125,D169),0)),D169)+LEN((INDEX(Abbreviation!$A$2:$A$125,MATCH(_xlfn.AGGREGATE(15,6,SEARCH(Abbreviation!$A$2:$A$125,D169),1),SEARCH(Abbreviation!$A$2:$A$125,D169),0)))))-1)))</f>
        <v/>
      </c>
      <c r="H169" s="23" t="s">
        <v>45</v>
      </c>
      <c r="I169" s="7" t="str">
        <f t="shared" si="11"/>
        <v/>
      </c>
      <c r="J169" s="4" t="s">
        <v>46</v>
      </c>
      <c r="K169" s="4" t="s">
        <v>46</v>
      </c>
      <c r="L169" s="4" t="s">
        <v>46</v>
      </c>
      <c r="M169" s="4" t="s">
        <v>46</v>
      </c>
      <c r="N169" s="4" t="s">
        <v>46</v>
      </c>
      <c r="O169" s="4" t="s">
        <v>47</v>
      </c>
      <c r="P169" s="4">
        <v>25</v>
      </c>
      <c r="Q169" s="4">
        <v>80</v>
      </c>
      <c r="R169" s="4" t="s">
        <v>48</v>
      </c>
      <c r="S169" s="4" t="s">
        <v>49</v>
      </c>
      <c r="T169" s="4" t="s">
        <v>50</v>
      </c>
      <c r="U169" s="4" t="s">
        <v>50</v>
      </c>
      <c r="W169" s="4" t="s">
        <v>51</v>
      </c>
      <c r="Z169" s="4" t="s">
        <v>53</v>
      </c>
      <c r="AA169" s="4" t="s">
        <v>54</v>
      </c>
      <c r="AB169" s="7" t="str">
        <f t="shared" si="12"/>
        <v/>
      </c>
      <c r="AF169" s="2" t="str" cm="1">
        <f t="array" ref="AF169">IF(D169="","",PROPER(MID(D169,FIND(" ",D169,FIND(" ",D169)+1)+1,(FIND(INDEX(Abbreviation!$A$2:$A$125,MATCH(_xlfn.AGGREGATE(15,6,SEARCH(Abbreviation!$A$2:$A$125,D169),1),SEARCH(Abbreviation!$A$2:$A$125,D169),0)),D169)-1)-FIND(" ",D169,FIND(" ",D169)+1)+1)))</f>
        <v/>
      </c>
      <c r="AG169" s="2" t="str" cm="1">
        <f t="array" ref="AG169">IF(D169="","",PROPER(VLOOKUP(INDEX(Abbreviation!$A$2:$A$125,MATCH(_xlfn.AGGREGATE(15,6,SEARCH(Abbreviation!$A$2:$A$125,D169),1),SEARCH(Abbreviation!$A$2:$A$125,D169),0)),Abbreviation!A:C,3,FALSE)))</f>
        <v/>
      </c>
      <c r="AH169" s="2" t="str">
        <f t="shared" si="14"/>
        <v/>
      </c>
      <c r="AI169" s="7" t="str">
        <f t="shared" si="13"/>
        <v/>
      </c>
      <c r="AJ169" s="4" t="s">
        <v>45</v>
      </c>
      <c r="AL169" s="9" t="s">
        <v>829</v>
      </c>
      <c r="AQ169" s="4" t="s">
        <v>58</v>
      </c>
    </row>
    <row r="170" spans="1:43" x14ac:dyDescent="0.25">
      <c r="A170" s="4" t="s">
        <v>330</v>
      </c>
      <c r="B170" s="4">
        <v>86775562</v>
      </c>
      <c r="F170" s="2" t="str">
        <f t="shared" si="10"/>
        <v/>
      </c>
      <c r="G170" s="2" t="str" cm="1">
        <f t="array" ref="G170">IF(D170="","",PROPER(MID(D170,(FIND(INDEX(Abbreviation!$A$2:$A$125,MATCH(_xlfn.AGGREGATE(15,6,SEARCH(Abbreviation!$A$2:$A$125,D170),1),SEARCH(Abbreviation!$A$2:$A$125,D170),0)),D170))+LEN((INDEX(Abbreviation!$A$2:$A$125,MATCH(_xlfn.AGGREGATE(15,6,SEARCH(Abbreviation!$A$2:$A$125,D170),1),SEARCH(Abbreviation!$A$2:$A$125,D170),0)))),FIND("VIC",D170,1)-(FIND(INDEX(Abbreviation!$A$2:$A$125,MATCH(_xlfn.AGGREGATE(15,6,SEARCH(Abbreviation!$A$2:$A$125,D170),1),SEARCH(Abbreviation!$A$2:$A$125,D170),0)),D170)+LEN((INDEX(Abbreviation!$A$2:$A$125,MATCH(_xlfn.AGGREGATE(15,6,SEARCH(Abbreviation!$A$2:$A$125,D170),1),SEARCH(Abbreviation!$A$2:$A$125,D170),0)))))-1)))</f>
        <v/>
      </c>
      <c r="H170" s="23" t="s">
        <v>45</v>
      </c>
      <c r="I170" s="7" t="str">
        <f t="shared" si="11"/>
        <v/>
      </c>
      <c r="J170" s="4" t="s">
        <v>46</v>
      </c>
      <c r="K170" s="4" t="s">
        <v>46</v>
      </c>
      <c r="L170" s="4" t="s">
        <v>46</v>
      </c>
      <c r="M170" s="4" t="s">
        <v>46</v>
      </c>
      <c r="N170" s="4" t="s">
        <v>46</v>
      </c>
      <c r="O170" s="4" t="s">
        <v>47</v>
      </c>
      <c r="P170" s="4">
        <v>25</v>
      </c>
      <c r="Q170" s="4">
        <v>80</v>
      </c>
      <c r="R170" s="4" t="s">
        <v>48</v>
      </c>
      <c r="S170" s="4" t="s">
        <v>49</v>
      </c>
      <c r="T170" s="4" t="s">
        <v>50</v>
      </c>
      <c r="U170" s="4" t="s">
        <v>50</v>
      </c>
      <c r="W170" s="4" t="s">
        <v>51</v>
      </c>
      <c r="Z170" s="4" t="s">
        <v>53</v>
      </c>
      <c r="AA170" s="4" t="s">
        <v>54</v>
      </c>
      <c r="AB170" s="7" t="str">
        <f t="shared" si="12"/>
        <v/>
      </c>
      <c r="AF170" s="2" t="str" cm="1">
        <f t="array" ref="AF170">IF(D170="","",PROPER(MID(D170,FIND(" ",D170,FIND(" ",D170)+1)+1,(FIND(INDEX(Abbreviation!$A$2:$A$125,MATCH(_xlfn.AGGREGATE(15,6,SEARCH(Abbreviation!$A$2:$A$125,D170),1),SEARCH(Abbreviation!$A$2:$A$125,D170),0)),D170)-1)-FIND(" ",D170,FIND(" ",D170)+1)+1)))</f>
        <v/>
      </c>
      <c r="AG170" s="2" t="str" cm="1">
        <f t="array" ref="AG170">IF(D170="","",PROPER(VLOOKUP(INDEX(Abbreviation!$A$2:$A$125,MATCH(_xlfn.AGGREGATE(15,6,SEARCH(Abbreviation!$A$2:$A$125,D170),1),SEARCH(Abbreviation!$A$2:$A$125,D170),0)),Abbreviation!A:C,3,FALSE)))</f>
        <v/>
      </c>
      <c r="AH170" s="2" t="str">
        <f t="shared" si="14"/>
        <v/>
      </c>
      <c r="AI170" s="7" t="str">
        <f t="shared" si="13"/>
        <v/>
      </c>
      <c r="AJ170" s="4" t="s">
        <v>45</v>
      </c>
      <c r="AL170" s="9" t="s">
        <v>829</v>
      </c>
      <c r="AQ170" s="4" t="s">
        <v>58</v>
      </c>
    </row>
    <row r="171" spans="1:43" x14ac:dyDescent="0.25">
      <c r="A171" s="4" t="s">
        <v>330</v>
      </c>
      <c r="B171" s="4">
        <v>86775562</v>
      </c>
      <c r="F171" s="2" t="str">
        <f t="shared" si="10"/>
        <v/>
      </c>
      <c r="G171" s="2" t="str" cm="1">
        <f t="array" ref="G171">IF(D171="","",PROPER(MID(D171,(FIND(INDEX(Abbreviation!$A$2:$A$125,MATCH(_xlfn.AGGREGATE(15,6,SEARCH(Abbreviation!$A$2:$A$125,D171),1),SEARCH(Abbreviation!$A$2:$A$125,D171),0)),D171))+LEN((INDEX(Abbreviation!$A$2:$A$125,MATCH(_xlfn.AGGREGATE(15,6,SEARCH(Abbreviation!$A$2:$A$125,D171),1),SEARCH(Abbreviation!$A$2:$A$125,D171),0)))),FIND("VIC",D171,1)-(FIND(INDEX(Abbreviation!$A$2:$A$125,MATCH(_xlfn.AGGREGATE(15,6,SEARCH(Abbreviation!$A$2:$A$125,D171),1),SEARCH(Abbreviation!$A$2:$A$125,D171),0)),D171)+LEN((INDEX(Abbreviation!$A$2:$A$125,MATCH(_xlfn.AGGREGATE(15,6,SEARCH(Abbreviation!$A$2:$A$125,D171),1),SEARCH(Abbreviation!$A$2:$A$125,D171),0)))))-1)))</f>
        <v/>
      </c>
      <c r="H171" s="23" t="s">
        <v>45</v>
      </c>
      <c r="I171" s="7" t="str">
        <f t="shared" si="11"/>
        <v/>
      </c>
      <c r="J171" s="4" t="s">
        <v>46</v>
      </c>
      <c r="K171" s="4" t="s">
        <v>46</v>
      </c>
      <c r="L171" s="4" t="s">
        <v>46</v>
      </c>
      <c r="M171" s="4" t="s">
        <v>46</v>
      </c>
      <c r="N171" s="4" t="s">
        <v>46</v>
      </c>
      <c r="O171" s="4" t="s">
        <v>47</v>
      </c>
      <c r="P171" s="4">
        <v>25</v>
      </c>
      <c r="Q171" s="4">
        <v>80</v>
      </c>
      <c r="R171" s="4" t="s">
        <v>48</v>
      </c>
      <c r="S171" s="4" t="s">
        <v>49</v>
      </c>
      <c r="T171" s="4" t="s">
        <v>50</v>
      </c>
      <c r="U171" s="4" t="s">
        <v>50</v>
      </c>
      <c r="W171" s="4" t="s">
        <v>51</v>
      </c>
      <c r="Z171" s="4" t="s">
        <v>53</v>
      </c>
      <c r="AA171" s="4" t="s">
        <v>54</v>
      </c>
      <c r="AB171" s="7" t="str">
        <f t="shared" si="12"/>
        <v/>
      </c>
      <c r="AF171" s="2" t="str" cm="1">
        <f t="array" ref="AF171">IF(D171="","",PROPER(MID(D171,FIND(" ",D171,FIND(" ",D171)+1)+1,(FIND(INDEX(Abbreviation!$A$2:$A$125,MATCH(_xlfn.AGGREGATE(15,6,SEARCH(Abbreviation!$A$2:$A$125,D171),1),SEARCH(Abbreviation!$A$2:$A$125,D171),0)),D171)-1)-FIND(" ",D171,FIND(" ",D171)+1)+1)))</f>
        <v/>
      </c>
      <c r="AG171" s="2" t="str" cm="1">
        <f t="array" ref="AG171">IF(D171="","",PROPER(VLOOKUP(INDEX(Abbreviation!$A$2:$A$125,MATCH(_xlfn.AGGREGATE(15,6,SEARCH(Abbreviation!$A$2:$A$125,D171),1),SEARCH(Abbreviation!$A$2:$A$125,D171),0)),Abbreviation!A:C,3,FALSE)))</f>
        <v/>
      </c>
      <c r="AH171" s="2" t="str">
        <f t="shared" si="14"/>
        <v/>
      </c>
      <c r="AI171" s="7" t="str">
        <f t="shared" si="13"/>
        <v/>
      </c>
      <c r="AJ171" s="4" t="s">
        <v>45</v>
      </c>
      <c r="AL171" s="9" t="s">
        <v>829</v>
      </c>
      <c r="AQ171" s="4" t="s">
        <v>58</v>
      </c>
    </row>
    <row r="172" spans="1:43" x14ac:dyDescent="0.25">
      <c r="A172" s="4" t="s">
        <v>330</v>
      </c>
      <c r="B172" s="4">
        <v>86775562</v>
      </c>
      <c r="F172" s="2" t="str">
        <f t="shared" si="10"/>
        <v/>
      </c>
      <c r="G172" s="2" t="str" cm="1">
        <f t="array" ref="G172">IF(D172="","",PROPER(MID(D172,(FIND(INDEX(Abbreviation!$A$2:$A$125,MATCH(_xlfn.AGGREGATE(15,6,SEARCH(Abbreviation!$A$2:$A$125,D172),1),SEARCH(Abbreviation!$A$2:$A$125,D172),0)),D172))+LEN((INDEX(Abbreviation!$A$2:$A$125,MATCH(_xlfn.AGGREGATE(15,6,SEARCH(Abbreviation!$A$2:$A$125,D172),1),SEARCH(Abbreviation!$A$2:$A$125,D172),0)))),FIND("VIC",D172,1)-(FIND(INDEX(Abbreviation!$A$2:$A$125,MATCH(_xlfn.AGGREGATE(15,6,SEARCH(Abbreviation!$A$2:$A$125,D172),1),SEARCH(Abbreviation!$A$2:$A$125,D172),0)),D172)+LEN((INDEX(Abbreviation!$A$2:$A$125,MATCH(_xlfn.AGGREGATE(15,6,SEARCH(Abbreviation!$A$2:$A$125,D172),1),SEARCH(Abbreviation!$A$2:$A$125,D172),0)))))-1)))</f>
        <v/>
      </c>
      <c r="H172" s="23" t="s">
        <v>45</v>
      </c>
      <c r="I172" s="7" t="str">
        <f t="shared" si="11"/>
        <v/>
      </c>
      <c r="J172" s="4" t="s">
        <v>46</v>
      </c>
      <c r="K172" s="4" t="s">
        <v>46</v>
      </c>
      <c r="L172" s="4" t="s">
        <v>46</v>
      </c>
      <c r="M172" s="4" t="s">
        <v>46</v>
      </c>
      <c r="N172" s="4" t="s">
        <v>46</v>
      </c>
      <c r="O172" s="4" t="s">
        <v>47</v>
      </c>
      <c r="P172" s="4">
        <v>25</v>
      </c>
      <c r="Q172" s="4">
        <v>80</v>
      </c>
      <c r="R172" s="4" t="s">
        <v>48</v>
      </c>
      <c r="S172" s="4" t="s">
        <v>49</v>
      </c>
      <c r="T172" s="4" t="s">
        <v>50</v>
      </c>
      <c r="U172" s="4" t="s">
        <v>50</v>
      </c>
      <c r="W172" s="4" t="s">
        <v>51</v>
      </c>
      <c r="Z172" s="4" t="s">
        <v>53</v>
      </c>
      <c r="AA172" s="4" t="s">
        <v>54</v>
      </c>
      <c r="AB172" s="7" t="str">
        <f t="shared" si="12"/>
        <v/>
      </c>
      <c r="AF172" s="2" t="str" cm="1">
        <f t="array" ref="AF172">IF(D172="","",PROPER(MID(D172,FIND(" ",D172,FIND(" ",D172)+1)+1,(FIND(INDEX(Abbreviation!$A$2:$A$125,MATCH(_xlfn.AGGREGATE(15,6,SEARCH(Abbreviation!$A$2:$A$125,D172),1),SEARCH(Abbreviation!$A$2:$A$125,D172),0)),D172)-1)-FIND(" ",D172,FIND(" ",D172)+1)+1)))</f>
        <v/>
      </c>
      <c r="AG172" s="2" t="str" cm="1">
        <f t="array" ref="AG172">IF(D172="","",PROPER(VLOOKUP(INDEX(Abbreviation!$A$2:$A$125,MATCH(_xlfn.AGGREGATE(15,6,SEARCH(Abbreviation!$A$2:$A$125,D172),1),SEARCH(Abbreviation!$A$2:$A$125,D172),0)),Abbreviation!A:C,3,FALSE)))</f>
        <v/>
      </c>
      <c r="AH172" s="2" t="str">
        <f t="shared" si="14"/>
        <v/>
      </c>
      <c r="AI172" s="7" t="str">
        <f t="shared" si="13"/>
        <v/>
      </c>
      <c r="AJ172" s="4" t="s">
        <v>45</v>
      </c>
      <c r="AL172" s="9" t="s">
        <v>829</v>
      </c>
      <c r="AQ172" s="4" t="s">
        <v>58</v>
      </c>
    </row>
    <row r="173" spans="1:43" x14ac:dyDescent="0.25">
      <c r="A173" s="4" t="s">
        <v>330</v>
      </c>
      <c r="B173" s="4">
        <v>86775562</v>
      </c>
      <c r="F173" s="2" t="str">
        <f t="shared" si="10"/>
        <v/>
      </c>
      <c r="G173" s="2" t="str" cm="1">
        <f t="array" ref="G173">IF(D173="","",PROPER(MID(D173,(FIND(INDEX(Abbreviation!$A$2:$A$125,MATCH(_xlfn.AGGREGATE(15,6,SEARCH(Abbreviation!$A$2:$A$125,D173),1),SEARCH(Abbreviation!$A$2:$A$125,D173),0)),D173))+LEN((INDEX(Abbreviation!$A$2:$A$125,MATCH(_xlfn.AGGREGATE(15,6,SEARCH(Abbreviation!$A$2:$A$125,D173),1),SEARCH(Abbreviation!$A$2:$A$125,D173),0)))),FIND("VIC",D173,1)-(FIND(INDEX(Abbreviation!$A$2:$A$125,MATCH(_xlfn.AGGREGATE(15,6,SEARCH(Abbreviation!$A$2:$A$125,D173),1),SEARCH(Abbreviation!$A$2:$A$125,D173),0)),D173)+LEN((INDEX(Abbreviation!$A$2:$A$125,MATCH(_xlfn.AGGREGATE(15,6,SEARCH(Abbreviation!$A$2:$A$125,D173),1),SEARCH(Abbreviation!$A$2:$A$125,D173),0)))))-1)))</f>
        <v/>
      </c>
      <c r="H173" s="23" t="s">
        <v>45</v>
      </c>
      <c r="I173" s="7" t="str">
        <f t="shared" si="11"/>
        <v/>
      </c>
      <c r="J173" s="4" t="s">
        <v>46</v>
      </c>
      <c r="K173" s="4" t="s">
        <v>46</v>
      </c>
      <c r="L173" s="4" t="s">
        <v>46</v>
      </c>
      <c r="M173" s="4" t="s">
        <v>46</v>
      </c>
      <c r="N173" s="4" t="s">
        <v>46</v>
      </c>
      <c r="O173" s="4" t="s">
        <v>47</v>
      </c>
      <c r="P173" s="4">
        <v>25</v>
      </c>
      <c r="Q173" s="4">
        <v>80</v>
      </c>
      <c r="R173" s="4" t="s">
        <v>48</v>
      </c>
      <c r="S173" s="4" t="s">
        <v>49</v>
      </c>
      <c r="T173" s="4" t="s">
        <v>50</v>
      </c>
      <c r="U173" s="4" t="s">
        <v>50</v>
      </c>
      <c r="W173" s="4" t="s">
        <v>51</v>
      </c>
      <c r="Z173" s="4" t="s">
        <v>53</v>
      </c>
      <c r="AA173" s="4" t="s">
        <v>54</v>
      </c>
      <c r="AB173" s="7" t="str">
        <f t="shared" si="12"/>
        <v/>
      </c>
      <c r="AF173" s="2" t="str" cm="1">
        <f t="array" ref="AF173">IF(D173="","",PROPER(MID(D173,FIND(" ",D173,FIND(" ",D173)+1)+1,(FIND(INDEX(Abbreviation!$A$2:$A$125,MATCH(_xlfn.AGGREGATE(15,6,SEARCH(Abbreviation!$A$2:$A$125,D173),1),SEARCH(Abbreviation!$A$2:$A$125,D173),0)),D173)-1)-FIND(" ",D173,FIND(" ",D173)+1)+1)))</f>
        <v/>
      </c>
      <c r="AG173" s="2" t="str" cm="1">
        <f t="array" ref="AG173">IF(D173="","",PROPER(VLOOKUP(INDEX(Abbreviation!$A$2:$A$125,MATCH(_xlfn.AGGREGATE(15,6,SEARCH(Abbreviation!$A$2:$A$125,D173),1),SEARCH(Abbreviation!$A$2:$A$125,D173),0)),Abbreviation!A:C,3,FALSE)))</f>
        <v/>
      </c>
      <c r="AH173" s="2" t="str">
        <f t="shared" si="14"/>
        <v/>
      </c>
      <c r="AI173" s="7" t="str">
        <f t="shared" si="13"/>
        <v/>
      </c>
      <c r="AJ173" s="4" t="s">
        <v>45</v>
      </c>
      <c r="AL173" s="9" t="s">
        <v>829</v>
      </c>
      <c r="AQ173" s="4" t="s">
        <v>58</v>
      </c>
    </row>
    <row r="174" spans="1:43" x14ac:dyDescent="0.25">
      <c r="A174" s="4" t="s">
        <v>330</v>
      </c>
      <c r="B174" s="4">
        <v>86775562</v>
      </c>
      <c r="F174" s="2" t="str">
        <f t="shared" si="10"/>
        <v/>
      </c>
      <c r="G174" s="2" t="str" cm="1">
        <f t="array" ref="G174">IF(D174="","",PROPER(MID(D174,(FIND(INDEX(Abbreviation!$A$2:$A$125,MATCH(_xlfn.AGGREGATE(15,6,SEARCH(Abbreviation!$A$2:$A$125,D174),1),SEARCH(Abbreviation!$A$2:$A$125,D174),0)),D174))+LEN((INDEX(Abbreviation!$A$2:$A$125,MATCH(_xlfn.AGGREGATE(15,6,SEARCH(Abbreviation!$A$2:$A$125,D174),1),SEARCH(Abbreviation!$A$2:$A$125,D174),0)))),FIND("VIC",D174,1)-(FIND(INDEX(Abbreviation!$A$2:$A$125,MATCH(_xlfn.AGGREGATE(15,6,SEARCH(Abbreviation!$A$2:$A$125,D174),1),SEARCH(Abbreviation!$A$2:$A$125,D174),0)),D174)+LEN((INDEX(Abbreviation!$A$2:$A$125,MATCH(_xlfn.AGGREGATE(15,6,SEARCH(Abbreviation!$A$2:$A$125,D174),1),SEARCH(Abbreviation!$A$2:$A$125,D174),0)))))-1)))</f>
        <v/>
      </c>
      <c r="H174" s="23" t="s">
        <v>45</v>
      </c>
      <c r="I174" s="7" t="str">
        <f t="shared" si="11"/>
        <v/>
      </c>
      <c r="J174" s="4" t="s">
        <v>46</v>
      </c>
      <c r="K174" s="4" t="s">
        <v>46</v>
      </c>
      <c r="L174" s="4" t="s">
        <v>46</v>
      </c>
      <c r="M174" s="4" t="s">
        <v>46</v>
      </c>
      <c r="N174" s="4" t="s">
        <v>46</v>
      </c>
      <c r="O174" s="4" t="s">
        <v>47</v>
      </c>
      <c r="P174" s="4">
        <v>25</v>
      </c>
      <c r="Q174" s="4">
        <v>80</v>
      </c>
      <c r="R174" s="4" t="s">
        <v>48</v>
      </c>
      <c r="S174" s="4" t="s">
        <v>49</v>
      </c>
      <c r="T174" s="4" t="s">
        <v>50</v>
      </c>
      <c r="U174" s="4" t="s">
        <v>50</v>
      </c>
      <c r="W174" s="4" t="s">
        <v>51</v>
      </c>
      <c r="Z174" s="4" t="s">
        <v>53</v>
      </c>
      <c r="AA174" s="4" t="s">
        <v>54</v>
      </c>
      <c r="AB174" s="7" t="str">
        <f t="shared" si="12"/>
        <v/>
      </c>
      <c r="AF174" s="2" t="str" cm="1">
        <f t="array" ref="AF174">IF(D174="","",PROPER(MID(D174,FIND(" ",D174,FIND(" ",D174)+1)+1,(FIND(INDEX(Abbreviation!$A$2:$A$125,MATCH(_xlfn.AGGREGATE(15,6,SEARCH(Abbreviation!$A$2:$A$125,D174),1),SEARCH(Abbreviation!$A$2:$A$125,D174),0)),D174)-1)-FIND(" ",D174,FIND(" ",D174)+1)+1)))</f>
        <v/>
      </c>
      <c r="AG174" s="2" t="str" cm="1">
        <f t="array" ref="AG174">IF(D174="","",PROPER(VLOOKUP(INDEX(Abbreviation!$A$2:$A$125,MATCH(_xlfn.AGGREGATE(15,6,SEARCH(Abbreviation!$A$2:$A$125,D174),1),SEARCH(Abbreviation!$A$2:$A$125,D174),0)),Abbreviation!A:C,3,FALSE)))</f>
        <v/>
      </c>
      <c r="AH174" s="2" t="str">
        <f t="shared" si="14"/>
        <v/>
      </c>
      <c r="AI174" s="7" t="str">
        <f t="shared" si="13"/>
        <v/>
      </c>
      <c r="AJ174" s="4" t="s">
        <v>45</v>
      </c>
      <c r="AL174" s="9" t="s">
        <v>829</v>
      </c>
      <c r="AQ174" s="4" t="s">
        <v>58</v>
      </c>
    </row>
    <row r="175" spans="1:43" x14ac:dyDescent="0.25">
      <c r="A175" s="4" t="s">
        <v>330</v>
      </c>
      <c r="B175" s="4">
        <v>86775562</v>
      </c>
      <c r="F175" s="2" t="str">
        <f t="shared" si="10"/>
        <v/>
      </c>
      <c r="G175" s="2" t="str" cm="1">
        <f t="array" ref="G175">IF(D175="","",PROPER(MID(D175,(FIND(INDEX(Abbreviation!$A$2:$A$125,MATCH(_xlfn.AGGREGATE(15,6,SEARCH(Abbreviation!$A$2:$A$125,D175),1),SEARCH(Abbreviation!$A$2:$A$125,D175),0)),D175))+LEN((INDEX(Abbreviation!$A$2:$A$125,MATCH(_xlfn.AGGREGATE(15,6,SEARCH(Abbreviation!$A$2:$A$125,D175),1),SEARCH(Abbreviation!$A$2:$A$125,D175),0)))),FIND("VIC",D175,1)-(FIND(INDEX(Abbreviation!$A$2:$A$125,MATCH(_xlfn.AGGREGATE(15,6,SEARCH(Abbreviation!$A$2:$A$125,D175),1),SEARCH(Abbreviation!$A$2:$A$125,D175),0)),D175)+LEN((INDEX(Abbreviation!$A$2:$A$125,MATCH(_xlfn.AGGREGATE(15,6,SEARCH(Abbreviation!$A$2:$A$125,D175),1),SEARCH(Abbreviation!$A$2:$A$125,D175),0)))))-1)))</f>
        <v/>
      </c>
      <c r="H175" s="23" t="s">
        <v>45</v>
      </c>
      <c r="I175" s="7" t="str">
        <f t="shared" si="11"/>
        <v/>
      </c>
      <c r="J175" s="4" t="s">
        <v>46</v>
      </c>
      <c r="K175" s="4" t="s">
        <v>46</v>
      </c>
      <c r="L175" s="4" t="s">
        <v>46</v>
      </c>
      <c r="M175" s="4" t="s">
        <v>46</v>
      </c>
      <c r="N175" s="4" t="s">
        <v>46</v>
      </c>
      <c r="O175" s="4" t="s">
        <v>47</v>
      </c>
      <c r="P175" s="4">
        <v>25</v>
      </c>
      <c r="Q175" s="4">
        <v>80</v>
      </c>
      <c r="R175" s="4" t="s">
        <v>48</v>
      </c>
      <c r="S175" s="4" t="s">
        <v>49</v>
      </c>
      <c r="T175" s="4" t="s">
        <v>50</v>
      </c>
      <c r="U175" s="4" t="s">
        <v>50</v>
      </c>
      <c r="W175" s="4" t="s">
        <v>51</v>
      </c>
      <c r="Z175" s="4" t="s">
        <v>53</v>
      </c>
      <c r="AA175" s="4" t="s">
        <v>54</v>
      </c>
      <c r="AB175" s="7" t="str">
        <f t="shared" si="12"/>
        <v/>
      </c>
      <c r="AF175" s="2" t="str" cm="1">
        <f t="array" ref="AF175">IF(D175="","",PROPER(MID(D175,FIND(" ",D175,FIND(" ",D175)+1)+1,(FIND(INDEX(Abbreviation!$A$2:$A$125,MATCH(_xlfn.AGGREGATE(15,6,SEARCH(Abbreviation!$A$2:$A$125,D175),1),SEARCH(Abbreviation!$A$2:$A$125,D175),0)),D175)-1)-FIND(" ",D175,FIND(" ",D175)+1)+1)))</f>
        <v/>
      </c>
      <c r="AG175" s="2" t="str" cm="1">
        <f t="array" ref="AG175">IF(D175="","",PROPER(VLOOKUP(INDEX(Abbreviation!$A$2:$A$125,MATCH(_xlfn.AGGREGATE(15,6,SEARCH(Abbreviation!$A$2:$A$125,D175),1),SEARCH(Abbreviation!$A$2:$A$125,D175),0)),Abbreviation!A:C,3,FALSE)))</f>
        <v/>
      </c>
      <c r="AH175" s="2" t="str">
        <f t="shared" si="14"/>
        <v/>
      </c>
      <c r="AI175" s="7" t="str">
        <f t="shared" si="13"/>
        <v/>
      </c>
      <c r="AJ175" s="4" t="s">
        <v>45</v>
      </c>
      <c r="AL175" s="9" t="s">
        <v>829</v>
      </c>
      <c r="AQ175" s="4" t="s">
        <v>58</v>
      </c>
    </row>
    <row r="176" spans="1:43" x14ac:dyDescent="0.25">
      <c r="A176" s="4" t="s">
        <v>330</v>
      </c>
      <c r="B176" s="4">
        <v>86775562</v>
      </c>
      <c r="F176" s="2" t="str">
        <f t="shared" si="10"/>
        <v/>
      </c>
      <c r="G176" s="2" t="str" cm="1">
        <f t="array" ref="G176">IF(D176="","",PROPER(MID(D176,(FIND(INDEX(Abbreviation!$A$2:$A$125,MATCH(_xlfn.AGGREGATE(15,6,SEARCH(Abbreviation!$A$2:$A$125,D176),1),SEARCH(Abbreviation!$A$2:$A$125,D176),0)),D176))+LEN((INDEX(Abbreviation!$A$2:$A$125,MATCH(_xlfn.AGGREGATE(15,6,SEARCH(Abbreviation!$A$2:$A$125,D176),1),SEARCH(Abbreviation!$A$2:$A$125,D176),0)))),FIND("VIC",D176,1)-(FIND(INDEX(Abbreviation!$A$2:$A$125,MATCH(_xlfn.AGGREGATE(15,6,SEARCH(Abbreviation!$A$2:$A$125,D176),1),SEARCH(Abbreviation!$A$2:$A$125,D176),0)),D176)+LEN((INDEX(Abbreviation!$A$2:$A$125,MATCH(_xlfn.AGGREGATE(15,6,SEARCH(Abbreviation!$A$2:$A$125,D176),1),SEARCH(Abbreviation!$A$2:$A$125,D176),0)))))-1)))</f>
        <v/>
      </c>
      <c r="H176" s="23" t="s">
        <v>45</v>
      </c>
      <c r="I176" s="7" t="str">
        <f t="shared" si="11"/>
        <v/>
      </c>
      <c r="J176" s="4" t="s">
        <v>46</v>
      </c>
      <c r="K176" s="4" t="s">
        <v>46</v>
      </c>
      <c r="L176" s="4" t="s">
        <v>46</v>
      </c>
      <c r="M176" s="4" t="s">
        <v>46</v>
      </c>
      <c r="N176" s="4" t="s">
        <v>46</v>
      </c>
      <c r="O176" s="4" t="s">
        <v>47</v>
      </c>
      <c r="P176" s="4">
        <v>25</v>
      </c>
      <c r="Q176" s="4">
        <v>80</v>
      </c>
      <c r="R176" s="4" t="s">
        <v>48</v>
      </c>
      <c r="S176" s="4" t="s">
        <v>49</v>
      </c>
      <c r="T176" s="4" t="s">
        <v>50</v>
      </c>
      <c r="U176" s="4" t="s">
        <v>50</v>
      </c>
      <c r="W176" s="4" t="s">
        <v>51</v>
      </c>
      <c r="Z176" s="4" t="s">
        <v>53</v>
      </c>
      <c r="AA176" s="4" t="s">
        <v>54</v>
      </c>
      <c r="AB176" s="7" t="str">
        <f t="shared" si="12"/>
        <v/>
      </c>
      <c r="AF176" s="2" t="str" cm="1">
        <f t="array" ref="AF176">IF(D176="","",PROPER(MID(D176,FIND(" ",D176,FIND(" ",D176)+1)+1,(FIND(INDEX(Abbreviation!$A$2:$A$125,MATCH(_xlfn.AGGREGATE(15,6,SEARCH(Abbreviation!$A$2:$A$125,D176),1),SEARCH(Abbreviation!$A$2:$A$125,D176),0)),D176)-1)-FIND(" ",D176,FIND(" ",D176)+1)+1)))</f>
        <v/>
      </c>
      <c r="AG176" s="2" t="str" cm="1">
        <f t="array" ref="AG176">IF(D176="","",PROPER(VLOOKUP(INDEX(Abbreviation!$A$2:$A$125,MATCH(_xlfn.AGGREGATE(15,6,SEARCH(Abbreviation!$A$2:$A$125,D176),1),SEARCH(Abbreviation!$A$2:$A$125,D176),0)),Abbreviation!A:C,3,FALSE)))</f>
        <v/>
      </c>
      <c r="AH176" s="2" t="str">
        <f t="shared" si="14"/>
        <v/>
      </c>
      <c r="AI176" s="7" t="str">
        <f t="shared" si="13"/>
        <v/>
      </c>
      <c r="AJ176" s="4" t="s">
        <v>45</v>
      </c>
      <c r="AL176" s="9" t="s">
        <v>829</v>
      </c>
      <c r="AQ176" s="4" t="s">
        <v>58</v>
      </c>
    </row>
    <row r="177" spans="1:43" x14ac:dyDescent="0.25">
      <c r="A177" s="4" t="s">
        <v>330</v>
      </c>
      <c r="B177" s="4">
        <v>86775562</v>
      </c>
      <c r="F177" s="2" t="str">
        <f t="shared" si="10"/>
        <v/>
      </c>
      <c r="G177" s="2" t="str" cm="1">
        <f t="array" ref="G177">IF(D177="","",PROPER(MID(D177,(FIND(INDEX(Abbreviation!$A$2:$A$125,MATCH(_xlfn.AGGREGATE(15,6,SEARCH(Abbreviation!$A$2:$A$125,D177),1),SEARCH(Abbreviation!$A$2:$A$125,D177),0)),D177))+LEN((INDEX(Abbreviation!$A$2:$A$125,MATCH(_xlfn.AGGREGATE(15,6,SEARCH(Abbreviation!$A$2:$A$125,D177),1),SEARCH(Abbreviation!$A$2:$A$125,D177),0)))),FIND("VIC",D177,1)-(FIND(INDEX(Abbreviation!$A$2:$A$125,MATCH(_xlfn.AGGREGATE(15,6,SEARCH(Abbreviation!$A$2:$A$125,D177),1),SEARCH(Abbreviation!$A$2:$A$125,D177),0)),D177)+LEN((INDEX(Abbreviation!$A$2:$A$125,MATCH(_xlfn.AGGREGATE(15,6,SEARCH(Abbreviation!$A$2:$A$125,D177),1),SEARCH(Abbreviation!$A$2:$A$125,D177),0)))))-1)))</f>
        <v/>
      </c>
      <c r="H177" s="23" t="s">
        <v>45</v>
      </c>
      <c r="I177" s="7" t="str">
        <f t="shared" si="11"/>
        <v/>
      </c>
      <c r="J177" s="4" t="s">
        <v>46</v>
      </c>
      <c r="K177" s="4" t="s">
        <v>46</v>
      </c>
      <c r="L177" s="4" t="s">
        <v>46</v>
      </c>
      <c r="M177" s="4" t="s">
        <v>46</v>
      </c>
      <c r="N177" s="4" t="s">
        <v>46</v>
      </c>
      <c r="O177" s="4" t="s">
        <v>47</v>
      </c>
      <c r="P177" s="4">
        <v>25</v>
      </c>
      <c r="Q177" s="4">
        <v>80</v>
      </c>
      <c r="R177" s="4" t="s">
        <v>48</v>
      </c>
      <c r="S177" s="4" t="s">
        <v>49</v>
      </c>
      <c r="T177" s="4" t="s">
        <v>50</v>
      </c>
      <c r="U177" s="4" t="s">
        <v>50</v>
      </c>
      <c r="W177" s="4" t="s">
        <v>51</v>
      </c>
      <c r="Z177" s="4" t="s">
        <v>53</v>
      </c>
      <c r="AA177" s="4" t="s">
        <v>54</v>
      </c>
      <c r="AB177" s="7" t="str">
        <f t="shared" si="12"/>
        <v/>
      </c>
      <c r="AF177" s="2" t="str" cm="1">
        <f t="array" ref="AF177">IF(D177="","",PROPER(MID(D177,FIND(" ",D177,FIND(" ",D177)+1)+1,(FIND(INDEX(Abbreviation!$A$2:$A$125,MATCH(_xlfn.AGGREGATE(15,6,SEARCH(Abbreviation!$A$2:$A$125,D177),1),SEARCH(Abbreviation!$A$2:$A$125,D177),0)),D177)-1)-FIND(" ",D177,FIND(" ",D177)+1)+1)))</f>
        <v/>
      </c>
      <c r="AG177" s="2" t="str" cm="1">
        <f t="array" ref="AG177">IF(D177="","",PROPER(VLOOKUP(INDEX(Abbreviation!$A$2:$A$125,MATCH(_xlfn.AGGREGATE(15,6,SEARCH(Abbreviation!$A$2:$A$125,D177),1),SEARCH(Abbreviation!$A$2:$A$125,D177),0)),Abbreviation!A:C,3,FALSE)))</f>
        <v/>
      </c>
      <c r="AH177" s="2" t="str">
        <f t="shared" si="14"/>
        <v/>
      </c>
      <c r="AI177" s="7" t="str">
        <f t="shared" si="13"/>
        <v/>
      </c>
      <c r="AJ177" s="4" t="s">
        <v>45</v>
      </c>
      <c r="AL177" s="9" t="s">
        <v>829</v>
      </c>
      <c r="AQ177" s="4" t="s">
        <v>58</v>
      </c>
    </row>
    <row r="178" spans="1:43" x14ac:dyDescent="0.25">
      <c r="A178" s="4" t="s">
        <v>330</v>
      </c>
      <c r="B178" s="4">
        <v>86775562</v>
      </c>
      <c r="F178" s="2" t="str">
        <f t="shared" si="10"/>
        <v/>
      </c>
      <c r="G178" s="2" t="str" cm="1">
        <f t="array" ref="G178">IF(D178="","",PROPER(MID(D178,(FIND(INDEX(Abbreviation!$A$2:$A$125,MATCH(_xlfn.AGGREGATE(15,6,SEARCH(Abbreviation!$A$2:$A$125,D178),1),SEARCH(Abbreviation!$A$2:$A$125,D178),0)),D178))+LEN((INDEX(Abbreviation!$A$2:$A$125,MATCH(_xlfn.AGGREGATE(15,6,SEARCH(Abbreviation!$A$2:$A$125,D178),1),SEARCH(Abbreviation!$A$2:$A$125,D178),0)))),FIND("VIC",D178,1)-(FIND(INDEX(Abbreviation!$A$2:$A$125,MATCH(_xlfn.AGGREGATE(15,6,SEARCH(Abbreviation!$A$2:$A$125,D178),1),SEARCH(Abbreviation!$A$2:$A$125,D178),0)),D178)+LEN((INDEX(Abbreviation!$A$2:$A$125,MATCH(_xlfn.AGGREGATE(15,6,SEARCH(Abbreviation!$A$2:$A$125,D178),1),SEARCH(Abbreviation!$A$2:$A$125,D178),0)))))-1)))</f>
        <v/>
      </c>
      <c r="H178" s="23" t="s">
        <v>45</v>
      </c>
      <c r="I178" s="7" t="str">
        <f t="shared" si="11"/>
        <v/>
      </c>
      <c r="J178" s="4" t="s">
        <v>46</v>
      </c>
      <c r="K178" s="4" t="s">
        <v>46</v>
      </c>
      <c r="L178" s="4" t="s">
        <v>46</v>
      </c>
      <c r="M178" s="4" t="s">
        <v>46</v>
      </c>
      <c r="N178" s="4" t="s">
        <v>46</v>
      </c>
      <c r="O178" s="4" t="s">
        <v>47</v>
      </c>
      <c r="P178" s="4">
        <v>25</v>
      </c>
      <c r="Q178" s="4">
        <v>80</v>
      </c>
      <c r="R178" s="4" t="s">
        <v>48</v>
      </c>
      <c r="S178" s="4" t="s">
        <v>49</v>
      </c>
      <c r="T178" s="4" t="s">
        <v>50</v>
      </c>
      <c r="U178" s="4" t="s">
        <v>50</v>
      </c>
      <c r="W178" s="4" t="s">
        <v>51</v>
      </c>
      <c r="Z178" s="4" t="s">
        <v>53</v>
      </c>
      <c r="AA178" s="4" t="s">
        <v>54</v>
      </c>
      <c r="AB178" s="7" t="str">
        <f t="shared" si="12"/>
        <v/>
      </c>
      <c r="AF178" s="2" t="str" cm="1">
        <f t="array" ref="AF178">IF(D178="","",PROPER(MID(D178,FIND(" ",D178,FIND(" ",D178)+1)+1,(FIND(INDEX(Abbreviation!$A$2:$A$125,MATCH(_xlfn.AGGREGATE(15,6,SEARCH(Abbreviation!$A$2:$A$125,D178),1),SEARCH(Abbreviation!$A$2:$A$125,D178),0)),D178)-1)-FIND(" ",D178,FIND(" ",D178)+1)+1)))</f>
        <v/>
      </c>
      <c r="AG178" s="2" t="str" cm="1">
        <f t="array" ref="AG178">IF(D178="","",PROPER(VLOOKUP(INDEX(Abbreviation!$A$2:$A$125,MATCH(_xlfn.AGGREGATE(15,6,SEARCH(Abbreviation!$A$2:$A$125,D178),1),SEARCH(Abbreviation!$A$2:$A$125,D178),0)),Abbreviation!A:C,3,FALSE)))</f>
        <v/>
      </c>
      <c r="AH178" s="2" t="str">
        <f t="shared" si="14"/>
        <v/>
      </c>
      <c r="AI178" s="7" t="str">
        <f t="shared" si="13"/>
        <v/>
      </c>
      <c r="AJ178" s="4" t="s">
        <v>45</v>
      </c>
      <c r="AL178" s="9" t="s">
        <v>829</v>
      </c>
      <c r="AQ178" s="4" t="s">
        <v>58</v>
      </c>
    </row>
    <row r="179" spans="1:43" x14ac:dyDescent="0.25">
      <c r="A179" s="4" t="s">
        <v>330</v>
      </c>
      <c r="B179" s="4">
        <v>86775562</v>
      </c>
      <c r="F179" s="2" t="str">
        <f t="shared" si="10"/>
        <v/>
      </c>
      <c r="G179" s="2" t="str" cm="1">
        <f t="array" ref="G179">IF(D179="","",PROPER(MID(D179,(FIND(INDEX(Abbreviation!$A$2:$A$125,MATCH(_xlfn.AGGREGATE(15,6,SEARCH(Abbreviation!$A$2:$A$125,D179),1),SEARCH(Abbreviation!$A$2:$A$125,D179),0)),D179))+LEN((INDEX(Abbreviation!$A$2:$A$125,MATCH(_xlfn.AGGREGATE(15,6,SEARCH(Abbreviation!$A$2:$A$125,D179),1),SEARCH(Abbreviation!$A$2:$A$125,D179),0)))),FIND("VIC",D179,1)-(FIND(INDEX(Abbreviation!$A$2:$A$125,MATCH(_xlfn.AGGREGATE(15,6,SEARCH(Abbreviation!$A$2:$A$125,D179),1),SEARCH(Abbreviation!$A$2:$A$125,D179),0)),D179)+LEN((INDEX(Abbreviation!$A$2:$A$125,MATCH(_xlfn.AGGREGATE(15,6,SEARCH(Abbreviation!$A$2:$A$125,D179),1),SEARCH(Abbreviation!$A$2:$A$125,D179),0)))))-1)))</f>
        <v/>
      </c>
      <c r="H179" s="23" t="s">
        <v>45</v>
      </c>
      <c r="I179" s="7" t="str">
        <f t="shared" si="11"/>
        <v/>
      </c>
      <c r="J179" s="4" t="s">
        <v>46</v>
      </c>
      <c r="K179" s="4" t="s">
        <v>46</v>
      </c>
      <c r="L179" s="4" t="s">
        <v>46</v>
      </c>
      <c r="M179" s="4" t="s">
        <v>46</v>
      </c>
      <c r="N179" s="4" t="s">
        <v>46</v>
      </c>
      <c r="O179" s="4" t="s">
        <v>47</v>
      </c>
      <c r="P179" s="4">
        <v>25</v>
      </c>
      <c r="Q179" s="4">
        <v>80</v>
      </c>
      <c r="R179" s="4" t="s">
        <v>48</v>
      </c>
      <c r="S179" s="4" t="s">
        <v>49</v>
      </c>
      <c r="T179" s="4" t="s">
        <v>50</v>
      </c>
      <c r="U179" s="4" t="s">
        <v>50</v>
      </c>
      <c r="W179" s="4" t="s">
        <v>51</v>
      </c>
      <c r="Z179" s="4" t="s">
        <v>53</v>
      </c>
      <c r="AA179" s="4" t="s">
        <v>54</v>
      </c>
      <c r="AB179" s="7" t="str">
        <f t="shared" si="12"/>
        <v/>
      </c>
      <c r="AF179" s="2" t="str" cm="1">
        <f t="array" ref="AF179">IF(D179="","",PROPER(MID(D179,FIND(" ",D179,FIND(" ",D179)+1)+1,(FIND(INDEX(Abbreviation!$A$2:$A$125,MATCH(_xlfn.AGGREGATE(15,6,SEARCH(Abbreviation!$A$2:$A$125,D179),1),SEARCH(Abbreviation!$A$2:$A$125,D179),0)),D179)-1)-FIND(" ",D179,FIND(" ",D179)+1)+1)))</f>
        <v/>
      </c>
      <c r="AG179" s="2" t="str" cm="1">
        <f t="array" ref="AG179">IF(D179="","",PROPER(VLOOKUP(INDEX(Abbreviation!$A$2:$A$125,MATCH(_xlfn.AGGREGATE(15,6,SEARCH(Abbreviation!$A$2:$A$125,D179),1),SEARCH(Abbreviation!$A$2:$A$125,D179),0)),Abbreviation!A:C,3,FALSE)))</f>
        <v/>
      </c>
      <c r="AH179" s="2" t="str">
        <f t="shared" si="14"/>
        <v/>
      </c>
      <c r="AI179" s="7" t="str">
        <f t="shared" si="13"/>
        <v/>
      </c>
      <c r="AJ179" s="4" t="s">
        <v>45</v>
      </c>
      <c r="AL179" s="9" t="s">
        <v>829</v>
      </c>
      <c r="AQ179" s="4" t="s">
        <v>58</v>
      </c>
    </row>
    <row r="180" spans="1:43" x14ac:dyDescent="0.25">
      <c r="A180" s="4" t="s">
        <v>330</v>
      </c>
      <c r="B180" s="4">
        <v>86775562</v>
      </c>
      <c r="F180" s="2" t="str">
        <f t="shared" si="10"/>
        <v/>
      </c>
      <c r="G180" s="2" t="str" cm="1">
        <f t="array" ref="G180">IF(D180="","",PROPER(MID(D180,(FIND(INDEX(Abbreviation!$A$2:$A$125,MATCH(_xlfn.AGGREGATE(15,6,SEARCH(Abbreviation!$A$2:$A$125,D180),1),SEARCH(Abbreviation!$A$2:$A$125,D180),0)),D180))+LEN((INDEX(Abbreviation!$A$2:$A$125,MATCH(_xlfn.AGGREGATE(15,6,SEARCH(Abbreviation!$A$2:$A$125,D180),1),SEARCH(Abbreviation!$A$2:$A$125,D180),0)))),FIND("VIC",D180,1)-(FIND(INDEX(Abbreviation!$A$2:$A$125,MATCH(_xlfn.AGGREGATE(15,6,SEARCH(Abbreviation!$A$2:$A$125,D180),1),SEARCH(Abbreviation!$A$2:$A$125,D180),0)),D180)+LEN((INDEX(Abbreviation!$A$2:$A$125,MATCH(_xlfn.AGGREGATE(15,6,SEARCH(Abbreviation!$A$2:$A$125,D180),1),SEARCH(Abbreviation!$A$2:$A$125,D180),0)))))-1)))</f>
        <v/>
      </c>
      <c r="H180" s="23" t="s">
        <v>45</v>
      </c>
      <c r="I180" s="7" t="str">
        <f t="shared" si="11"/>
        <v/>
      </c>
      <c r="J180" s="4" t="s">
        <v>46</v>
      </c>
      <c r="K180" s="4" t="s">
        <v>46</v>
      </c>
      <c r="L180" s="4" t="s">
        <v>46</v>
      </c>
      <c r="M180" s="4" t="s">
        <v>46</v>
      </c>
      <c r="N180" s="4" t="s">
        <v>46</v>
      </c>
      <c r="O180" s="4" t="s">
        <v>47</v>
      </c>
      <c r="P180" s="4">
        <v>25</v>
      </c>
      <c r="Q180" s="4">
        <v>80</v>
      </c>
      <c r="R180" s="4" t="s">
        <v>48</v>
      </c>
      <c r="S180" s="4" t="s">
        <v>49</v>
      </c>
      <c r="T180" s="4" t="s">
        <v>50</v>
      </c>
      <c r="U180" s="4" t="s">
        <v>50</v>
      </c>
      <c r="W180" s="4" t="s">
        <v>51</v>
      </c>
      <c r="Z180" s="4" t="s">
        <v>53</v>
      </c>
      <c r="AA180" s="4" t="s">
        <v>54</v>
      </c>
      <c r="AB180" s="7" t="str">
        <f t="shared" si="12"/>
        <v/>
      </c>
      <c r="AF180" s="2" t="str" cm="1">
        <f t="array" ref="AF180">IF(D180="","",PROPER(MID(D180,FIND(" ",D180,FIND(" ",D180)+1)+1,(FIND(INDEX(Abbreviation!$A$2:$A$125,MATCH(_xlfn.AGGREGATE(15,6,SEARCH(Abbreviation!$A$2:$A$125,D180),1),SEARCH(Abbreviation!$A$2:$A$125,D180),0)),D180)-1)-FIND(" ",D180,FIND(" ",D180)+1)+1)))</f>
        <v/>
      </c>
      <c r="AG180" s="2" t="str" cm="1">
        <f t="array" ref="AG180">IF(D180="","",PROPER(VLOOKUP(INDEX(Abbreviation!$A$2:$A$125,MATCH(_xlfn.AGGREGATE(15,6,SEARCH(Abbreviation!$A$2:$A$125,D180),1),SEARCH(Abbreviation!$A$2:$A$125,D180),0)),Abbreviation!A:C,3,FALSE)))</f>
        <v/>
      </c>
      <c r="AH180" s="2" t="str">
        <f t="shared" si="14"/>
        <v/>
      </c>
      <c r="AI180" s="7" t="str">
        <f t="shared" si="13"/>
        <v/>
      </c>
      <c r="AJ180" s="4" t="s">
        <v>45</v>
      </c>
      <c r="AL180" s="9" t="s">
        <v>829</v>
      </c>
      <c r="AQ180" s="4" t="s">
        <v>58</v>
      </c>
    </row>
    <row r="181" spans="1:43" x14ac:dyDescent="0.25">
      <c r="A181" s="4" t="s">
        <v>330</v>
      </c>
      <c r="B181" s="4">
        <v>86775562</v>
      </c>
      <c r="F181" s="2" t="str">
        <f t="shared" si="10"/>
        <v/>
      </c>
      <c r="G181" s="2" t="str" cm="1">
        <f t="array" ref="G181">IF(D181="","",PROPER(MID(D181,(FIND(INDEX(Abbreviation!$A$2:$A$125,MATCH(_xlfn.AGGREGATE(15,6,SEARCH(Abbreviation!$A$2:$A$125,D181),1),SEARCH(Abbreviation!$A$2:$A$125,D181),0)),D181))+LEN((INDEX(Abbreviation!$A$2:$A$125,MATCH(_xlfn.AGGREGATE(15,6,SEARCH(Abbreviation!$A$2:$A$125,D181),1),SEARCH(Abbreviation!$A$2:$A$125,D181),0)))),FIND("VIC",D181,1)-(FIND(INDEX(Abbreviation!$A$2:$A$125,MATCH(_xlfn.AGGREGATE(15,6,SEARCH(Abbreviation!$A$2:$A$125,D181),1),SEARCH(Abbreviation!$A$2:$A$125,D181),0)),D181)+LEN((INDEX(Abbreviation!$A$2:$A$125,MATCH(_xlfn.AGGREGATE(15,6,SEARCH(Abbreviation!$A$2:$A$125,D181),1),SEARCH(Abbreviation!$A$2:$A$125,D181),0)))))-1)))</f>
        <v/>
      </c>
      <c r="H181" s="23" t="s">
        <v>45</v>
      </c>
      <c r="I181" s="7" t="str">
        <f t="shared" si="11"/>
        <v/>
      </c>
      <c r="J181" s="4" t="s">
        <v>46</v>
      </c>
      <c r="K181" s="4" t="s">
        <v>46</v>
      </c>
      <c r="L181" s="4" t="s">
        <v>46</v>
      </c>
      <c r="M181" s="4" t="s">
        <v>46</v>
      </c>
      <c r="N181" s="4" t="s">
        <v>46</v>
      </c>
      <c r="O181" s="4" t="s">
        <v>47</v>
      </c>
      <c r="P181" s="4">
        <v>25</v>
      </c>
      <c r="Q181" s="4">
        <v>80</v>
      </c>
      <c r="R181" s="4" t="s">
        <v>48</v>
      </c>
      <c r="S181" s="4" t="s">
        <v>49</v>
      </c>
      <c r="T181" s="4" t="s">
        <v>50</v>
      </c>
      <c r="U181" s="4" t="s">
        <v>50</v>
      </c>
      <c r="W181" s="4" t="s">
        <v>51</v>
      </c>
      <c r="Z181" s="4" t="s">
        <v>53</v>
      </c>
      <c r="AA181" s="4" t="s">
        <v>54</v>
      </c>
      <c r="AB181" s="7" t="str">
        <f t="shared" si="12"/>
        <v/>
      </c>
      <c r="AF181" s="2" t="str" cm="1">
        <f t="array" ref="AF181">IF(D181="","",PROPER(MID(D181,FIND(" ",D181,FIND(" ",D181)+1)+1,(FIND(INDEX(Abbreviation!$A$2:$A$125,MATCH(_xlfn.AGGREGATE(15,6,SEARCH(Abbreviation!$A$2:$A$125,D181),1),SEARCH(Abbreviation!$A$2:$A$125,D181),0)),D181)-1)-FIND(" ",D181,FIND(" ",D181)+1)+1)))</f>
        <v/>
      </c>
      <c r="AG181" s="2" t="str" cm="1">
        <f t="array" ref="AG181">IF(D181="","",PROPER(VLOOKUP(INDEX(Abbreviation!$A$2:$A$125,MATCH(_xlfn.AGGREGATE(15,6,SEARCH(Abbreviation!$A$2:$A$125,D181),1),SEARCH(Abbreviation!$A$2:$A$125,D181),0)),Abbreviation!A:C,3,FALSE)))</f>
        <v/>
      </c>
      <c r="AH181" s="2" t="str">
        <f t="shared" si="14"/>
        <v/>
      </c>
      <c r="AI181" s="7" t="str">
        <f t="shared" si="13"/>
        <v/>
      </c>
      <c r="AJ181" s="4" t="s">
        <v>45</v>
      </c>
      <c r="AL181" s="9" t="s">
        <v>829</v>
      </c>
      <c r="AQ181" s="4" t="s">
        <v>58</v>
      </c>
    </row>
    <row r="182" spans="1:43" x14ac:dyDescent="0.25">
      <c r="A182" s="4" t="s">
        <v>330</v>
      </c>
      <c r="B182" s="4">
        <v>86775562</v>
      </c>
      <c r="F182" s="2" t="str">
        <f t="shared" si="10"/>
        <v/>
      </c>
      <c r="G182" s="2" t="str" cm="1">
        <f t="array" ref="G182">IF(D182="","",PROPER(MID(D182,(FIND(INDEX(Abbreviation!$A$2:$A$125,MATCH(_xlfn.AGGREGATE(15,6,SEARCH(Abbreviation!$A$2:$A$125,D182),1),SEARCH(Abbreviation!$A$2:$A$125,D182),0)),D182))+LEN((INDEX(Abbreviation!$A$2:$A$125,MATCH(_xlfn.AGGREGATE(15,6,SEARCH(Abbreviation!$A$2:$A$125,D182),1),SEARCH(Abbreviation!$A$2:$A$125,D182),0)))),FIND("VIC",D182,1)-(FIND(INDEX(Abbreviation!$A$2:$A$125,MATCH(_xlfn.AGGREGATE(15,6,SEARCH(Abbreviation!$A$2:$A$125,D182),1),SEARCH(Abbreviation!$A$2:$A$125,D182),0)),D182)+LEN((INDEX(Abbreviation!$A$2:$A$125,MATCH(_xlfn.AGGREGATE(15,6,SEARCH(Abbreviation!$A$2:$A$125,D182),1),SEARCH(Abbreviation!$A$2:$A$125,D182),0)))))-1)))</f>
        <v/>
      </c>
      <c r="H182" s="23" t="s">
        <v>45</v>
      </c>
      <c r="I182" s="7" t="str">
        <f t="shared" si="11"/>
        <v/>
      </c>
      <c r="J182" s="4" t="s">
        <v>46</v>
      </c>
      <c r="K182" s="4" t="s">
        <v>46</v>
      </c>
      <c r="L182" s="4" t="s">
        <v>46</v>
      </c>
      <c r="M182" s="4" t="s">
        <v>46</v>
      </c>
      <c r="N182" s="4" t="s">
        <v>46</v>
      </c>
      <c r="O182" s="4" t="s">
        <v>47</v>
      </c>
      <c r="P182" s="4">
        <v>25</v>
      </c>
      <c r="Q182" s="4">
        <v>80</v>
      </c>
      <c r="R182" s="4" t="s">
        <v>48</v>
      </c>
      <c r="S182" s="4" t="s">
        <v>49</v>
      </c>
      <c r="T182" s="4" t="s">
        <v>50</v>
      </c>
      <c r="U182" s="4" t="s">
        <v>50</v>
      </c>
      <c r="W182" s="4" t="s">
        <v>51</v>
      </c>
      <c r="Z182" s="4" t="s">
        <v>53</v>
      </c>
      <c r="AA182" s="4" t="s">
        <v>54</v>
      </c>
      <c r="AB182" s="7" t="str">
        <f t="shared" si="12"/>
        <v/>
      </c>
      <c r="AF182" s="2" t="str" cm="1">
        <f t="array" ref="AF182">IF(D182="","",PROPER(MID(D182,FIND(" ",D182,FIND(" ",D182)+1)+1,(FIND(INDEX(Abbreviation!$A$2:$A$125,MATCH(_xlfn.AGGREGATE(15,6,SEARCH(Abbreviation!$A$2:$A$125,D182),1),SEARCH(Abbreviation!$A$2:$A$125,D182),0)),D182)-1)-FIND(" ",D182,FIND(" ",D182)+1)+1)))</f>
        <v/>
      </c>
      <c r="AG182" s="2" t="str" cm="1">
        <f t="array" ref="AG182">IF(D182="","",PROPER(VLOOKUP(INDEX(Abbreviation!$A$2:$A$125,MATCH(_xlfn.AGGREGATE(15,6,SEARCH(Abbreviation!$A$2:$A$125,D182),1),SEARCH(Abbreviation!$A$2:$A$125,D182),0)),Abbreviation!A:C,3,FALSE)))</f>
        <v/>
      </c>
      <c r="AH182" s="2" t="str">
        <f t="shared" si="14"/>
        <v/>
      </c>
      <c r="AI182" s="7" t="str">
        <f t="shared" si="13"/>
        <v/>
      </c>
      <c r="AJ182" s="4" t="s">
        <v>45</v>
      </c>
      <c r="AL182" s="9" t="s">
        <v>829</v>
      </c>
      <c r="AQ182" s="4" t="s">
        <v>58</v>
      </c>
    </row>
    <row r="183" spans="1:43" x14ac:dyDescent="0.25">
      <c r="A183" s="4" t="s">
        <v>330</v>
      </c>
      <c r="B183" s="4">
        <v>86775562</v>
      </c>
      <c r="F183" s="2" t="str">
        <f t="shared" si="10"/>
        <v/>
      </c>
      <c r="G183" s="2" t="str" cm="1">
        <f t="array" ref="G183">IF(D183="","",PROPER(MID(D183,(FIND(INDEX(Abbreviation!$A$2:$A$125,MATCH(_xlfn.AGGREGATE(15,6,SEARCH(Abbreviation!$A$2:$A$125,D183),1),SEARCH(Abbreviation!$A$2:$A$125,D183),0)),D183))+LEN((INDEX(Abbreviation!$A$2:$A$125,MATCH(_xlfn.AGGREGATE(15,6,SEARCH(Abbreviation!$A$2:$A$125,D183),1),SEARCH(Abbreviation!$A$2:$A$125,D183),0)))),FIND("VIC",D183,1)-(FIND(INDEX(Abbreviation!$A$2:$A$125,MATCH(_xlfn.AGGREGATE(15,6,SEARCH(Abbreviation!$A$2:$A$125,D183),1),SEARCH(Abbreviation!$A$2:$A$125,D183),0)),D183)+LEN((INDEX(Abbreviation!$A$2:$A$125,MATCH(_xlfn.AGGREGATE(15,6,SEARCH(Abbreviation!$A$2:$A$125,D183),1),SEARCH(Abbreviation!$A$2:$A$125,D183),0)))))-1)))</f>
        <v/>
      </c>
      <c r="H183" s="23" t="s">
        <v>45</v>
      </c>
      <c r="I183" s="7" t="str">
        <f t="shared" si="11"/>
        <v/>
      </c>
      <c r="J183" s="4" t="s">
        <v>46</v>
      </c>
      <c r="K183" s="4" t="s">
        <v>46</v>
      </c>
      <c r="L183" s="4" t="s">
        <v>46</v>
      </c>
      <c r="M183" s="4" t="s">
        <v>46</v>
      </c>
      <c r="N183" s="4" t="s">
        <v>46</v>
      </c>
      <c r="O183" s="4" t="s">
        <v>47</v>
      </c>
      <c r="P183" s="4">
        <v>25</v>
      </c>
      <c r="Q183" s="4">
        <v>80</v>
      </c>
      <c r="R183" s="4" t="s">
        <v>48</v>
      </c>
      <c r="S183" s="4" t="s">
        <v>49</v>
      </c>
      <c r="T183" s="4" t="s">
        <v>50</v>
      </c>
      <c r="U183" s="4" t="s">
        <v>50</v>
      </c>
      <c r="W183" s="4" t="s">
        <v>51</v>
      </c>
      <c r="Z183" s="4" t="s">
        <v>53</v>
      </c>
      <c r="AA183" s="4" t="s">
        <v>54</v>
      </c>
      <c r="AB183" s="7" t="str">
        <f t="shared" si="12"/>
        <v/>
      </c>
      <c r="AF183" s="2" t="str" cm="1">
        <f t="array" ref="AF183">IF(D183="","",PROPER(MID(D183,FIND(" ",D183,FIND(" ",D183)+1)+1,(FIND(INDEX(Abbreviation!$A$2:$A$125,MATCH(_xlfn.AGGREGATE(15,6,SEARCH(Abbreviation!$A$2:$A$125,D183),1),SEARCH(Abbreviation!$A$2:$A$125,D183),0)),D183)-1)-FIND(" ",D183,FIND(" ",D183)+1)+1)))</f>
        <v/>
      </c>
      <c r="AG183" s="2" t="str" cm="1">
        <f t="array" ref="AG183">IF(D183="","",PROPER(VLOOKUP(INDEX(Abbreviation!$A$2:$A$125,MATCH(_xlfn.AGGREGATE(15,6,SEARCH(Abbreviation!$A$2:$A$125,D183),1),SEARCH(Abbreviation!$A$2:$A$125,D183),0)),Abbreviation!A:C,3,FALSE)))</f>
        <v/>
      </c>
      <c r="AH183" s="2" t="str">
        <f t="shared" si="14"/>
        <v/>
      </c>
      <c r="AI183" s="7" t="str">
        <f t="shared" si="13"/>
        <v/>
      </c>
      <c r="AJ183" s="4" t="s">
        <v>45</v>
      </c>
      <c r="AL183" s="9" t="s">
        <v>829</v>
      </c>
      <c r="AQ183" s="4" t="s">
        <v>58</v>
      </c>
    </row>
    <row r="184" spans="1:43" x14ac:dyDescent="0.25">
      <c r="A184" s="4" t="s">
        <v>330</v>
      </c>
      <c r="B184" s="4">
        <v>86775562</v>
      </c>
      <c r="F184" s="2" t="str">
        <f t="shared" si="10"/>
        <v/>
      </c>
      <c r="G184" s="2" t="str" cm="1">
        <f t="array" ref="G184">IF(D184="","",PROPER(MID(D184,(FIND(INDEX(Abbreviation!$A$2:$A$125,MATCH(_xlfn.AGGREGATE(15,6,SEARCH(Abbreviation!$A$2:$A$125,D184),1),SEARCH(Abbreviation!$A$2:$A$125,D184),0)),D184))+LEN((INDEX(Abbreviation!$A$2:$A$125,MATCH(_xlfn.AGGREGATE(15,6,SEARCH(Abbreviation!$A$2:$A$125,D184),1),SEARCH(Abbreviation!$A$2:$A$125,D184),0)))),FIND("VIC",D184,1)-(FIND(INDEX(Abbreviation!$A$2:$A$125,MATCH(_xlfn.AGGREGATE(15,6,SEARCH(Abbreviation!$A$2:$A$125,D184),1),SEARCH(Abbreviation!$A$2:$A$125,D184),0)),D184)+LEN((INDEX(Abbreviation!$A$2:$A$125,MATCH(_xlfn.AGGREGATE(15,6,SEARCH(Abbreviation!$A$2:$A$125,D184),1),SEARCH(Abbreviation!$A$2:$A$125,D184),0)))))-1)))</f>
        <v/>
      </c>
      <c r="H184" s="23" t="s">
        <v>45</v>
      </c>
      <c r="I184" s="7" t="str">
        <f t="shared" si="11"/>
        <v/>
      </c>
      <c r="J184" s="4" t="s">
        <v>46</v>
      </c>
      <c r="K184" s="4" t="s">
        <v>46</v>
      </c>
      <c r="L184" s="4" t="s">
        <v>46</v>
      </c>
      <c r="M184" s="4" t="s">
        <v>46</v>
      </c>
      <c r="N184" s="4" t="s">
        <v>46</v>
      </c>
      <c r="O184" s="4" t="s">
        <v>47</v>
      </c>
      <c r="P184" s="4">
        <v>25</v>
      </c>
      <c r="Q184" s="4">
        <v>80</v>
      </c>
      <c r="R184" s="4" t="s">
        <v>48</v>
      </c>
      <c r="S184" s="4" t="s">
        <v>49</v>
      </c>
      <c r="T184" s="4" t="s">
        <v>50</v>
      </c>
      <c r="U184" s="4" t="s">
        <v>50</v>
      </c>
      <c r="W184" s="4" t="s">
        <v>51</v>
      </c>
      <c r="Z184" s="4" t="s">
        <v>53</v>
      </c>
      <c r="AA184" s="4" t="s">
        <v>54</v>
      </c>
      <c r="AB184" s="7" t="str">
        <f t="shared" si="12"/>
        <v/>
      </c>
      <c r="AF184" s="2" t="str" cm="1">
        <f t="array" ref="AF184">IF(D184="","",PROPER(MID(D184,FIND(" ",D184,FIND(" ",D184)+1)+1,(FIND(INDEX(Abbreviation!$A$2:$A$125,MATCH(_xlfn.AGGREGATE(15,6,SEARCH(Abbreviation!$A$2:$A$125,D184),1),SEARCH(Abbreviation!$A$2:$A$125,D184),0)),D184)-1)-FIND(" ",D184,FIND(" ",D184)+1)+1)))</f>
        <v/>
      </c>
      <c r="AG184" s="2" t="str" cm="1">
        <f t="array" ref="AG184">IF(D184="","",PROPER(VLOOKUP(INDEX(Abbreviation!$A$2:$A$125,MATCH(_xlfn.AGGREGATE(15,6,SEARCH(Abbreviation!$A$2:$A$125,D184),1),SEARCH(Abbreviation!$A$2:$A$125,D184),0)),Abbreviation!A:C,3,FALSE)))</f>
        <v/>
      </c>
      <c r="AH184" s="2" t="str">
        <f t="shared" si="14"/>
        <v/>
      </c>
      <c r="AI184" s="7" t="str">
        <f t="shared" si="13"/>
        <v/>
      </c>
      <c r="AJ184" s="4" t="s">
        <v>45</v>
      </c>
      <c r="AL184" s="9" t="s">
        <v>829</v>
      </c>
      <c r="AQ184" s="4" t="s">
        <v>58</v>
      </c>
    </row>
    <row r="185" spans="1:43" x14ac:dyDescent="0.25">
      <c r="A185" s="4" t="s">
        <v>330</v>
      </c>
      <c r="B185" s="4">
        <v>86775562</v>
      </c>
      <c r="F185" s="2" t="str">
        <f t="shared" si="10"/>
        <v/>
      </c>
      <c r="G185" s="2" t="str" cm="1">
        <f t="array" ref="G185">IF(D185="","",PROPER(MID(D185,(FIND(INDEX(Abbreviation!$A$2:$A$125,MATCH(_xlfn.AGGREGATE(15,6,SEARCH(Abbreviation!$A$2:$A$125,D185),1),SEARCH(Abbreviation!$A$2:$A$125,D185),0)),D185))+LEN((INDEX(Abbreviation!$A$2:$A$125,MATCH(_xlfn.AGGREGATE(15,6,SEARCH(Abbreviation!$A$2:$A$125,D185),1),SEARCH(Abbreviation!$A$2:$A$125,D185),0)))),FIND("VIC",D185,1)-(FIND(INDEX(Abbreviation!$A$2:$A$125,MATCH(_xlfn.AGGREGATE(15,6,SEARCH(Abbreviation!$A$2:$A$125,D185),1),SEARCH(Abbreviation!$A$2:$A$125,D185),0)),D185)+LEN((INDEX(Abbreviation!$A$2:$A$125,MATCH(_xlfn.AGGREGATE(15,6,SEARCH(Abbreviation!$A$2:$A$125,D185),1),SEARCH(Abbreviation!$A$2:$A$125,D185),0)))))-1)))</f>
        <v/>
      </c>
      <c r="H185" s="23" t="s">
        <v>45</v>
      </c>
      <c r="I185" s="7" t="str">
        <f t="shared" si="11"/>
        <v/>
      </c>
      <c r="J185" s="4" t="s">
        <v>46</v>
      </c>
      <c r="K185" s="4" t="s">
        <v>46</v>
      </c>
      <c r="L185" s="4" t="s">
        <v>46</v>
      </c>
      <c r="M185" s="4" t="s">
        <v>46</v>
      </c>
      <c r="N185" s="4" t="s">
        <v>46</v>
      </c>
      <c r="O185" s="4" t="s">
        <v>47</v>
      </c>
      <c r="P185" s="4">
        <v>25</v>
      </c>
      <c r="Q185" s="4">
        <v>80</v>
      </c>
      <c r="R185" s="4" t="s">
        <v>48</v>
      </c>
      <c r="S185" s="4" t="s">
        <v>49</v>
      </c>
      <c r="T185" s="4" t="s">
        <v>50</v>
      </c>
      <c r="U185" s="4" t="s">
        <v>50</v>
      </c>
      <c r="W185" s="4" t="s">
        <v>51</v>
      </c>
      <c r="Z185" s="4" t="s">
        <v>53</v>
      </c>
      <c r="AA185" s="4" t="s">
        <v>54</v>
      </c>
      <c r="AB185" s="7" t="str">
        <f t="shared" si="12"/>
        <v/>
      </c>
      <c r="AF185" s="2" t="str" cm="1">
        <f t="array" ref="AF185">IF(D185="","",PROPER(MID(D185,FIND(" ",D185,FIND(" ",D185)+1)+1,(FIND(INDEX(Abbreviation!$A$2:$A$125,MATCH(_xlfn.AGGREGATE(15,6,SEARCH(Abbreviation!$A$2:$A$125,D185),1),SEARCH(Abbreviation!$A$2:$A$125,D185),0)),D185)-1)-FIND(" ",D185,FIND(" ",D185)+1)+1)))</f>
        <v/>
      </c>
      <c r="AG185" s="2" t="str" cm="1">
        <f t="array" ref="AG185">IF(D185="","",PROPER(VLOOKUP(INDEX(Abbreviation!$A$2:$A$125,MATCH(_xlfn.AGGREGATE(15,6,SEARCH(Abbreviation!$A$2:$A$125,D185),1),SEARCH(Abbreviation!$A$2:$A$125,D185),0)),Abbreviation!A:C,3,FALSE)))</f>
        <v/>
      </c>
      <c r="AH185" s="2" t="str">
        <f t="shared" si="14"/>
        <v/>
      </c>
      <c r="AI185" s="7" t="str">
        <f t="shared" si="13"/>
        <v/>
      </c>
      <c r="AJ185" s="4" t="s">
        <v>45</v>
      </c>
      <c r="AL185" s="9" t="s">
        <v>829</v>
      </c>
      <c r="AQ185" s="4" t="s">
        <v>58</v>
      </c>
    </row>
    <row r="186" spans="1:43" x14ac:dyDescent="0.25">
      <c r="A186" s="4" t="s">
        <v>330</v>
      </c>
      <c r="B186" s="4">
        <v>86775562</v>
      </c>
      <c r="F186" s="2" t="str">
        <f t="shared" si="10"/>
        <v/>
      </c>
      <c r="G186" s="2" t="str" cm="1">
        <f t="array" ref="G186">IF(D186="","",PROPER(MID(D186,(FIND(INDEX(Abbreviation!$A$2:$A$125,MATCH(_xlfn.AGGREGATE(15,6,SEARCH(Abbreviation!$A$2:$A$125,D186),1),SEARCH(Abbreviation!$A$2:$A$125,D186),0)),D186))+LEN((INDEX(Abbreviation!$A$2:$A$125,MATCH(_xlfn.AGGREGATE(15,6,SEARCH(Abbreviation!$A$2:$A$125,D186),1),SEARCH(Abbreviation!$A$2:$A$125,D186),0)))),FIND("VIC",D186,1)-(FIND(INDEX(Abbreviation!$A$2:$A$125,MATCH(_xlfn.AGGREGATE(15,6,SEARCH(Abbreviation!$A$2:$A$125,D186),1),SEARCH(Abbreviation!$A$2:$A$125,D186),0)),D186)+LEN((INDEX(Abbreviation!$A$2:$A$125,MATCH(_xlfn.AGGREGATE(15,6,SEARCH(Abbreviation!$A$2:$A$125,D186),1),SEARCH(Abbreviation!$A$2:$A$125,D186),0)))))-1)))</f>
        <v/>
      </c>
      <c r="H186" s="23" t="s">
        <v>45</v>
      </c>
      <c r="I186" s="7" t="str">
        <f t="shared" si="11"/>
        <v/>
      </c>
      <c r="J186" s="4" t="s">
        <v>46</v>
      </c>
      <c r="K186" s="4" t="s">
        <v>46</v>
      </c>
      <c r="L186" s="4" t="s">
        <v>46</v>
      </c>
      <c r="M186" s="4" t="s">
        <v>46</v>
      </c>
      <c r="N186" s="4" t="s">
        <v>46</v>
      </c>
      <c r="O186" s="4" t="s">
        <v>47</v>
      </c>
      <c r="P186" s="4">
        <v>25</v>
      </c>
      <c r="Q186" s="4">
        <v>80</v>
      </c>
      <c r="R186" s="4" t="s">
        <v>48</v>
      </c>
      <c r="S186" s="4" t="s">
        <v>49</v>
      </c>
      <c r="T186" s="4" t="s">
        <v>50</v>
      </c>
      <c r="U186" s="4" t="s">
        <v>50</v>
      </c>
      <c r="W186" s="4" t="s">
        <v>51</v>
      </c>
      <c r="Z186" s="4" t="s">
        <v>53</v>
      </c>
      <c r="AA186" s="4" t="s">
        <v>54</v>
      </c>
      <c r="AB186" s="7" t="str">
        <f t="shared" si="12"/>
        <v/>
      </c>
      <c r="AF186" s="2" t="str" cm="1">
        <f t="array" ref="AF186">IF(D186="","",PROPER(MID(D186,FIND(" ",D186,FIND(" ",D186)+1)+1,(FIND(INDEX(Abbreviation!$A$2:$A$125,MATCH(_xlfn.AGGREGATE(15,6,SEARCH(Abbreviation!$A$2:$A$125,D186),1),SEARCH(Abbreviation!$A$2:$A$125,D186),0)),D186)-1)-FIND(" ",D186,FIND(" ",D186)+1)+1)))</f>
        <v/>
      </c>
      <c r="AG186" s="2" t="str" cm="1">
        <f t="array" ref="AG186">IF(D186="","",PROPER(VLOOKUP(INDEX(Abbreviation!$A$2:$A$125,MATCH(_xlfn.AGGREGATE(15,6,SEARCH(Abbreviation!$A$2:$A$125,D186),1),SEARCH(Abbreviation!$A$2:$A$125,D186),0)),Abbreviation!A:C,3,FALSE)))</f>
        <v/>
      </c>
      <c r="AH186" s="2" t="str">
        <f t="shared" si="14"/>
        <v/>
      </c>
      <c r="AI186" s="7" t="str">
        <f t="shared" si="13"/>
        <v/>
      </c>
      <c r="AJ186" s="4" t="s">
        <v>45</v>
      </c>
      <c r="AL186" s="9" t="s">
        <v>829</v>
      </c>
      <c r="AQ186" s="4" t="s">
        <v>58</v>
      </c>
    </row>
    <row r="187" spans="1:43" x14ac:dyDescent="0.25">
      <c r="A187" s="4" t="s">
        <v>330</v>
      </c>
      <c r="B187" s="4">
        <v>86775562</v>
      </c>
      <c r="F187" s="2" t="str">
        <f t="shared" si="10"/>
        <v/>
      </c>
      <c r="G187" s="2" t="str" cm="1">
        <f t="array" ref="G187">IF(D187="","",PROPER(MID(D187,(FIND(INDEX(Abbreviation!$A$2:$A$125,MATCH(_xlfn.AGGREGATE(15,6,SEARCH(Abbreviation!$A$2:$A$125,D187),1),SEARCH(Abbreviation!$A$2:$A$125,D187),0)),D187))+LEN((INDEX(Abbreviation!$A$2:$A$125,MATCH(_xlfn.AGGREGATE(15,6,SEARCH(Abbreviation!$A$2:$A$125,D187),1),SEARCH(Abbreviation!$A$2:$A$125,D187),0)))),FIND("VIC",D187,1)-(FIND(INDEX(Abbreviation!$A$2:$A$125,MATCH(_xlfn.AGGREGATE(15,6,SEARCH(Abbreviation!$A$2:$A$125,D187),1),SEARCH(Abbreviation!$A$2:$A$125,D187),0)),D187)+LEN((INDEX(Abbreviation!$A$2:$A$125,MATCH(_xlfn.AGGREGATE(15,6,SEARCH(Abbreviation!$A$2:$A$125,D187),1),SEARCH(Abbreviation!$A$2:$A$125,D187),0)))))-1)))</f>
        <v/>
      </c>
      <c r="H187" s="23" t="s">
        <v>45</v>
      </c>
      <c r="I187" s="7" t="str">
        <f t="shared" si="11"/>
        <v/>
      </c>
      <c r="J187" s="4" t="s">
        <v>46</v>
      </c>
      <c r="K187" s="4" t="s">
        <v>46</v>
      </c>
      <c r="L187" s="4" t="s">
        <v>46</v>
      </c>
      <c r="M187" s="4" t="s">
        <v>46</v>
      </c>
      <c r="N187" s="4" t="s">
        <v>46</v>
      </c>
      <c r="O187" s="4" t="s">
        <v>47</v>
      </c>
      <c r="P187" s="4">
        <v>25</v>
      </c>
      <c r="Q187" s="4">
        <v>80</v>
      </c>
      <c r="R187" s="4" t="s">
        <v>48</v>
      </c>
      <c r="S187" s="4" t="s">
        <v>49</v>
      </c>
      <c r="T187" s="4" t="s">
        <v>50</v>
      </c>
      <c r="U187" s="4" t="s">
        <v>50</v>
      </c>
      <c r="W187" s="4" t="s">
        <v>51</v>
      </c>
      <c r="Z187" s="4" t="s">
        <v>53</v>
      </c>
      <c r="AA187" s="4" t="s">
        <v>54</v>
      </c>
      <c r="AB187" s="7" t="str">
        <f t="shared" si="12"/>
        <v/>
      </c>
      <c r="AF187" s="2" t="str" cm="1">
        <f t="array" ref="AF187">IF(D187="","",PROPER(MID(D187,FIND(" ",D187,FIND(" ",D187)+1)+1,(FIND(INDEX(Abbreviation!$A$2:$A$125,MATCH(_xlfn.AGGREGATE(15,6,SEARCH(Abbreviation!$A$2:$A$125,D187),1),SEARCH(Abbreviation!$A$2:$A$125,D187),0)),D187)-1)-FIND(" ",D187,FIND(" ",D187)+1)+1)))</f>
        <v/>
      </c>
      <c r="AG187" s="2" t="str" cm="1">
        <f t="array" ref="AG187">IF(D187="","",PROPER(VLOOKUP(INDEX(Abbreviation!$A$2:$A$125,MATCH(_xlfn.AGGREGATE(15,6,SEARCH(Abbreviation!$A$2:$A$125,D187),1),SEARCH(Abbreviation!$A$2:$A$125,D187),0)),Abbreviation!A:C,3,FALSE)))</f>
        <v/>
      </c>
      <c r="AH187" s="2" t="str">
        <f t="shared" si="14"/>
        <v/>
      </c>
      <c r="AI187" s="7" t="str">
        <f t="shared" si="13"/>
        <v/>
      </c>
      <c r="AJ187" s="4" t="s">
        <v>45</v>
      </c>
      <c r="AL187" s="9" t="s">
        <v>829</v>
      </c>
      <c r="AQ187" s="4" t="s">
        <v>58</v>
      </c>
    </row>
    <row r="188" spans="1:43" x14ac:dyDescent="0.25">
      <c r="A188" s="4" t="s">
        <v>330</v>
      </c>
      <c r="B188" s="4">
        <v>86775562</v>
      </c>
      <c r="F188" s="2" t="str">
        <f t="shared" si="10"/>
        <v/>
      </c>
      <c r="G188" s="2" t="str" cm="1">
        <f t="array" ref="G188">IF(D188="","",PROPER(MID(D188,(FIND(INDEX(Abbreviation!$A$2:$A$125,MATCH(_xlfn.AGGREGATE(15,6,SEARCH(Abbreviation!$A$2:$A$125,D188),1),SEARCH(Abbreviation!$A$2:$A$125,D188),0)),D188))+LEN((INDEX(Abbreviation!$A$2:$A$125,MATCH(_xlfn.AGGREGATE(15,6,SEARCH(Abbreviation!$A$2:$A$125,D188),1),SEARCH(Abbreviation!$A$2:$A$125,D188),0)))),FIND("VIC",D188,1)-(FIND(INDEX(Abbreviation!$A$2:$A$125,MATCH(_xlfn.AGGREGATE(15,6,SEARCH(Abbreviation!$A$2:$A$125,D188),1),SEARCH(Abbreviation!$A$2:$A$125,D188),0)),D188)+LEN((INDEX(Abbreviation!$A$2:$A$125,MATCH(_xlfn.AGGREGATE(15,6,SEARCH(Abbreviation!$A$2:$A$125,D188),1),SEARCH(Abbreviation!$A$2:$A$125,D188),0)))))-1)))</f>
        <v/>
      </c>
      <c r="H188" s="23" t="s">
        <v>45</v>
      </c>
      <c r="I188" s="7" t="str">
        <f t="shared" si="11"/>
        <v/>
      </c>
      <c r="J188" s="4" t="s">
        <v>46</v>
      </c>
      <c r="K188" s="4" t="s">
        <v>46</v>
      </c>
      <c r="L188" s="4" t="s">
        <v>46</v>
      </c>
      <c r="M188" s="4" t="s">
        <v>46</v>
      </c>
      <c r="N188" s="4" t="s">
        <v>46</v>
      </c>
      <c r="O188" s="4" t="s">
        <v>47</v>
      </c>
      <c r="P188" s="4">
        <v>25</v>
      </c>
      <c r="Q188" s="4">
        <v>80</v>
      </c>
      <c r="R188" s="4" t="s">
        <v>48</v>
      </c>
      <c r="S188" s="4" t="s">
        <v>49</v>
      </c>
      <c r="T188" s="4" t="s">
        <v>50</v>
      </c>
      <c r="U188" s="4" t="s">
        <v>50</v>
      </c>
      <c r="W188" s="4" t="s">
        <v>51</v>
      </c>
      <c r="Z188" s="4" t="s">
        <v>53</v>
      </c>
      <c r="AA188" s="4" t="s">
        <v>54</v>
      </c>
      <c r="AB188" s="7" t="str">
        <f t="shared" si="12"/>
        <v/>
      </c>
      <c r="AF188" s="2" t="str" cm="1">
        <f t="array" ref="AF188">IF(D188="","",PROPER(MID(D188,FIND(" ",D188,FIND(" ",D188)+1)+1,(FIND(INDEX(Abbreviation!$A$2:$A$125,MATCH(_xlfn.AGGREGATE(15,6,SEARCH(Abbreviation!$A$2:$A$125,D188),1),SEARCH(Abbreviation!$A$2:$A$125,D188),0)),D188)-1)-FIND(" ",D188,FIND(" ",D188)+1)+1)))</f>
        <v/>
      </c>
      <c r="AG188" s="2" t="str" cm="1">
        <f t="array" ref="AG188">IF(D188="","",PROPER(VLOOKUP(INDEX(Abbreviation!$A$2:$A$125,MATCH(_xlfn.AGGREGATE(15,6,SEARCH(Abbreviation!$A$2:$A$125,D188),1),SEARCH(Abbreviation!$A$2:$A$125,D188),0)),Abbreviation!A:C,3,FALSE)))</f>
        <v/>
      </c>
      <c r="AH188" s="2" t="str">
        <f t="shared" si="14"/>
        <v/>
      </c>
      <c r="AI188" s="7" t="str">
        <f t="shared" si="13"/>
        <v/>
      </c>
      <c r="AJ188" s="4" t="s">
        <v>45</v>
      </c>
      <c r="AL188" s="9" t="s">
        <v>829</v>
      </c>
      <c r="AQ188" s="4" t="s">
        <v>58</v>
      </c>
    </row>
    <row r="189" spans="1:43" x14ac:dyDescent="0.25">
      <c r="A189" s="4" t="s">
        <v>330</v>
      </c>
      <c r="B189" s="4">
        <v>86775562</v>
      </c>
      <c r="F189" s="2" t="str">
        <f t="shared" si="10"/>
        <v/>
      </c>
      <c r="G189" s="2" t="str" cm="1">
        <f t="array" ref="G189">IF(D189="","",PROPER(MID(D189,(FIND(INDEX(Abbreviation!$A$2:$A$125,MATCH(_xlfn.AGGREGATE(15,6,SEARCH(Abbreviation!$A$2:$A$125,D189),1),SEARCH(Abbreviation!$A$2:$A$125,D189),0)),D189))+LEN((INDEX(Abbreviation!$A$2:$A$125,MATCH(_xlfn.AGGREGATE(15,6,SEARCH(Abbreviation!$A$2:$A$125,D189),1),SEARCH(Abbreviation!$A$2:$A$125,D189),0)))),FIND("VIC",D189,1)-(FIND(INDEX(Abbreviation!$A$2:$A$125,MATCH(_xlfn.AGGREGATE(15,6,SEARCH(Abbreviation!$A$2:$A$125,D189),1),SEARCH(Abbreviation!$A$2:$A$125,D189),0)),D189)+LEN((INDEX(Abbreviation!$A$2:$A$125,MATCH(_xlfn.AGGREGATE(15,6,SEARCH(Abbreviation!$A$2:$A$125,D189),1),SEARCH(Abbreviation!$A$2:$A$125,D189),0)))))-1)))</f>
        <v/>
      </c>
      <c r="H189" s="23" t="s">
        <v>45</v>
      </c>
      <c r="I189" s="7" t="str">
        <f t="shared" si="11"/>
        <v/>
      </c>
      <c r="J189" s="4" t="s">
        <v>46</v>
      </c>
      <c r="K189" s="4" t="s">
        <v>46</v>
      </c>
      <c r="L189" s="4" t="s">
        <v>46</v>
      </c>
      <c r="M189" s="4" t="s">
        <v>46</v>
      </c>
      <c r="N189" s="4" t="s">
        <v>46</v>
      </c>
      <c r="O189" s="4" t="s">
        <v>47</v>
      </c>
      <c r="P189" s="4">
        <v>25</v>
      </c>
      <c r="Q189" s="4">
        <v>80</v>
      </c>
      <c r="R189" s="4" t="s">
        <v>48</v>
      </c>
      <c r="S189" s="4" t="s">
        <v>49</v>
      </c>
      <c r="T189" s="4" t="s">
        <v>50</v>
      </c>
      <c r="U189" s="4" t="s">
        <v>50</v>
      </c>
      <c r="W189" s="4" t="s">
        <v>51</v>
      </c>
      <c r="Z189" s="4" t="s">
        <v>53</v>
      </c>
      <c r="AA189" s="4" t="s">
        <v>54</v>
      </c>
      <c r="AB189" s="7" t="str">
        <f t="shared" si="12"/>
        <v/>
      </c>
      <c r="AF189" s="2" t="str" cm="1">
        <f t="array" ref="AF189">IF(D189="","",PROPER(MID(D189,FIND(" ",D189,FIND(" ",D189)+1)+1,(FIND(INDEX(Abbreviation!$A$2:$A$125,MATCH(_xlfn.AGGREGATE(15,6,SEARCH(Abbreviation!$A$2:$A$125,D189),1),SEARCH(Abbreviation!$A$2:$A$125,D189),0)),D189)-1)-FIND(" ",D189,FIND(" ",D189)+1)+1)))</f>
        <v/>
      </c>
      <c r="AG189" s="2" t="str" cm="1">
        <f t="array" ref="AG189">IF(D189="","",PROPER(VLOOKUP(INDEX(Abbreviation!$A$2:$A$125,MATCH(_xlfn.AGGREGATE(15,6,SEARCH(Abbreviation!$A$2:$A$125,D189),1),SEARCH(Abbreviation!$A$2:$A$125,D189),0)),Abbreviation!A:C,3,FALSE)))</f>
        <v/>
      </c>
      <c r="AH189" s="2" t="str">
        <f t="shared" si="14"/>
        <v/>
      </c>
      <c r="AI189" s="7" t="str">
        <f t="shared" si="13"/>
        <v/>
      </c>
      <c r="AJ189" s="4" t="s">
        <v>45</v>
      </c>
      <c r="AL189" s="9" t="s">
        <v>829</v>
      </c>
      <c r="AQ189" s="4" t="s">
        <v>58</v>
      </c>
    </row>
    <row r="190" spans="1:43" x14ac:dyDescent="0.25">
      <c r="A190" s="4" t="s">
        <v>330</v>
      </c>
      <c r="B190" s="4">
        <v>86775562</v>
      </c>
      <c r="F190" s="2" t="str">
        <f t="shared" si="10"/>
        <v/>
      </c>
      <c r="G190" s="2" t="str" cm="1">
        <f t="array" ref="G190">IF(D190="","",PROPER(MID(D190,(FIND(INDEX(Abbreviation!$A$2:$A$125,MATCH(_xlfn.AGGREGATE(15,6,SEARCH(Abbreviation!$A$2:$A$125,D190),1),SEARCH(Abbreviation!$A$2:$A$125,D190),0)),D190))+LEN((INDEX(Abbreviation!$A$2:$A$125,MATCH(_xlfn.AGGREGATE(15,6,SEARCH(Abbreviation!$A$2:$A$125,D190),1),SEARCH(Abbreviation!$A$2:$A$125,D190),0)))),FIND("VIC",D190,1)-(FIND(INDEX(Abbreviation!$A$2:$A$125,MATCH(_xlfn.AGGREGATE(15,6,SEARCH(Abbreviation!$A$2:$A$125,D190),1),SEARCH(Abbreviation!$A$2:$A$125,D190),0)),D190)+LEN((INDEX(Abbreviation!$A$2:$A$125,MATCH(_xlfn.AGGREGATE(15,6,SEARCH(Abbreviation!$A$2:$A$125,D190),1),SEARCH(Abbreviation!$A$2:$A$125,D190),0)))))-1)))</f>
        <v/>
      </c>
      <c r="H190" s="23" t="s">
        <v>45</v>
      </c>
      <c r="I190" s="7" t="str">
        <f t="shared" si="11"/>
        <v/>
      </c>
      <c r="J190" s="4" t="s">
        <v>46</v>
      </c>
      <c r="K190" s="4" t="s">
        <v>46</v>
      </c>
      <c r="L190" s="4" t="s">
        <v>46</v>
      </c>
      <c r="M190" s="4" t="s">
        <v>46</v>
      </c>
      <c r="N190" s="4" t="s">
        <v>46</v>
      </c>
      <c r="O190" s="4" t="s">
        <v>47</v>
      </c>
      <c r="P190" s="4">
        <v>25</v>
      </c>
      <c r="Q190" s="4">
        <v>80</v>
      </c>
      <c r="R190" s="4" t="s">
        <v>48</v>
      </c>
      <c r="S190" s="4" t="s">
        <v>49</v>
      </c>
      <c r="T190" s="4" t="s">
        <v>50</v>
      </c>
      <c r="U190" s="4" t="s">
        <v>50</v>
      </c>
      <c r="W190" s="4" t="s">
        <v>51</v>
      </c>
      <c r="Z190" s="4" t="s">
        <v>53</v>
      </c>
      <c r="AA190" s="4" t="s">
        <v>54</v>
      </c>
      <c r="AB190" s="7" t="str">
        <f t="shared" si="12"/>
        <v/>
      </c>
      <c r="AF190" s="2" t="str" cm="1">
        <f t="array" ref="AF190">IF(D190="","",PROPER(MID(D190,FIND(" ",D190,FIND(" ",D190)+1)+1,(FIND(INDEX(Abbreviation!$A$2:$A$125,MATCH(_xlfn.AGGREGATE(15,6,SEARCH(Abbreviation!$A$2:$A$125,D190),1),SEARCH(Abbreviation!$A$2:$A$125,D190),0)),D190)-1)-FIND(" ",D190,FIND(" ",D190)+1)+1)))</f>
        <v/>
      </c>
      <c r="AG190" s="2" t="str" cm="1">
        <f t="array" ref="AG190">IF(D190="","",PROPER(VLOOKUP(INDEX(Abbreviation!$A$2:$A$125,MATCH(_xlfn.AGGREGATE(15,6,SEARCH(Abbreviation!$A$2:$A$125,D190),1),SEARCH(Abbreviation!$A$2:$A$125,D190),0)),Abbreviation!A:C,3,FALSE)))</f>
        <v/>
      </c>
      <c r="AH190" s="2" t="str">
        <f t="shared" si="14"/>
        <v/>
      </c>
      <c r="AI190" s="7" t="str">
        <f t="shared" si="13"/>
        <v/>
      </c>
      <c r="AJ190" s="4" t="s">
        <v>45</v>
      </c>
      <c r="AL190" s="9" t="s">
        <v>829</v>
      </c>
      <c r="AQ190" s="4" t="s">
        <v>58</v>
      </c>
    </row>
    <row r="191" spans="1:43" x14ac:dyDescent="0.25">
      <c r="A191" s="4" t="s">
        <v>330</v>
      </c>
      <c r="B191" s="4">
        <v>86775562</v>
      </c>
      <c r="F191" s="2" t="str">
        <f t="shared" si="10"/>
        <v/>
      </c>
      <c r="G191" s="2" t="str" cm="1">
        <f t="array" ref="G191">IF(D191="","",PROPER(MID(D191,(FIND(INDEX(Abbreviation!$A$2:$A$125,MATCH(_xlfn.AGGREGATE(15,6,SEARCH(Abbreviation!$A$2:$A$125,D191),1),SEARCH(Abbreviation!$A$2:$A$125,D191),0)),D191))+LEN((INDEX(Abbreviation!$A$2:$A$125,MATCH(_xlfn.AGGREGATE(15,6,SEARCH(Abbreviation!$A$2:$A$125,D191),1),SEARCH(Abbreviation!$A$2:$A$125,D191),0)))),FIND("VIC",D191,1)-(FIND(INDEX(Abbreviation!$A$2:$A$125,MATCH(_xlfn.AGGREGATE(15,6,SEARCH(Abbreviation!$A$2:$A$125,D191),1),SEARCH(Abbreviation!$A$2:$A$125,D191),0)),D191)+LEN((INDEX(Abbreviation!$A$2:$A$125,MATCH(_xlfn.AGGREGATE(15,6,SEARCH(Abbreviation!$A$2:$A$125,D191),1),SEARCH(Abbreviation!$A$2:$A$125,D191),0)))))-1)))</f>
        <v/>
      </c>
      <c r="H191" s="23" t="s">
        <v>45</v>
      </c>
      <c r="I191" s="7" t="str">
        <f t="shared" si="11"/>
        <v/>
      </c>
      <c r="J191" s="4" t="s">
        <v>46</v>
      </c>
      <c r="K191" s="4" t="s">
        <v>46</v>
      </c>
      <c r="L191" s="4" t="s">
        <v>46</v>
      </c>
      <c r="M191" s="4" t="s">
        <v>46</v>
      </c>
      <c r="N191" s="4" t="s">
        <v>46</v>
      </c>
      <c r="O191" s="4" t="s">
        <v>47</v>
      </c>
      <c r="P191" s="4">
        <v>25</v>
      </c>
      <c r="Q191" s="4">
        <v>80</v>
      </c>
      <c r="R191" s="4" t="s">
        <v>48</v>
      </c>
      <c r="S191" s="4" t="s">
        <v>49</v>
      </c>
      <c r="T191" s="4" t="s">
        <v>50</v>
      </c>
      <c r="U191" s="4" t="s">
        <v>50</v>
      </c>
      <c r="W191" s="4" t="s">
        <v>51</v>
      </c>
      <c r="Z191" s="4" t="s">
        <v>53</v>
      </c>
      <c r="AA191" s="4" t="s">
        <v>54</v>
      </c>
      <c r="AB191" s="7" t="str">
        <f t="shared" si="12"/>
        <v/>
      </c>
      <c r="AF191" s="2" t="str" cm="1">
        <f t="array" ref="AF191">IF(D191="","",PROPER(MID(D191,FIND(" ",D191,FIND(" ",D191)+1)+1,(FIND(INDEX(Abbreviation!$A$2:$A$125,MATCH(_xlfn.AGGREGATE(15,6,SEARCH(Abbreviation!$A$2:$A$125,D191),1),SEARCH(Abbreviation!$A$2:$A$125,D191),0)),D191)-1)-FIND(" ",D191,FIND(" ",D191)+1)+1)))</f>
        <v/>
      </c>
      <c r="AG191" s="2" t="str" cm="1">
        <f t="array" ref="AG191">IF(D191="","",PROPER(VLOOKUP(INDEX(Abbreviation!$A$2:$A$125,MATCH(_xlfn.AGGREGATE(15,6,SEARCH(Abbreviation!$A$2:$A$125,D191),1),SEARCH(Abbreviation!$A$2:$A$125,D191),0)),Abbreviation!A:C,3,FALSE)))</f>
        <v/>
      </c>
      <c r="AH191" s="2" t="str">
        <f t="shared" si="14"/>
        <v/>
      </c>
      <c r="AI191" s="7" t="str">
        <f t="shared" si="13"/>
        <v/>
      </c>
      <c r="AJ191" s="4" t="s">
        <v>45</v>
      </c>
      <c r="AL191" s="9" t="s">
        <v>829</v>
      </c>
      <c r="AQ191" s="4" t="s">
        <v>58</v>
      </c>
    </row>
    <row r="192" spans="1:43" x14ac:dyDescent="0.25">
      <c r="A192" s="4" t="s">
        <v>330</v>
      </c>
      <c r="B192" s="4">
        <v>86775562</v>
      </c>
      <c r="F192" s="2" t="str">
        <f t="shared" si="10"/>
        <v/>
      </c>
      <c r="G192" s="2" t="str" cm="1">
        <f t="array" ref="G192">IF(D192="","",PROPER(MID(D192,(FIND(INDEX(Abbreviation!$A$2:$A$125,MATCH(_xlfn.AGGREGATE(15,6,SEARCH(Abbreviation!$A$2:$A$125,D192),1),SEARCH(Abbreviation!$A$2:$A$125,D192),0)),D192))+LEN((INDEX(Abbreviation!$A$2:$A$125,MATCH(_xlfn.AGGREGATE(15,6,SEARCH(Abbreviation!$A$2:$A$125,D192),1),SEARCH(Abbreviation!$A$2:$A$125,D192),0)))),FIND("VIC",D192,1)-(FIND(INDEX(Abbreviation!$A$2:$A$125,MATCH(_xlfn.AGGREGATE(15,6,SEARCH(Abbreviation!$A$2:$A$125,D192),1),SEARCH(Abbreviation!$A$2:$A$125,D192),0)),D192)+LEN((INDEX(Abbreviation!$A$2:$A$125,MATCH(_xlfn.AGGREGATE(15,6,SEARCH(Abbreviation!$A$2:$A$125,D192),1),SEARCH(Abbreviation!$A$2:$A$125,D192),0)))))-1)))</f>
        <v/>
      </c>
      <c r="H192" s="23" t="s">
        <v>45</v>
      </c>
      <c r="I192" s="7" t="str">
        <f t="shared" si="11"/>
        <v/>
      </c>
      <c r="J192" s="4" t="s">
        <v>46</v>
      </c>
      <c r="K192" s="4" t="s">
        <v>46</v>
      </c>
      <c r="L192" s="4" t="s">
        <v>46</v>
      </c>
      <c r="M192" s="4" t="s">
        <v>46</v>
      </c>
      <c r="N192" s="4" t="s">
        <v>46</v>
      </c>
      <c r="O192" s="4" t="s">
        <v>47</v>
      </c>
      <c r="P192" s="4">
        <v>25</v>
      </c>
      <c r="Q192" s="4">
        <v>80</v>
      </c>
      <c r="R192" s="4" t="s">
        <v>48</v>
      </c>
      <c r="S192" s="4" t="s">
        <v>49</v>
      </c>
      <c r="T192" s="4" t="s">
        <v>50</v>
      </c>
      <c r="U192" s="4" t="s">
        <v>50</v>
      </c>
      <c r="W192" s="4" t="s">
        <v>51</v>
      </c>
      <c r="Z192" s="4" t="s">
        <v>53</v>
      </c>
      <c r="AA192" s="4" t="s">
        <v>54</v>
      </c>
      <c r="AB192" s="7" t="str">
        <f t="shared" si="12"/>
        <v/>
      </c>
      <c r="AF192" s="2" t="str" cm="1">
        <f t="array" ref="AF192">IF(D192="","",PROPER(MID(D192,FIND(" ",D192,FIND(" ",D192)+1)+1,(FIND(INDEX(Abbreviation!$A$2:$A$125,MATCH(_xlfn.AGGREGATE(15,6,SEARCH(Abbreviation!$A$2:$A$125,D192),1),SEARCH(Abbreviation!$A$2:$A$125,D192),0)),D192)-1)-FIND(" ",D192,FIND(" ",D192)+1)+1)))</f>
        <v/>
      </c>
      <c r="AG192" s="2" t="str" cm="1">
        <f t="array" ref="AG192">IF(D192="","",PROPER(VLOOKUP(INDEX(Abbreviation!$A$2:$A$125,MATCH(_xlfn.AGGREGATE(15,6,SEARCH(Abbreviation!$A$2:$A$125,D192),1),SEARCH(Abbreviation!$A$2:$A$125,D192),0)),Abbreviation!A:C,3,FALSE)))</f>
        <v/>
      </c>
      <c r="AH192" s="2" t="str">
        <f t="shared" si="14"/>
        <v/>
      </c>
      <c r="AI192" s="7" t="str">
        <f t="shared" si="13"/>
        <v/>
      </c>
      <c r="AJ192" s="4" t="s">
        <v>45</v>
      </c>
      <c r="AL192" s="9" t="s">
        <v>829</v>
      </c>
      <c r="AQ192" s="4" t="s">
        <v>58</v>
      </c>
    </row>
    <row r="193" spans="1:43" x14ac:dyDescent="0.25">
      <c r="A193" s="4" t="s">
        <v>330</v>
      </c>
      <c r="B193" s="4">
        <v>86775562</v>
      </c>
      <c r="F193" s="2" t="str">
        <f t="shared" si="10"/>
        <v/>
      </c>
      <c r="G193" s="2" t="str" cm="1">
        <f t="array" ref="G193">IF(D193="","",PROPER(MID(D193,(FIND(INDEX(Abbreviation!$A$2:$A$125,MATCH(_xlfn.AGGREGATE(15,6,SEARCH(Abbreviation!$A$2:$A$125,D193),1),SEARCH(Abbreviation!$A$2:$A$125,D193),0)),D193))+LEN((INDEX(Abbreviation!$A$2:$A$125,MATCH(_xlfn.AGGREGATE(15,6,SEARCH(Abbreviation!$A$2:$A$125,D193),1),SEARCH(Abbreviation!$A$2:$A$125,D193),0)))),FIND("VIC",D193,1)-(FIND(INDEX(Abbreviation!$A$2:$A$125,MATCH(_xlfn.AGGREGATE(15,6,SEARCH(Abbreviation!$A$2:$A$125,D193),1),SEARCH(Abbreviation!$A$2:$A$125,D193),0)),D193)+LEN((INDEX(Abbreviation!$A$2:$A$125,MATCH(_xlfn.AGGREGATE(15,6,SEARCH(Abbreviation!$A$2:$A$125,D193),1),SEARCH(Abbreviation!$A$2:$A$125,D193),0)))))-1)))</f>
        <v/>
      </c>
      <c r="H193" s="23" t="s">
        <v>45</v>
      </c>
      <c r="I193" s="7" t="str">
        <f t="shared" si="11"/>
        <v/>
      </c>
      <c r="J193" s="4" t="s">
        <v>46</v>
      </c>
      <c r="K193" s="4" t="s">
        <v>46</v>
      </c>
      <c r="L193" s="4" t="s">
        <v>46</v>
      </c>
      <c r="M193" s="4" t="s">
        <v>46</v>
      </c>
      <c r="N193" s="4" t="s">
        <v>46</v>
      </c>
      <c r="O193" s="4" t="s">
        <v>47</v>
      </c>
      <c r="P193" s="4">
        <v>25</v>
      </c>
      <c r="Q193" s="4">
        <v>80</v>
      </c>
      <c r="R193" s="4" t="s">
        <v>48</v>
      </c>
      <c r="S193" s="4" t="s">
        <v>49</v>
      </c>
      <c r="T193" s="4" t="s">
        <v>50</v>
      </c>
      <c r="U193" s="4" t="s">
        <v>50</v>
      </c>
      <c r="W193" s="4" t="s">
        <v>51</v>
      </c>
      <c r="Z193" s="4" t="s">
        <v>53</v>
      </c>
      <c r="AA193" s="4" t="s">
        <v>54</v>
      </c>
      <c r="AB193" s="7" t="str">
        <f t="shared" si="12"/>
        <v/>
      </c>
      <c r="AF193" s="2" t="str" cm="1">
        <f t="array" ref="AF193">IF(D193="","",PROPER(MID(D193,FIND(" ",D193,FIND(" ",D193)+1)+1,(FIND(INDEX(Abbreviation!$A$2:$A$125,MATCH(_xlfn.AGGREGATE(15,6,SEARCH(Abbreviation!$A$2:$A$125,D193),1),SEARCH(Abbreviation!$A$2:$A$125,D193),0)),D193)-1)-FIND(" ",D193,FIND(" ",D193)+1)+1)))</f>
        <v/>
      </c>
      <c r="AG193" s="2" t="str" cm="1">
        <f t="array" ref="AG193">IF(D193="","",PROPER(VLOOKUP(INDEX(Abbreviation!$A$2:$A$125,MATCH(_xlfn.AGGREGATE(15,6,SEARCH(Abbreviation!$A$2:$A$125,D193),1),SEARCH(Abbreviation!$A$2:$A$125,D193),0)),Abbreviation!A:C,3,FALSE)))</f>
        <v/>
      </c>
      <c r="AH193" s="2" t="str">
        <f t="shared" si="14"/>
        <v/>
      </c>
      <c r="AI193" s="7" t="str">
        <f t="shared" si="13"/>
        <v/>
      </c>
      <c r="AJ193" s="4" t="s">
        <v>45</v>
      </c>
      <c r="AL193" s="9" t="s">
        <v>829</v>
      </c>
      <c r="AQ193" s="4" t="s">
        <v>58</v>
      </c>
    </row>
    <row r="194" spans="1:43" x14ac:dyDescent="0.25">
      <c r="A194" s="4" t="s">
        <v>330</v>
      </c>
      <c r="B194" s="4">
        <v>86775562</v>
      </c>
      <c r="F194" s="2" t="str">
        <f t="shared" ref="F194:F257" si="15">IF(D194="","",PROPER(LEFT(D194,FIND(UPPER(G194),D194,1)-2)))</f>
        <v/>
      </c>
      <c r="G194" s="2" t="str" cm="1">
        <f t="array" ref="G194">IF(D194="","",PROPER(MID(D194,(FIND(INDEX(Abbreviation!$A$2:$A$125,MATCH(_xlfn.AGGREGATE(15,6,SEARCH(Abbreviation!$A$2:$A$125,D194),1),SEARCH(Abbreviation!$A$2:$A$125,D194),0)),D194))+LEN((INDEX(Abbreviation!$A$2:$A$125,MATCH(_xlfn.AGGREGATE(15,6,SEARCH(Abbreviation!$A$2:$A$125,D194),1),SEARCH(Abbreviation!$A$2:$A$125,D194),0)))),FIND("VIC",D194,1)-(FIND(INDEX(Abbreviation!$A$2:$A$125,MATCH(_xlfn.AGGREGATE(15,6,SEARCH(Abbreviation!$A$2:$A$125,D194),1),SEARCH(Abbreviation!$A$2:$A$125,D194),0)),D194)+LEN((INDEX(Abbreviation!$A$2:$A$125,MATCH(_xlfn.AGGREGATE(15,6,SEARCH(Abbreviation!$A$2:$A$125,D194),1),SEARCH(Abbreviation!$A$2:$A$125,D194),0)))))-1)))</f>
        <v/>
      </c>
      <c r="H194" s="23" t="s">
        <v>45</v>
      </c>
      <c r="I194" s="7" t="str">
        <f t="shared" ref="I194:I257" si="16">IFERROR(VALUE(TRIM(RIGHT(SUBSTITUTE(D194," ",REPT(" ",255)),255))),"")</f>
        <v/>
      </c>
      <c r="J194" s="4" t="s">
        <v>46</v>
      </c>
      <c r="K194" s="4" t="s">
        <v>46</v>
      </c>
      <c r="L194" s="4" t="s">
        <v>46</v>
      </c>
      <c r="M194" s="4" t="s">
        <v>46</v>
      </c>
      <c r="N194" s="4" t="s">
        <v>46</v>
      </c>
      <c r="O194" s="4" t="s">
        <v>47</v>
      </c>
      <c r="P194" s="4">
        <v>25</v>
      </c>
      <c r="Q194" s="4">
        <v>80</v>
      </c>
      <c r="R194" s="4" t="s">
        <v>48</v>
      </c>
      <c r="S194" s="4" t="s">
        <v>49</v>
      </c>
      <c r="T194" s="4" t="s">
        <v>50</v>
      </c>
      <c r="U194" s="4" t="s">
        <v>50</v>
      </c>
      <c r="W194" s="4" t="s">
        <v>51</v>
      </c>
      <c r="Z194" s="4" t="s">
        <v>53</v>
      </c>
      <c r="AA194" s="4" t="s">
        <v>54</v>
      </c>
      <c r="AB194" s="7" t="str">
        <f t="shared" ref="AB194:AB257" si="17">IF(D194="","",VALUE(MID(D194,FIND(" ",D194)+1,FIND(" ",D194,FIND(" ",D194)+1)-FIND(" ",D194))))</f>
        <v/>
      </c>
      <c r="AF194" s="2" t="str" cm="1">
        <f t="array" ref="AF194">IF(D194="","",PROPER(MID(D194,FIND(" ",D194,FIND(" ",D194)+1)+1,(FIND(INDEX(Abbreviation!$A$2:$A$125,MATCH(_xlfn.AGGREGATE(15,6,SEARCH(Abbreviation!$A$2:$A$125,D194),1),SEARCH(Abbreviation!$A$2:$A$125,D194),0)),D194)-1)-FIND(" ",D194,FIND(" ",D194)+1)+1)))</f>
        <v/>
      </c>
      <c r="AG194" s="2" t="str" cm="1">
        <f t="array" ref="AG194">IF(D194="","",PROPER(VLOOKUP(INDEX(Abbreviation!$A$2:$A$125,MATCH(_xlfn.AGGREGATE(15,6,SEARCH(Abbreviation!$A$2:$A$125,D194),1),SEARCH(Abbreviation!$A$2:$A$125,D194),0)),Abbreviation!A:C,3,FALSE)))</f>
        <v/>
      </c>
      <c r="AH194" s="2" t="str">
        <f t="shared" si="14"/>
        <v/>
      </c>
      <c r="AI194" s="7" t="str">
        <f t="shared" si="13"/>
        <v/>
      </c>
      <c r="AJ194" s="4" t="s">
        <v>45</v>
      </c>
      <c r="AL194" s="9" t="s">
        <v>829</v>
      </c>
      <c r="AQ194" s="4" t="s">
        <v>58</v>
      </c>
    </row>
    <row r="195" spans="1:43" x14ac:dyDescent="0.25">
      <c r="A195" s="4" t="s">
        <v>330</v>
      </c>
      <c r="B195" s="4">
        <v>86775562</v>
      </c>
      <c r="F195" s="2" t="str">
        <f t="shared" si="15"/>
        <v/>
      </c>
      <c r="G195" s="2" t="str" cm="1">
        <f t="array" ref="G195">IF(D195="","",PROPER(MID(D195,(FIND(INDEX(Abbreviation!$A$2:$A$125,MATCH(_xlfn.AGGREGATE(15,6,SEARCH(Abbreviation!$A$2:$A$125,D195),1),SEARCH(Abbreviation!$A$2:$A$125,D195),0)),D195))+LEN((INDEX(Abbreviation!$A$2:$A$125,MATCH(_xlfn.AGGREGATE(15,6,SEARCH(Abbreviation!$A$2:$A$125,D195),1),SEARCH(Abbreviation!$A$2:$A$125,D195),0)))),FIND("VIC",D195,1)-(FIND(INDEX(Abbreviation!$A$2:$A$125,MATCH(_xlfn.AGGREGATE(15,6,SEARCH(Abbreviation!$A$2:$A$125,D195),1),SEARCH(Abbreviation!$A$2:$A$125,D195),0)),D195)+LEN((INDEX(Abbreviation!$A$2:$A$125,MATCH(_xlfn.AGGREGATE(15,6,SEARCH(Abbreviation!$A$2:$A$125,D195),1),SEARCH(Abbreviation!$A$2:$A$125,D195),0)))))-1)))</f>
        <v/>
      </c>
      <c r="H195" s="23" t="s">
        <v>45</v>
      </c>
      <c r="I195" s="7" t="str">
        <f t="shared" si="16"/>
        <v/>
      </c>
      <c r="J195" s="4" t="s">
        <v>46</v>
      </c>
      <c r="K195" s="4" t="s">
        <v>46</v>
      </c>
      <c r="L195" s="4" t="s">
        <v>46</v>
      </c>
      <c r="M195" s="4" t="s">
        <v>46</v>
      </c>
      <c r="N195" s="4" t="s">
        <v>46</v>
      </c>
      <c r="O195" s="4" t="s">
        <v>47</v>
      </c>
      <c r="P195" s="4">
        <v>25</v>
      </c>
      <c r="Q195" s="4">
        <v>80</v>
      </c>
      <c r="R195" s="4" t="s">
        <v>48</v>
      </c>
      <c r="S195" s="4" t="s">
        <v>49</v>
      </c>
      <c r="T195" s="4" t="s">
        <v>50</v>
      </c>
      <c r="U195" s="4" t="s">
        <v>50</v>
      </c>
      <c r="W195" s="4" t="s">
        <v>51</v>
      </c>
      <c r="Z195" s="4" t="s">
        <v>53</v>
      </c>
      <c r="AA195" s="4" t="s">
        <v>54</v>
      </c>
      <c r="AB195" s="7" t="str">
        <f t="shared" si="17"/>
        <v/>
      </c>
      <c r="AF195" s="2" t="str" cm="1">
        <f t="array" ref="AF195">IF(D195="","",PROPER(MID(D195,FIND(" ",D195,FIND(" ",D195)+1)+1,(FIND(INDEX(Abbreviation!$A$2:$A$125,MATCH(_xlfn.AGGREGATE(15,6,SEARCH(Abbreviation!$A$2:$A$125,D195),1),SEARCH(Abbreviation!$A$2:$A$125,D195),0)),D195)-1)-FIND(" ",D195,FIND(" ",D195)+1)+1)))</f>
        <v/>
      </c>
      <c r="AG195" s="2" t="str" cm="1">
        <f t="array" ref="AG195">IF(D195="","",PROPER(VLOOKUP(INDEX(Abbreviation!$A$2:$A$125,MATCH(_xlfn.AGGREGATE(15,6,SEARCH(Abbreviation!$A$2:$A$125,D195),1),SEARCH(Abbreviation!$A$2:$A$125,D195),0)),Abbreviation!A:C,3,FALSE)))</f>
        <v/>
      </c>
      <c r="AH195" s="2" t="str">
        <f t="shared" si="14"/>
        <v/>
      </c>
      <c r="AI195" s="7" t="str">
        <f t="shared" si="13"/>
        <v/>
      </c>
      <c r="AJ195" s="4" t="s">
        <v>45</v>
      </c>
      <c r="AL195" s="9" t="s">
        <v>829</v>
      </c>
      <c r="AQ195" s="4" t="s">
        <v>58</v>
      </c>
    </row>
    <row r="196" spans="1:43" x14ac:dyDescent="0.25">
      <c r="A196" s="4" t="s">
        <v>330</v>
      </c>
      <c r="B196" s="4">
        <v>86775562</v>
      </c>
      <c r="F196" s="2" t="str">
        <f t="shared" si="15"/>
        <v/>
      </c>
      <c r="G196" s="2" t="str" cm="1">
        <f t="array" ref="G196">IF(D196="","",PROPER(MID(D196,(FIND(INDEX(Abbreviation!$A$2:$A$125,MATCH(_xlfn.AGGREGATE(15,6,SEARCH(Abbreviation!$A$2:$A$125,D196),1),SEARCH(Abbreviation!$A$2:$A$125,D196),0)),D196))+LEN((INDEX(Abbreviation!$A$2:$A$125,MATCH(_xlfn.AGGREGATE(15,6,SEARCH(Abbreviation!$A$2:$A$125,D196),1),SEARCH(Abbreviation!$A$2:$A$125,D196),0)))),FIND("VIC",D196,1)-(FIND(INDEX(Abbreviation!$A$2:$A$125,MATCH(_xlfn.AGGREGATE(15,6,SEARCH(Abbreviation!$A$2:$A$125,D196),1),SEARCH(Abbreviation!$A$2:$A$125,D196),0)),D196)+LEN((INDEX(Abbreviation!$A$2:$A$125,MATCH(_xlfn.AGGREGATE(15,6,SEARCH(Abbreviation!$A$2:$A$125,D196),1),SEARCH(Abbreviation!$A$2:$A$125,D196),0)))))-1)))</f>
        <v/>
      </c>
      <c r="H196" s="23" t="s">
        <v>45</v>
      </c>
      <c r="I196" s="7" t="str">
        <f t="shared" si="16"/>
        <v/>
      </c>
      <c r="J196" s="4" t="s">
        <v>46</v>
      </c>
      <c r="K196" s="4" t="s">
        <v>46</v>
      </c>
      <c r="L196" s="4" t="s">
        <v>46</v>
      </c>
      <c r="M196" s="4" t="s">
        <v>46</v>
      </c>
      <c r="N196" s="4" t="s">
        <v>46</v>
      </c>
      <c r="O196" s="4" t="s">
        <v>47</v>
      </c>
      <c r="P196" s="4">
        <v>25</v>
      </c>
      <c r="Q196" s="4">
        <v>80</v>
      </c>
      <c r="R196" s="4" t="s">
        <v>48</v>
      </c>
      <c r="S196" s="4" t="s">
        <v>49</v>
      </c>
      <c r="T196" s="4" t="s">
        <v>50</v>
      </c>
      <c r="U196" s="4" t="s">
        <v>50</v>
      </c>
      <c r="W196" s="4" t="s">
        <v>51</v>
      </c>
      <c r="Z196" s="4" t="s">
        <v>53</v>
      </c>
      <c r="AA196" s="4" t="s">
        <v>54</v>
      </c>
      <c r="AB196" s="7" t="str">
        <f t="shared" si="17"/>
        <v/>
      </c>
      <c r="AF196" s="2" t="str" cm="1">
        <f t="array" ref="AF196">IF(D196="","",PROPER(MID(D196,FIND(" ",D196,FIND(" ",D196)+1)+1,(FIND(INDEX(Abbreviation!$A$2:$A$125,MATCH(_xlfn.AGGREGATE(15,6,SEARCH(Abbreviation!$A$2:$A$125,D196),1),SEARCH(Abbreviation!$A$2:$A$125,D196),0)),D196)-1)-FIND(" ",D196,FIND(" ",D196)+1)+1)))</f>
        <v/>
      </c>
      <c r="AG196" s="2" t="str" cm="1">
        <f t="array" ref="AG196">IF(D196="","",PROPER(VLOOKUP(INDEX(Abbreviation!$A$2:$A$125,MATCH(_xlfn.AGGREGATE(15,6,SEARCH(Abbreviation!$A$2:$A$125,D196),1),SEARCH(Abbreviation!$A$2:$A$125,D196),0)),Abbreviation!A:C,3,FALSE)))</f>
        <v/>
      </c>
      <c r="AH196" s="2" t="str">
        <f t="shared" si="14"/>
        <v/>
      </c>
      <c r="AI196" s="7" t="str">
        <f t="shared" si="13"/>
        <v/>
      </c>
      <c r="AJ196" s="4" t="s">
        <v>45</v>
      </c>
      <c r="AL196" s="9" t="s">
        <v>829</v>
      </c>
      <c r="AQ196" s="4" t="s">
        <v>58</v>
      </c>
    </row>
    <row r="197" spans="1:43" x14ac:dyDescent="0.25">
      <c r="A197" s="4" t="s">
        <v>330</v>
      </c>
      <c r="B197" s="4">
        <v>86775562</v>
      </c>
      <c r="F197" s="2" t="str">
        <f t="shared" si="15"/>
        <v/>
      </c>
      <c r="G197" s="2" t="str" cm="1">
        <f t="array" ref="G197">IF(D197="","",PROPER(MID(D197,(FIND(INDEX(Abbreviation!$A$2:$A$125,MATCH(_xlfn.AGGREGATE(15,6,SEARCH(Abbreviation!$A$2:$A$125,D197),1),SEARCH(Abbreviation!$A$2:$A$125,D197),0)),D197))+LEN((INDEX(Abbreviation!$A$2:$A$125,MATCH(_xlfn.AGGREGATE(15,6,SEARCH(Abbreviation!$A$2:$A$125,D197),1),SEARCH(Abbreviation!$A$2:$A$125,D197),0)))),FIND("VIC",D197,1)-(FIND(INDEX(Abbreviation!$A$2:$A$125,MATCH(_xlfn.AGGREGATE(15,6,SEARCH(Abbreviation!$A$2:$A$125,D197),1),SEARCH(Abbreviation!$A$2:$A$125,D197),0)),D197)+LEN((INDEX(Abbreviation!$A$2:$A$125,MATCH(_xlfn.AGGREGATE(15,6,SEARCH(Abbreviation!$A$2:$A$125,D197),1),SEARCH(Abbreviation!$A$2:$A$125,D197),0)))))-1)))</f>
        <v/>
      </c>
      <c r="H197" s="23" t="s">
        <v>45</v>
      </c>
      <c r="I197" s="7" t="str">
        <f t="shared" si="16"/>
        <v/>
      </c>
      <c r="J197" s="4" t="s">
        <v>46</v>
      </c>
      <c r="K197" s="4" t="s">
        <v>46</v>
      </c>
      <c r="L197" s="4" t="s">
        <v>46</v>
      </c>
      <c r="M197" s="4" t="s">
        <v>46</v>
      </c>
      <c r="N197" s="4" t="s">
        <v>46</v>
      </c>
      <c r="O197" s="4" t="s">
        <v>47</v>
      </c>
      <c r="P197" s="4">
        <v>25</v>
      </c>
      <c r="Q197" s="4">
        <v>80</v>
      </c>
      <c r="R197" s="4" t="s">
        <v>48</v>
      </c>
      <c r="S197" s="4" t="s">
        <v>49</v>
      </c>
      <c r="T197" s="4" t="s">
        <v>50</v>
      </c>
      <c r="U197" s="4" t="s">
        <v>50</v>
      </c>
      <c r="W197" s="4" t="s">
        <v>51</v>
      </c>
      <c r="Z197" s="4" t="s">
        <v>53</v>
      </c>
      <c r="AA197" s="4" t="s">
        <v>54</v>
      </c>
      <c r="AB197" s="7" t="str">
        <f t="shared" si="17"/>
        <v/>
      </c>
      <c r="AF197" s="2" t="str" cm="1">
        <f t="array" ref="AF197">IF(D197="","",PROPER(MID(D197,FIND(" ",D197,FIND(" ",D197)+1)+1,(FIND(INDEX(Abbreviation!$A$2:$A$125,MATCH(_xlfn.AGGREGATE(15,6,SEARCH(Abbreviation!$A$2:$A$125,D197),1),SEARCH(Abbreviation!$A$2:$A$125,D197),0)),D197)-1)-FIND(" ",D197,FIND(" ",D197)+1)+1)))</f>
        <v/>
      </c>
      <c r="AG197" s="2" t="str" cm="1">
        <f t="array" ref="AG197">IF(D197="","",PROPER(VLOOKUP(INDEX(Abbreviation!$A$2:$A$125,MATCH(_xlfn.AGGREGATE(15,6,SEARCH(Abbreviation!$A$2:$A$125,D197),1),SEARCH(Abbreviation!$A$2:$A$125,D197),0)),Abbreviation!A:C,3,FALSE)))</f>
        <v/>
      </c>
      <c r="AH197" s="2" t="str">
        <f t="shared" si="14"/>
        <v/>
      </c>
      <c r="AI197" s="7" t="str">
        <f t="shared" si="13"/>
        <v/>
      </c>
      <c r="AJ197" s="4" t="s">
        <v>45</v>
      </c>
      <c r="AL197" s="9" t="s">
        <v>829</v>
      </c>
      <c r="AQ197" s="4" t="s">
        <v>58</v>
      </c>
    </row>
    <row r="198" spans="1:43" x14ac:dyDescent="0.25">
      <c r="A198" s="4" t="s">
        <v>330</v>
      </c>
      <c r="B198" s="4">
        <v>86775562</v>
      </c>
      <c r="F198" s="2" t="str">
        <f t="shared" si="15"/>
        <v/>
      </c>
      <c r="G198" s="2" t="str" cm="1">
        <f t="array" ref="G198">IF(D198="","",PROPER(MID(D198,(FIND(INDEX(Abbreviation!$A$2:$A$125,MATCH(_xlfn.AGGREGATE(15,6,SEARCH(Abbreviation!$A$2:$A$125,D198),1),SEARCH(Abbreviation!$A$2:$A$125,D198),0)),D198))+LEN((INDEX(Abbreviation!$A$2:$A$125,MATCH(_xlfn.AGGREGATE(15,6,SEARCH(Abbreviation!$A$2:$A$125,D198),1),SEARCH(Abbreviation!$A$2:$A$125,D198),0)))),FIND("VIC",D198,1)-(FIND(INDEX(Abbreviation!$A$2:$A$125,MATCH(_xlfn.AGGREGATE(15,6,SEARCH(Abbreviation!$A$2:$A$125,D198),1),SEARCH(Abbreviation!$A$2:$A$125,D198),0)),D198)+LEN((INDEX(Abbreviation!$A$2:$A$125,MATCH(_xlfn.AGGREGATE(15,6,SEARCH(Abbreviation!$A$2:$A$125,D198),1),SEARCH(Abbreviation!$A$2:$A$125,D198),0)))))-1)))</f>
        <v/>
      </c>
      <c r="H198" s="23" t="s">
        <v>45</v>
      </c>
      <c r="I198" s="7" t="str">
        <f t="shared" si="16"/>
        <v/>
      </c>
      <c r="J198" s="4" t="s">
        <v>46</v>
      </c>
      <c r="K198" s="4" t="s">
        <v>46</v>
      </c>
      <c r="L198" s="4" t="s">
        <v>46</v>
      </c>
      <c r="M198" s="4" t="s">
        <v>46</v>
      </c>
      <c r="N198" s="4" t="s">
        <v>46</v>
      </c>
      <c r="O198" s="4" t="s">
        <v>47</v>
      </c>
      <c r="P198" s="4">
        <v>25</v>
      </c>
      <c r="Q198" s="4">
        <v>80</v>
      </c>
      <c r="R198" s="4" t="s">
        <v>48</v>
      </c>
      <c r="S198" s="4" t="s">
        <v>49</v>
      </c>
      <c r="T198" s="4" t="s">
        <v>50</v>
      </c>
      <c r="U198" s="4" t="s">
        <v>50</v>
      </c>
      <c r="W198" s="4" t="s">
        <v>51</v>
      </c>
      <c r="Z198" s="4" t="s">
        <v>53</v>
      </c>
      <c r="AA198" s="4" t="s">
        <v>54</v>
      </c>
      <c r="AB198" s="7" t="str">
        <f t="shared" si="17"/>
        <v/>
      </c>
      <c r="AF198" s="2" t="str" cm="1">
        <f t="array" ref="AF198">IF(D198="","",PROPER(MID(D198,FIND(" ",D198,FIND(" ",D198)+1)+1,(FIND(INDEX(Abbreviation!$A$2:$A$125,MATCH(_xlfn.AGGREGATE(15,6,SEARCH(Abbreviation!$A$2:$A$125,D198),1),SEARCH(Abbreviation!$A$2:$A$125,D198),0)),D198)-1)-FIND(" ",D198,FIND(" ",D198)+1)+1)))</f>
        <v/>
      </c>
      <c r="AG198" s="2" t="str" cm="1">
        <f t="array" ref="AG198">IF(D198="","",PROPER(VLOOKUP(INDEX(Abbreviation!$A$2:$A$125,MATCH(_xlfn.AGGREGATE(15,6,SEARCH(Abbreviation!$A$2:$A$125,D198),1),SEARCH(Abbreviation!$A$2:$A$125,D198),0)),Abbreviation!A:C,3,FALSE)))</f>
        <v/>
      </c>
      <c r="AH198" s="2" t="str">
        <f t="shared" si="14"/>
        <v/>
      </c>
      <c r="AI198" s="7" t="str">
        <f t="shared" si="13"/>
        <v/>
      </c>
      <c r="AJ198" s="4" t="s">
        <v>45</v>
      </c>
      <c r="AL198" s="9" t="s">
        <v>829</v>
      </c>
      <c r="AQ198" s="4" t="s">
        <v>58</v>
      </c>
    </row>
    <row r="199" spans="1:43" x14ac:dyDescent="0.25">
      <c r="A199" s="4" t="s">
        <v>330</v>
      </c>
      <c r="B199" s="4">
        <v>86775562</v>
      </c>
      <c r="F199" s="2" t="str">
        <f t="shared" si="15"/>
        <v/>
      </c>
      <c r="G199" s="2" t="str" cm="1">
        <f t="array" ref="G199">IF(D199="","",PROPER(MID(D199,(FIND(INDEX(Abbreviation!$A$2:$A$125,MATCH(_xlfn.AGGREGATE(15,6,SEARCH(Abbreviation!$A$2:$A$125,D199),1),SEARCH(Abbreviation!$A$2:$A$125,D199),0)),D199))+LEN((INDEX(Abbreviation!$A$2:$A$125,MATCH(_xlfn.AGGREGATE(15,6,SEARCH(Abbreviation!$A$2:$A$125,D199),1),SEARCH(Abbreviation!$A$2:$A$125,D199),0)))),FIND("VIC",D199,1)-(FIND(INDEX(Abbreviation!$A$2:$A$125,MATCH(_xlfn.AGGREGATE(15,6,SEARCH(Abbreviation!$A$2:$A$125,D199),1),SEARCH(Abbreviation!$A$2:$A$125,D199),0)),D199)+LEN((INDEX(Abbreviation!$A$2:$A$125,MATCH(_xlfn.AGGREGATE(15,6,SEARCH(Abbreviation!$A$2:$A$125,D199),1),SEARCH(Abbreviation!$A$2:$A$125,D199),0)))))-1)))</f>
        <v/>
      </c>
      <c r="H199" s="23" t="s">
        <v>45</v>
      </c>
      <c r="I199" s="7" t="str">
        <f t="shared" si="16"/>
        <v/>
      </c>
      <c r="J199" s="4" t="s">
        <v>46</v>
      </c>
      <c r="K199" s="4" t="s">
        <v>46</v>
      </c>
      <c r="L199" s="4" t="s">
        <v>46</v>
      </c>
      <c r="M199" s="4" t="s">
        <v>46</v>
      </c>
      <c r="N199" s="4" t="s">
        <v>46</v>
      </c>
      <c r="O199" s="4" t="s">
        <v>47</v>
      </c>
      <c r="P199" s="4">
        <v>25</v>
      </c>
      <c r="Q199" s="4">
        <v>80</v>
      </c>
      <c r="R199" s="4" t="s">
        <v>48</v>
      </c>
      <c r="S199" s="4" t="s">
        <v>49</v>
      </c>
      <c r="T199" s="4" t="s">
        <v>50</v>
      </c>
      <c r="U199" s="4" t="s">
        <v>50</v>
      </c>
      <c r="W199" s="4" t="s">
        <v>51</v>
      </c>
      <c r="Z199" s="4" t="s">
        <v>53</v>
      </c>
      <c r="AA199" s="4" t="s">
        <v>54</v>
      </c>
      <c r="AB199" s="7" t="str">
        <f t="shared" si="17"/>
        <v/>
      </c>
      <c r="AF199" s="2" t="str" cm="1">
        <f t="array" ref="AF199">IF(D199="","",PROPER(MID(D199,FIND(" ",D199,FIND(" ",D199)+1)+1,(FIND(INDEX(Abbreviation!$A$2:$A$125,MATCH(_xlfn.AGGREGATE(15,6,SEARCH(Abbreviation!$A$2:$A$125,D199),1),SEARCH(Abbreviation!$A$2:$A$125,D199),0)),D199)-1)-FIND(" ",D199,FIND(" ",D199)+1)+1)))</f>
        <v/>
      </c>
      <c r="AG199" s="2" t="str" cm="1">
        <f t="array" ref="AG199">IF(D199="","",PROPER(VLOOKUP(INDEX(Abbreviation!$A$2:$A$125,MATCH(_xlfn.AGGREGATE(15,6,SEARCH(Abbreviation!$A$2:$A$125,D199),1),SEARCH(Abbreviation!$A$2:$A$125,D199),0)),Abbreviation!A:C,3,FALSE)))</f>
        <v/>
      </c>
      <c r="AH199" s="2" t="str">
        <f t="shared" si="14"/>
        <v/>
      </c>
      <c r="AI199" s="7" t="str">
        <f t="shared" si="13"/>
        <v/>
      </c>
      <c r="AJ199" s="4" t="s">
        <v>45</v>
      </c>
      <c r="AL199" s="9" t="s">
        <v>829</v>
      </c>
      <c r="AQ199" s="4" t="s">
        <v>58</v>
      </c>
    </row>
    <row r="200" spans="1:43" x14ac:dyDescent="0.25">
      <c r="A200" s="4" t="s">
        <v>330</v>
      </c>
      <c r="B200" s="4">
        <v>86775562</v>
      </c>
      <c r="F200" s="2" t="str">
        <f t="shared" si="15"/>
        <v/>
      </c>
      <c r="G200" s="2" t="str" cm="1">
        <f t="array" ref="G200">IF(D200="","",PROPER(MID(D200,(FIND(INDEX(Abbreviation!$A$2:$A$125,MATCH(_xlfn.AGGREGATE(15,6,SEARCH(Abbreviation!$A$2:$A$125,D200),1),SEARCH(Abbreviation!$A$2:$A$125,D200),0)),D200))+LEN((INDEX(Abbreviation!$A$2:$A$125,MATCH(_xlfn.AGGREGATE(15,6,SEARCH(Abbreviation!$A$2:$A$125,D200),1),SEARCH(Abbreviation!$A$2:$A$125,D200),0)))),FIND("VIC",D200,1)-(FIND(INDEX(Abbreviation!$A$2:$A$125,MATCH(_xlfn.AGGREGATE(15,6,SEARCH(Abbreviation!$A$2:$A$125,D200),1),SEARCH(Abbreviation!$A$2:$A$125,D200),0)),D200)+LEN((INDEX(Abbreviation!$A$2:$A$125,MATCH(_xlfn.AGGREGATE(15,6,SEARCH(Abbreviation!$A$2:$A$125,D200),1),SEARCH(Abbreviation!$A$2:$A$125,D200),0)))))-1)))</f>
        <v/>
      </c>
      <c r="H200" s="23" t="s">
        <v>45</v>
      </c>
      <c r="I200" s="7" t="str">
        <f t="shared" si="16"/>
        <v/>
      </c>
      <c r="J200" s="4" t="s">
        <v>46</v>
      </c>
      <c r="K200" s="4" t="s">
        <v>46</v>
      </c>
      <c r="L200" s="4" t="s">
        <v>46</v>
      </c>
      <c r="M200" s="4" t="s">
        <v>46</v>
      </c>
      <c r="N200" s="4" t="s">
        <v>46</v>
      </c>
      <c r="O200" s="4" t="s">
        <v>47</v>
      </c>
      <c r="P200" s="4">
        <v>25</v>
      </c>
      <c r="Q200" s="4">
        <v>80</v>
      </c>
      <c r="R200" s="4" t="s">
        <v>48</v>
      </c>
      <c r="S200" s="4" t="s">
        <v>49</v>
      </c>
      <c r="T200" s="4" t="s">
        <v>50</v>
      </c>
      <c r="U200" s="4" t="s">
        <v>50</v>
      </c>
      <c r="W200" s="4" t="s">
        <v>51</v>
      </c>
      <c r="Z200" s="4" t="s">
        <v>53</v>
      </c>
      <c r="AA200" s="4" t="s">
        <v>54</v>
      </c>
      <c r="AB200" s="7" t="str">
        <f t="shared" si="17"/>
        <v/>
      </c>
      <c r="AF200" s="2" t="str" cm="1">
        <f t="array" ref="AF200">IF(D200="","",PROPER(MID(D200,FIND(" ",D200,FIND(" ",D200)+1)+1,(FIND(INDEX(Abbreviation!$A$2:$A$125,MATCH(_xlfn.AGGREGATE(15,6,SEARCH(Abbreviation!$A$2:$A$125,D200),1),SEARCH(Abbreviation!$A$2:$A$125,D200),0)),D200)-1)-FIND(" ",D200,FIND(" ",D200)+1)+1)))</f>
        <v/>
      </c>
      <c r="AG200" s="2" t="str" cm="1">
        <f t="array" ref="AG200">IF(D200="","",PROPER(VLOOKUP(INDEX(Abbreviation!$A$2:$A$125,MATCH(_xlfn.AGGREGATE(15,6,SEARCH(Abbreviation!$A$2:$A$125,D200),1),SEARCH(Abbreviation!$A$2:$A$125,D200),0)),Abbreviation!A:C,3,FALSE)))</f>
        <v/>
      </c>
      <c r="AH200" s="2" t="str">
        <f t="shared" si="14"/>
        <v/>
      </c>
      <c r="AI200" s="7" t="str">
        <f t="shared" si="13"/>
        <v/>
      </c>
      <c r="AJ200" s="4" t="s">
        <v>45</v>
      </c>
      <c r="AL200" s="9" t="s">
        <v>829</v>
      </c>
      <c r="AQ200" s="4" t="s">
        <v>58</v>
      </c>
    </row>
    <row r="201" spans="1:43" x14ac:dyDescent="0.25">
      <c r="A201" s="4" t="s">
        <v>330</v>
      </c>
      <c r="B201" s="4">
        <v>86775562</v>
      </c>
      <c r="F201" s="2" t="str">
        <f t="shared" si="15"/>
        <v/>
      </c>
      <c r="G201" s="2" t="str" cm="1">
        <f t="array" ref="G201">IF(D201="","",PROPER(MID(D201,(FIND(INDEX(Abbreviation!$A$2:$A$125,MATCH(_xlfn.AGGREGATE(15,6,SEARCH(Abbreviation!$A$2:$A$125,D201),1),SEARCH(Abbreviation!$A$2:$A$125,D201),0)),D201))+LEN((INDEX(Abbreviation!$A$2:$A$125,MATCH(_xlfn.AGGREGATE(15,6,SEARCH(Abbreviation!$A$2:$A$125,D201),1),SEARCH(Abbreviation!$A$2:$A$125,D201),0)))),FIND("VIC",D201,1)-(FIND(INDEX(Abbreviation!$A$2:$A$125,MATCH(_xlfn.AGGREGATE(15,6,SEARCH(Abbreviation!$A$2:$A$125,D201),1),SEARCH(Abbreviation!$A$2:$A$125,D201),0)),D201)+LEN((INDEX(Abbreviation!$A$2:$A$125,MATCH(_xlfn.AGGREGATE(15,6,SEARCH(Abbreviation!$A$2:$A$125,D201),1),SEARCH(Abbreviation!$A$2:$A$125,D201),0)))))-1)))</f>
        <v/>
      </c>
      <c r="H201" s="23" t="s">
        <v>45</v>
      </c>
      <c r="I201" s="7" t="str">
        <f t="shared" si="16"/>
        <v/>
      </c>
      <c r="J201" s="4" t="s">
        <v>46</v>
      </c>
      <c r="K201" s="4" t="s">
        <v>46</v>
      </c>
      <c r="L201" s="4" t="s">
        <v>46</v>
      </c>
      <c r="M201" s="4" t="s">
        <v>46</v>
      </c>
      <c r="N201" s="4" t="s">
        <v>46</v>
      </c>
      <c r="O201" s="4" t="s">
        <v>47</v>
      </c>
      <c r="P201" s="4">
        <v>25</v>
      </c>
      <c r="Q201" s="4">
        <v>80</v>
      </c>
      <c r="R201" s="4" t="s">
        <v>48</v>
      </c>
      <c r="S201" s="4" t="s">
        <v>49</v>
      </c>
      <c r="T201" s="4" t="s">
        <v>50</v>
      </c>
      <c r="U201" s="4" t="s">
        <v>50</v>
      </c>
      <c r="W201" s="4" t="s">
        <v>51</v>
      </c>
      <c r="Z201" s="4" t="s">
        <v>53</v>
      </c>
      <c r="AA201" s="4" t="s">
        <v>54</v>
      </c>
      <c r="AB201" s="7" t="str">
        <f t="shared" si="17"/>
        <v/>
      </c>
      <c r="AF201" s="2" t="str" cm="1">
        <f t="array" ref="AF201">IF(D201="","",PROPER(MID(D201,FIND(" ",D201,FIND(" ",D201)+1)+1,(FIND(INDEX(Abbreviation!$A$2:$A$125,MATCH(_xlfn.AGGREGATE(15,6,SEARCH(Abbreviation!$A$2:$A$125,D201),1),SEARCH(Abbreviation!$A$2:$A$125,D201),0)),D201)-1)-FIND(" ",D201,FIND(" ",D201)+1)+1)))</f>
        <v/>
      </c>
      <c r="AG201" s="2" t="str" cm="1">
        <f t="array" ref="AG201">IF(D201="","",PROPER(VLOOKUP(INDEX(Abbreviation!$A$2:$A$125,MATCH(_xlfn.AGGREGATE(15,6,SEARCH(Abbreviation!$A$2:$A$125,D201),1),SEARCH(Abbreviation!$A$2:$A$125,D201),0)),Abbreviation!A:C,3,FALSE)))</f>
        <v/>
      </c>
      <c r="AH201" s="2" t="str">
        <f t="shared" si="14"/>
        <v/>
      </c>
      <c r="AI201" s="7" t="str">
        <f t="shared" si="13"/>
        <v/>
      </c>
      <c r="AJ201" s="4" t="s">
        <v>45</v>
      </c>
      <c r="AL201" s="9" t="s">
        <v>829</v>
      </c>
      <c r="AQ201" s="4" t="s">
        <v>58</v>
      </c>
    </row>
    <row r="202" spans="1:43" x14ac:dyDescent="0.25">
      <c r="A202" s="4" t="s">
        <v>330</v>
      </c>
      <c r="B202" s="4">
        <v>86775562</v>
      </c>
      <c r="F202" s="2" t="str">
        <f t="shared" si="15"/>
        <v/>
      </c>
      <c r="G202" s="2" t="str" cm="1">
        <f t="array" ref="G202">IF(D202="","",PROPER(MID(D202,(FIND(INDEX(Abbreviation!$A$2:$A$125,MATCH(_xlfn.AGGREGATE(15,6,SEARCH(Abbreviation!$A$2:$A$125,D202),1),SEARCH(Abbreviation!$A$2:$A$125,D202),0)),D202))+LEN((INDEX(Abbreviation!$A$2:$A$125,MATCH(_xlfn.AGGREGATE(15,6,SEARCH(Abbreviation!$A$2:$A$125,D202),1),SEARCH(Abbreviation!$A$2:$A$125,D202),0)))),FIND("VIC",D202,1)-(FIND(INDEX(Abbreviation!$A$2:$A$125,MATCH(_xlfn.AGGREGATE(15,6,SEARCH(Abbreviation!$A$2:$A$125,D202),1),SEARCH(Abbreviation!$A$2:$A$125,D202),0)),D202)+LEN((INDEX(Abbreviation!$A$2:$A$125,MATCH(_xlfn.AGGREGATE(15,6,SEARCH(Abbreviation!$A$2:$A$125,D202),1),SEARCH(Abbreviation!$A$2:$A$125,D202),0)))))-1)))</f>
        <v/>
      </c>
      <c r="H202" s="23" t="s">
        <v>45</v>
      </c>
      <c r="I202" s="7" t="str">
        <f t="shared" si="16"/>
        <v/>
      </c>
      <c r="J202" s="4" t="s">
        <v>46</v>
      </c>
      <c r="K202" s="4" t="s">
        <v>46</v>
      </c>
      <c r="L202" s="4" t="s">
        <v>46</v>
      </c>
      <c r="M202" s="4" t="s">
        <v>46</v>
      </c>
      <c r="N202" s="4" t="s">
        <v>46</v>
      </c>
      <c r="O202" s="4" t="s">
        <v>47</v>
      </c>
      <c r="P202" s="4">
        <v>25</v>
      </c>
      <c r="Q202" s="4">
        <v>80</v>
      </c>
      <c r="R202" s="4" t="s">
        <v>48</v>
      </c>
      <c r="S202" s="4" t="s">
        <v>49</v>
      </c>
      <c r="T202" s="4" t="s">
        <v>50</v>
      </c>
      <c r="U202" s="4" t="s">
        <v>50</v>
      </c>
      <c r="W202" s="4" t="s">
        <v>51</v>
      </c>
      <c r="Z202" s="4" t="s">
        <v>53</v>
      </c>
      <c r="AA202" s="4" t="s">
        <v>54</v>
      </c>
      <c r="AB202" s="7" t="str">
        <f t="shared" si="17"/>
        <v/>
      </c>
      <c r="AF202" s="2" t="str" cm="1">
        <f t="array" ref="AF202">IF(D202="","",PROPER(MID(D202,FIND(" ",D202,FIND(" ",D202)+1)+1,(FIND(INDEX(Abbreviation!$A$2:$A$125,MATCH(_xlfn.AGGREGATE(15,6,SEARCH(Abbreviation!$A$2:$A$125,D202),1),SEARCH(Abbreviation!$A$2:$A$125,D202),0)),D202)-1)-FIND(" ",D202,FIND(" ",D202)+1)+1)))</f>
        <v/>
      </c>
      <c r="AG202" s="2" t="str" cm="1">
        <f t="array" ref="AG202">IF(D202="","",PROPER(VLOOKUP(INDEX(Abbreviation!$A$2:$A$125,MATCH(_xlfn.AGGREGATE(15,6,SEARCH(Abbreviation!$A$2:$A$125,D202),1),SEARCH(Abbreviation!$A$2:$A$125,D202),0)),Abbreviation!A:C,3,FALSE)))</f>
        <v/>
      </c>
      <c r="AH202" s="2" t="str">
        <f t="shared" si="14"/>
        <v/>
      </c>
      <c r="AI202" s="7" t="str">
        <f t="shared" si="13"/>
        <v/>
      </c>
      <c r="AJ202" s="4" t="s">
        <v>45</v>
      </c>
      <c r="AL202" s="9" t="s">
        <v>829</v>
      </c>
      <c r="AQ202" s="4" t="s">
        <v>58</v>
      </c>
    </row>
    <row r="203" spans="1:43" x14ac:dyDescent="0.25">
      <c r="A203" s="4" t="s">
        <v>330</v>
      </c>
      <c r="B203" s="4">
        <v>86775562</v>
      </c>
      <c r="F203" s="2" t="str">
        <f t="shared" si="15"/>
        <v/>
      </c>
      <c r="G203" s="2" t="str" cm="1">
        <f t="array" ref="G203">IF(D203="","",PROPER(MID(D203,(FIND(INDEX(Abbreviation!$A$2:$A$125,MATCH(_xlfn.AGGREGATE(15,6,SEARCH(Abbreviation!$A$2:$A$125,D203),1),SEARCH(Abbreviation!$A$2:$A$125,D203),0)),D203))+LEN((INDEX(Abbreviation!$A$2:$A$125,MATCH(_xlfn.AGGREGATE(15,6,SEARCH(Abbreviation!$A$2:$A$125,D203),1),SEARCH(Abbreviation!$A$2:$A$125,D203),0)))),FIND("VIC",D203,1)-(FIND(INDEX(Abbreviation!$A$2:$A$125,MATCH(_xlfn.AGGREGATE(15,6,SEARCH(Abbreviation!$A$2:$A$125,D203),1),SEARCH(Abbreviation!$A$2:$A$125,D203),0)),D203)+LEN((INDEX(Abbreviation!$A$2:$A$125,MATCH(_xlfn.AGGREGATE(15,6,SEARCH(Abbreviation!$A$2:$A$125,D203),1),SEARCH(Abbreviation!$A$2:$A$125,D203),0)))))-1)))</f>
        <v/>
      </c>
      <c r="H203" s="23" t="s">
        <v>45</v>
      </c>
      <c r="I203" s="7" t="str">
        <f t="shared" si="16"/>
        <v/>
      </c>
      <c r="J203" s="4" t="s">
        <v>46</v>
      </c>
      <c r="K203" s="4" t="s">
        <v>46</v>
      </c>
      <c r="L203" s="4" t="s">
        <v>46</v>
      </c>
      <c r="M203" s="4" t="s">
        <v>46</v>
      </c>
      <c r="N203" s="4" t="s">
        <v>46</v>
      </c>
      <c r="O203" s="4" t="s">
        <v>47</v>
      </c>
      <c r="P203" s="4">
        <v>25</v>
      </c>
      <c r="Q203" s="4">
        <v>80</v>
      </c>
      <c r="R203" s="4" t="s">
        <v>48</v>
      </c>
      <c r="S203" s="4" t="s">
        <v>49</v>
      </c>
      <c r="T203" s="4" t="s">
        <v>50</v>
      </c>
      <c r="U203" s="4" t="s">
        <v>50</v>
      </c>
      <c r="W203" s="4" t="s">
        <v>51</v>
      </c>
      <c r="Z203" s="4" t="s">
        <v>53</v>
      </c>
      <c r="AA203" s="4" t="s">
        <v>54</v>
      </c>
      <c r="AB203" s="7" t="str">
        <f t="shared" si="17"/>
        <v/>
      </c>
      <c r="AF203" s="2" t="str" cm="1">
        <f t="array" ref="AF203">IF(D203="","",PROPER(MID(D203,FIND(" ",D203,FIND(" ",D203)+1)+1,(FIND(INDEX(Abbreviation!$A$2:$A$125,MATCH(_xlfn.AGGREGATE(15,6,SEARCH(Abbreviation!$A$2:$A$125,D203),1),SEARCH(Abbreviation!$A$2:$A$125,D203),0)),D203)-1)-FIND(" ",D203,FIND(" ",D203)+1)+1)))</f>
        <v/>
      </c>
      <c r="AG203" s="2" t="str" cm="1">
        <f t="array" ref="AG203">IF(D203="","",PROPER(VLOOKUP(INDEX(Abbreviation!$A$2:$A$125,MATCH(_xlfn.AGGREGATE(15,6,SEARCH(Abbreviation!$A$2:$A$125,D203),1),SEARCH(Abbreviation!$A$2:$A$125,D203),0)),Abbreviation!A:C,3,FALSE)))</f>
        <v/>
      </c>
      <c r="AH203" s="2" t="str">
        <f t="shared" si="14"/>
        <v/>
      </c>
      <c r="AI203" s="7" t="str">
        <f t="shared" si="13"/>
        <v/>
      </c>
      <c r="AJ203" s="4" t="s">
        <v>45</v>
      </c>
      <c r="AL203" s="9" t="s">
        <v>829</v>
      </c>
      <c r="AQ203" s="4" t="s">
        <v>58</v>
      </c>
    </row>
    <row r="204" spans="1:43" x14ac:dyDescent="0.25">
      <c r="A204" s="4" t="s">
        <v>330</v>
      </c>
      <c r="B204" s="4">
        <v>86775562</v>
      </c>
      <c r="F204" s="2" t="str">
        <f t="shared" si="15"/>
        <v/>
      </c>
      <c r="G204" s="2" t="str" cm="1">
        <f t="array" ref="G204">IF(D204="","",PROPER(MID(D204,(FIND(INDEX(Abbreviation!$A$2:$A$125,MATCH(_xlfn.AGGREGATE(15,6,SEARCH(Abbreviation!$A$2:$A$125,D204),1),SEARCH(Abbreviation!$A$2:$A$125,D204),0)),D204))+LEN((INDEX(Abbreviation!$A$2:$A$125,MATCH(_xlfn.AGGREGATE(15,6,SEARCH(Abbreviation!$A$2:$A$125,D204),1),SEARCH(Abbreviation!$A$2:$A$125,D204),0)))),FIND("VIC",D204,1)-(FIND(INDEX(Abbreviation!$A$2:$A$125,MATCH(_xlfn.AGGREGATE(15,6,SEARCH(Abbreviation!$A$2:$A$125,D204),1),SEARCH(Abbreviation!$A$2:$A$125,D204),0)),D204)+LEN((INDEX(Abbreviation!$A$2:$A$125,MATCH(_xlfn.AGGREGATE(15,6,SEARCH(Abbreviation!$A$2:$A$125,D204),1),SEARCH(Abbreviation!$A$2:$A$125,D204),0)))))-1)))</f>
        <v/>
      </c>
      <c r="H204" s="23" t="s">
        <v>45</v>
      </c>
      <c r="I204" s="7" t="str">
        <f t="shared" si="16"/>
        <v/>
      </c>
      <c r="J204" s="4" t="s">
        <v>46</v>
      </c>
      <c r="K204" s="4" t="s">
        <v>46</v>
      </c>
      <c r="L204" s="4" t="s">
        <v>46</v>
      </c>
      <c r="M204" s="4" t="s">
        <v>46</v>
      </c>
      <c r="N204" s="4" t="s">
        <v>46</v>
      </c>
      <c r="O204" s="4" t="s">
        <v>47</v>
      </c>
      <c r="P204" s="4">
        <v>25</v>
      </c>
      <c r="Q204" s="4">
        <v>80</v>
      </c>
      <c r="R204" s="4" t="s">
        <v>48</v>
      </c>
      <c r="S204" s="4" t="s">
        <v>49</v>
      </c>
      <c r="T204" s="4" t="s">
        <v>50</v>
      </c>
      <c r="U204" s="4" t="s">
        <v>50</v>
      </c>
      <c r="W204" s="4" t="s">
        <v>51</v>
      </c>
      <c r="Z204" s="4" t="s">
        <v>53</v>
      </c>
      <c r="AA204" s="4" t="s">
        <v>54</v>
      </c>
      <c r="AB204" s="7" t="str">
        <f t="shared" si="17"/>
        <v/>
      </c>
      <c r="AF204" s="2" t="str" cm="1">
        <f t="array" ref="AF204">IF(D204="","",PROPER(MID(D204,FIND(" ",D204,FIND(" ",D204)+1)+1,(FIND(INDEX(Abbreviation!$A$2:$A$125,MATCH(_xlfn.AGGREGATE(15,6,SEARCH(Abbreviation!$A$2:$A$125,D204),1),SEARCH(Abbreviation!$A$2:$A$125,D204),0)),D204)-1)-FIND(" ",D204,FIND(" ",D204)+1)+1)))</f>
        <v/>
      </c>
      <c r="AG204" s="2" t="str" cm="1">
        <f t="array" ref="AG204">IF(D204="","",PROPER(VLOOKUP(INDEX(Abbreviation!$A$2:$A$125,MATCH(_xlfn.AGGREGATE(15,6,SEARCH(Abbreviation!$A$2:$A$125,D204),1),SEARCH(Abbreviation!$A$2:$A$125,D204),0)),Abbreviation!A:C,3,FALSE)))</f>
        <v/>
      </c>
      <c r="AH204" s="2" t="str">
        <f t="shared" si="14"/>
        <v/>
      </c>
      <c r="AI204" s="7" t="str">
        <f t="shared" ref="AI204:AI267" si="18">I204</f>
        <v/>
      </c>
      <c r="AJ204" s="4" t="s">
        <v>45</v>
      </c>
      <c r="AL204" s="9" t="s">
        <v>829</v>
      </c>
      <c r="AQ204" s="4" t="s">
        <v>58</v>
      </c>
    </row>
    <row r="205" spans="1:43" x14ac:dyDescent="0.25">
      <c r="A205" s="4" t="s">
        <v>330</v>
      </c>
      <c r="B205" s="4">
        <v>86775562</v>
      </c>
      <c r="F205" s="2" t="str">
        <f t="shared" si="15"/>
        <v/>
      </c>
      <c r="G205" s="2" t="str" cm="1">
        <f t="array" ref="G205">IF(D205="","",PROPER(MID(D205,(FIND(INDEX(Abbreviation!$A$2:$A$125,MATCH(_xlfn.AGGREGATE(15,6,SEARCH(Abbreviation!$A$2:$A$125,D205),1),SEARCH(Abbreviation!$A$2:$A$125,D205),0)),D205))+LEN((INDEX(Abbreviation!$A$2:$A$125,MATCH(_xlfn.AGGREGATE(15,6,SEARCH(Abbreviation!$A$2:$A$125,D205),1),SEARCH(Abbreviation!$A$2:$A$125,D205),0)))),FIND("VIC",D205,1)-(FIND(INDEX(Abbreviation!$A$2:$A$125,MATCH(_xlfn.AGGREGATE(15,6,SEARCH(Abbreviation!$A$2:$A$125,D205),1),SEARCH(Abbreviation!$A$2:$A$125,D205),0)),D205)+LEN((INDEX(Abbreviation!$A$2:$A$125,MATCH(_xlfn.AGGREGATE(15,6,SEARCH(Abbreviation!$A$2:$A$125,D205),1),SEARCH(Abbreviation!$A$2:$A$125,D205),0)))))-1)))</f>
        <v/>
      </c>
      <c r="H205" s="23" t="s">
        <v>45</v>
      </c>
      <c r="I205" s="7" t="str">
        <f t="shared" si="16"/>
        <v/>
      </c>
      <c r="J205" s="4" t="s">
        <v>46</v>
      </c>
      <c r="K205" s="4" t="s">
        <v>46</v>
      </c>
      <c r="L205" s="4" t="s">
        <v>46</v>
      </c>
      <c r="M205" s="4" t="s">
        <v>46</v>
      </c>
      <c r="N205" s="4" t="s">
        <v>46</v>
      </c>
      <c r="O205" s="4" t="s">
        <v>47</v>
      </c>
      <c r="P205" s="4">
        <v>25</v>
      </c>
      <c r="Q205" s="4">
        <v>80</v>
      </c>
      <c r="R205" s="4" t="s">
        <v>48</v>
      </c>
      <c r="S205" s="4" t="s">
        <v>49</v>
      </c>
      <c r="T205" s="4" t="s">
        <v>50</v>
      </c>
      <c r="U205" s="4" t="s">
        <v>50</v>
      </c>
      <c r="W205" s="4" t="s">
        <v>51</v>
      </c>
      <c r="Z205" s="4" t="s">
        <v>53</v>
      </c>
      <c r="AA205" s="4" t="s">
        <v>54</v>
      </c>
      <c r="AB205" s="7" t="str">
        <f t="shared" si="17"/>
        <v/>
      </c>
      <c r="AF205" s="2" t="str" cm="1">
        <f t="array" ref="AF205">IF(D205="","",PROPER(MID(D205,FIND(" ",D205,FIND(" ",D205)+1)+1,(FIND(INDEX(Abbreviation!$A$2:$A$125,MATCH(_xlfn.AGGREGATE(15,6,SEARCH(Abbreviation!$A$2:$A$125,D205),1),SEARCH(Abbreviation!$A$2:$A$125,D205),0)),D205)-1)-FIND(" ",D205,FIND(" ",D205)+1)+1)))</f>
        <v/>
      </c>
      <c r="AG205" s="2" t="str" cm="1">
        <f t="array" ref="AG205">IF(D205="","",PROPER(VLOOKUP(INDEX(Abbreviation!$A$2:$A$125,MATCH(_xlfn.AGGREGATE(15,6,SEARCH(Abbreviation!$A$2:$A$125,D205),1),SEARCH(Abbreviation!$A$2:$A$125,D205),0)),Abbreviation!A:C,3,FALSE)))</f>
        <v/>
      </c>
      <c r="AH205" s="2" t="str">
        <f t="shared" si="14"/>
        <v/>
      </c>
      <c r="AI205" s="7" t="str">
        <f t="shared" si="18"/>
        <v/>
      </c>
      <c r="AJ205" s="4" t="s">
        <v>45</v>
      </c>
      <c r="AL205" s="9" t="s">
        <v>829</v>
      </c>
      <c r="AQ205" s="4" t="s">
        <v>58</v>
      </c>
    </row>
    <row r="206" spans="1:43" x14ac:dyDescent="0.25">
      <c r="A206" s="4" t="s">
        <v>330</v>
      </c>
      <c r="B206" s="4">
        <v>86775562</v>
      </c>
      <c r="F206" s="2" t="str">
        <f t="shared" si="15"/>
        <v/>
      </c>
      <c r="G206" s="2" t="str" cm="1">
        <f t="array" ref="G206">IF(D206="","",PROPER(MID(D206,(FIND(INDEX(Abbreviation!$A$2:$A$125,MATCH(_xlfn.AGGREGATE(15,6,SEARCH(Abbreviation!$A$2:$A$125,D206),1),SEARCH(Abbreviation!$A$2:$A$125,D206),0)),D206))+LEN((INDEX(Abbreviation!$A$2:$A$125,MATCH(_xlfn.AGGREGATE(15,6,SEARCH(Abbreviation!$A$2:$A$125,D206),1),SEARCH(Abbreviation!$A$2:$A$125,D206),0)))),FIND("VIC",D206,1)-(FIND(INDEX(Abbreviation!$A$2:$A$125,MATCH(_xlfn.AGGREGATE(15,6,SEARCH(Abbreviation!$A$2:$A$125,D206),1),SEARCH(Abbreviation!$A$2:$A$125,D206),0)),D206)+LEN((INDEX(Abbreviation!$A$2:$A$125,MATCH(_xlfn.AGGREGATE(15,6,SEARCH(Abbreviation!$A$2:$A$125,D206),1),SEARCH(Abbreviation!$A$2:$A$125,D206),0)))))-1)))</f>
        <v/>
      </c>
      <c r="H206" s="23" t="s">
        <v>45</v>
      </c>
      <c r="I206" s="7" t="str">
        <f t="shared" si="16"/>
        <v/>
      </c>
      <c r="J206" s="4" t="s">
        <v>46</v>
      </c>
      <c r="K206" s="4" t="s">
        <v>46</v>
      </c>
      <c r="L206" s="4" t="s">
        <v>46</v>
      </c>
      <c r="M206" s="4" t="s">
        <v>46</v>
      </c>
      <c r="N206" s="4" t="s">
        <v>46</v>
      </c>
      <c r="O206" s="4" t="s">
        <v>47</v>
      </c>
      <c r="P206" s="4">
        <v>25</v>
      </c>
      <c r="Q206" s="4">
        <v>80</v>
      </c>
      <c r="R206" s="4" t="s">
        <v>48</v>
      </c>
      <c r="S206" s="4" t="s">
        <v>49</v>
      </c>
      <c r="T206" s="4" t="s">
        <v>50</v>
      </c>
      <c r="U206" s="4" t="s">
        <v>50</v>
      </c>
      <c r="W206" s="4" t="s">
        <v>51</v>
      </c>
      <c r="Z206" s="4" t="s">
        <v>53</v>
      </c>
      <c r="AA206" s="4" t="s">
        <v>54</v>
      </c>
      <c r="AB206" s="7" t="str">
        <f t="shared" si="17"/>
        <v/>
      </c>
      <c r="AF206" s="2" t="str" cm="1">
        <f t="array" ref="AF206">IF(D206="","",PROPER(MID(D206,FIND(" ",D206,FIND(" ",D206)+1)+1,(FIND(INDEX(Abbreviation!$A$2:$A$125,MATCH(_xlfn.AGGREGATE(15,6,SEARCH(Abbreviation!$A$2:$A$125,D206),1),SEARCH(Abbreviation!$A$2:$A$125,D206),0)),D206)-1)-FIND(" ",D206,FIND(" ",D206)+1)+1)))</f>
        <v/>
      </c>
      <c r="AG206" s="2" t="str" cm="1">
        <f t="array" ref="AG206">IF(D206="","",PROPER(VLOOKUP(INDEX(Abbreviation!$A$2:$A$125,MATCH(_xlfn.AGGREGATE(15,6,SEARCH(Abbreviation!$A$2:$A$125,D206),1),SEARCH(Abbreviation!$A$2:$A$125,D206),0)),Abbreviation!A:C,3,FALSE)))</f>
        <v/>
      </c>
      <c r="AH206" s="2" t="str">
        <f t="shared" ref="AH206:AH269" si="19">G206</f>
        <v/>
      </c>
      <c r="AI206" s="7" t="str">
        <f t="shared" si="18"/>
        <v/>
      </c>
      <c r="AJ206" s="4" t="s">
        <v>45</v>
      </c>
      <c r="AL206" s="9" t="s">
        <v>829</v>
      </c>
      <c r="AQ206" s="4" t="s">
        <v>58</v>
      </c>
    </row>
    <row r="207" spans="1:43" x14ac:dyDescent="0.25">
      <c r="A207" s="4" t="s">
        <v>330</v>
      </c>
      <c r="B207" s="4">
        <v>86775562</v>
      </c>
      <c r="F207" s="2" t="str">
        <f t="shared" si="15"/>
        <v/>
      </c>
      <c r="G207" s="2" t="str" cm="1">
        <f t="array" ref="G207">IF(D207="","",PROPER(MID(D207,(FIND(INDEX(Abbreviation!$A$2:$A$125,MATCH(_xlfn.AGGREGATE(15,6,SEARCH(Abbreviation!$A$2:$A$125,D207),1),SEARCH(Abbreviation!$A$2:$A$125,D207),0)),D207))+LEN((INDEX(Abbreviation!$A$2:$A$125,MATCH(_xlfn.AGGREGATE(15,6,SEARCH(Abbreviation!$A$2:$A$125,D207),1),SEARCH(Abbreviation!$A$2:$A$125,D207),0)))),FIND("VIC",D207,1)-(FIND(INDEX(Abbreviation!$A$2:$A$125,MATCH(_xlfn.AGGREGATE(15,6,SEARCH(Abbreviation!$A$2:$A$125,D207),1),SEARCH(Abbreviation!$A$2:$A$125,D207),0)),D207)+LEN((INDEX(Abbreviation!$A$2:$A$125,MATCH(_xlfn.AGGREGATE(15,6,SEARCH(Abbreviation!$A$2:$A$125,D207),1),SEARCH(Abbreviation!$A$2:$A$125,D207),0)))))-1)))</f>
        <v/>
      </c>
      <c r="H207" s="23" t="s">
        <v>45</v>
      </c>
      <c r="I207" s="7" t="str">
        <f t="shared" si="16"/>
        <v/>
      </c>
      <c r="J207" s="4" t="s">
        <v>46</v>
      </c>
      <c r="K207" s="4" t="s">
        <v>46</v>
      </c>
      <c r="L207" s="4" t="s">
        <v>46</v>
      </c>
      <c r="M207" s="4" t="s">
        <v>46</v>
      </c>
      <c r="N207" s="4" t="s">
        <v>46</v>
      </c>
      <c r="O207" s="4" t="s">
        <v>47</v>
      </c>
      <c r="P207" s="4">
        <v>25</v>
      </c>
      <c r="Q207" s="4">
        <v>80</v>
      </c>
      <c r="R207" s="4" t="s">
        <v>48</v>
      </c>
      <c r="S207" s="4" t="s">
        <v>49</v>
      </c>
      <c r="T207" s="4" t="s">
        <v>50</v>
      </c>
      <c r="U207" s="4" t="s">
        <v>50</v>
      </c>
      <c r="W207" s="4" t="s">
        <v>51</v>
      </c>
      <c r="Z207" s="4" t="s">
        <v>53</v>
      </c>
      <c r="AA207" s="4" t="s">
        <v>54</v>
      </c>
      <c r="AB207" s="7" t="str">
        <f t="shared" si="17"/>
        <v/>
      </c>
      <c r="AF207" s="2" t="str" cm="1">
        <f t="array" ref="AF207">IF(D207="","",PROPER(MID(D207,FIND(" ",D207,FIND(" ",D207)+1)+1,(FIND(INDEX(Abbreviation!$A$2:$A$125,MATCH(_xlfn.AGGREGATE(15,6,SEARCH(Abbreviation!$A$2:$A$125,D207),1),SEARCH(Abbreviation!$A$2:$A$125,D207),0)),D207)-1)-FIND(" ",D207,FIND(" ",D207)+1)+1)))</f>
        <v/>
      </c>
      <c r="AG207" s="2" t="str" cm="1">
        <f t="array" ref="AG207">IF(D207="","",PROPER(VLOOKUP(INDEX(Abbreviation!$A$2:$A$125,MATCH(_xlfn.AGGREGATE(15,6,SEARCH(Abbreviation!$A$2:$A$125,D207),1),SEARCH(Abbreviation!$A$2:$A$125,D207),0)),Abbreviation!A:C,3,FALSE)))</f>
        <v/>
      </c>
      <c r="AH207" s="2" t="str">
        <f t="shared" si="19"/>
        <v/>
      </c>
      <c r="AI207" s="7" t="str">
        <f t="shared" si="18"/>
        <v/>
      </c>
      <c r="AJ207" s="4" t="s">
        <v>45</v>
      </c>
      <c r="AL207" s="9" t="s">
        <v>829</v>
      </c>
      <c r="AQ207" s="4" t="s">
        <v>58</v>
      </c>
    </row>
    <row r="208" spans="1:43" x14ac:dyDescent="0.25">
      <c r="A208" s="4" t="s">
        <v>330</v>
      </c>
      <c r="B208" s="4">
        <v>86775562</v>
      </c>
      <c r="F208" s="2" t="str">
        <f t="shared" si="15"/>
        <v/>
      </c>
      <c r="G208" s="2" t="str" cm="1">
        <f t="array" ref="G208">IF(D208="","",PROPER(MID(D208,(FIND(INDEX(Abbreviation!$A$2:$A$125,MATCH(_xlfn.AGGREGATE(15,6,SEARCH(Abbreviation!$A$2:$A$125,D208),1),SEARCH(Abbreviation!$A$2:$A$125,D208),0)),D208))+LEN((INDEX(Abbreviation!$A$2:$A$125,MATCH(_xlfn.AGGREGATE(15,6,SEARCH(Abbreviation!$A$2:$A$125,D208),1),SEARCH(Abbreviation!$A$2:$A$125,D208),0)))),FIND("VIC",D208,1)-(FIND(INDEX(Abbreviation!$A$2:$A$125,MATCH(_xlfn.AGGREGATE(15,6,SEARCH(Abbreviation!$A$2:$A$125,D208),1),SEARCH(Abbreviation!$A$2:$A$125,D208),0)),D208)+LEN((INDEX(Abbreviation!$A$2:$A$125,MATCH(_xlfn.AGGREGATE(15,6,SEARCH(Abbreviation!$A$2:$A$125,D208),1),SEARCH(Abbreviation!$A$2:$A$125,D208),0)))))-1)))</f>
        <v/>
      </c>
      <c r="H208" s="23" t="s">
        <v>45</v>
      </c>
      <c r="I208" s="7" t="str">
        <f t="shared" si="16"/>
        <v/>
      </c>
      <c r="J208" s="4" t="s">
        <v>46</v>
      </c>
      <c r="K208" s="4" t="s">
        <v>46</v>
      </c>
      <c r="L208" s="4" t="s">
        <v>46</v>
      </c>
      <c r="M208" s="4" t="s">
        <v>46</v>
      </c>
      <c r="N208" s="4" t="s">
        <v>46</v>
      </c>
      <c r="O208" s="4" t="s">
        <v>47</v>
      </c>
      <c r="P208" s="4">
        <v>25</v>
      </c>
      <c r="Q208" s="4">
        <v>80</v>
      </c>
      <c r="R208" s="4" t="s">
        <v>48</v>
      </c>
      <c r="S208" s="4" t="s">
        <v>49</v>
      </c>
      <c r="T208" s="4" t="s">
        <v>50</v>
      </c>
      <c r="U208" s="4" t="s">
        <v>50</v>
      </c>
      <c r="W208" s="4" t="s">
        <v>51</v>
      </c>
      <c r="Z208" s="4" t="s">
        <v>53</v>
      </c>
      <c r="AA208" s="4" t="s">
        <v>54</v>
      </c>
      <c r="AB208" s="7" t="str">
        <f t="shared" si="17"/>
        <v/>
      </c>
      <c r="AF208" s="2" t="str" cm="1">
        <f t="array" ref="AF208">IF(D208="","",PROPER(MID(D208,FIND(" ",D208,FIND(" ",D208)+1)+1,(FIND(INDEX(Abbreviation!$A$2:$A$125,MATCH(_xlfn.AGGREGATE(15,6,SEARCH(Abbreviation!$A$2:$A$125,D208),1),SEARCH(Abbreviation!$A$2:$A$125,D208),0)),D208)-1)-FIND(" ",D208,FIND(" ",D208)+1)+1)))</f>
        <v/>
      </c>
      <c r="AG208" s="2" t="str" cm="1">
        <f t="array" ref="AG208">IF(D208="","",PROPER(VLOOKUP(INDEX(Abbreviation!$A$2:$A$125,MATCH(_xlfn.AGGREGATE(15,6,SEARCH(Abbreviation!$A$2:$A$125,D208),1),SEARCH(Abbreviation!$A$2:$A$125,D208),0)),Abbreviation!A:C,3,FALSE)))</f>
        <v/>
      </c>
      <c r="AH208" s="2" t="str">
        <f t="shared" si="19"/>
        <v/>
      </c>
      <c r="AI208" s="7" t="str">
        <f t="shared" si="18"/>
        <v/>
      </c>
      <c r="AJ208" s="4" t="s">
        <v>45</v>
      </c>
      <c r="AL208" s="9" t="s">
        <v>829</v>
      </c>
      <c r="AQ208" s="4" t="s">
        <v>58</v>
      </c>
    </row>
    <row r="209" spans="1:43" x14ac:dyDescent="0.25">
      <c r="A209" s="4" t="s">
        <v>330</v>
      </c>
      <c r="B209" s="4">
        <v>86775562</v>
      </c>
      <c r="F209" s="2" t="str">
        <f t="shared" si="15"/>
        <v/>
      </c>
      <c r="G209" s="2" t="str" cm="1">
        <f t="array" ref="G209">IF(D209="","",PROPER(MID(D209,(FIND(INDEX(Abbreviation!$A$2:$A$125,MATCH(_xlfn.AGGREGATE(15,6,SEARCH(Abbreviation!$A$2:$A$125,D209),1),SEARCH(Abbreviation!$A$2:$A$125,D209),0)),D209))+LEN((INDEX(Abbreviation!$A$2:$A$125,MATCH(_xlfn.AGGREGATE(15,6,SEARCH(Abbreviation!$A$2:$A$125,D209),1),SEARCH(Abbreviation!$A$2:$A$125,D209),0)))),FIND("VIC",D209,1)-(FIND(INDEX(Abbreviation!$A$2:$A$125,MATCH(_xlfn.AGGREGATE(15,6,SEARCH(Abbreviation!$A$2:$A$125,D209),1),SEARCH(Abbreviation!$A$2:$A$125,D209),0)),D209)+LEN((INDEX(Abbreviation!$A$2:$A$125,MATCH(_xlfn.AGGREGATE(15,6,SEARCH(Abbreviation!$A$2:$A$125,D209),1),SEARCH(Abbreviation!$A$2:$A$125,D209),0)))))-1)))</f>
        <v/>
      </c>
      <c r="H209" s="23" t="s">
        <v>45</v>
      </c>
      <c r="I209" s="7" t="str">
        <f t="shared" si="16"/>
        <v/>
      </c>
      <c r="J209" s="4" t="s">
        <v>46</v>
      </c>
      <c r="K209" s="4" t="s">
        <v>46</v>
      </c>
      <c r="L209" s="4" t="s">
        <v>46</v>
      </c>
      <c r="M209" s="4" t="s">
        <v>46</v>
      </c>
      <c r="N209" s="4" t="s">
        <v>46</v>
      </c>
      <c r="O209" s="4" t="s">
        <v>47</v>
      </c>
      <c r="P209" s="4">
        <v>25</v>
      </c>
      <c r="Q209" s="4">
        <v>80</v>
      </c>
      <c r="R209" s="4" t="s">
        <v>48</v>
      </c>
      <c r="S209" s="4" t="s">
        <v>49</v>
      </c>
      <c r="T209" s="4" t="s">
        <v>50</v>
      </c>
      <c r="U209" s="4" t="s">
        <v>50</v>
      </c>
      <c r="W209" s="4" t="s">
        <v>51</v>
      </c>
      <c r="Z209" s="4" t="s">
        <v>53</v>
      </c>
      <c r="AA209" s="4" t="s">
        <v>54</v>
      </c>
      <c r="AB209" s="7" t="str">
        <f t="shared" si="17"/>
        <v/>
      </c>
      <c r="AF209" s="2" t="str" cm="1">
        <f t="array" ref="AF209">IF(D209="","",PROPER(MID(D209,FIND(" ",D209,FIND(" ",D209)+1)+1,(FIND(INDEX(Abbreviation!$A$2:$A$125,MATCH(_xlfn.AGGREGATE(15,6,SEARCH(Abbreviation!$A$2:$A$125,D209),1),SEARCH(Abbreviation!$A$2:$A$125,D209),0)),D209)-1)-FIND(" ",D209,FIND(" ",D209)+1)+1)))</f>
        <v/>
      </c>
      <c r="AG209" s="2" t="str" cm="1">
        <f t="array" ref="AG209">IF(D209="","",PROPER(VLOOKUP(INDEX(Abbreviation!$A$2:$A$125,MATCH(_xlfn.AGGREGATE(15,6,SEARCH(Abbreviation!$A$2:$A$125,D209),1),SEARCH(Abbreviation!$A$2:$A$125,D209),0)),Abbreviation!A:C,3,FALSE)))</f>
        <v/>
      </c>
      <c r="AH209" s="2" t="str">
        <f t="shared" si="19"/>
        <v/>
      </c>
      <c r="AI209" s="7" t="str">
        <f t="shared" si="18"/>
        <v/>
      </c>
      <c r="AJ209" s="4" t="s">
        <v>45</v>
      </c>
      <c r="AL209" s="9" t="s">
        <v>829</v>
      </c>
      <c r="AQ209" s="4" t="s">
        <v>58</v>
      </c>
    </row>
    <row r="210" spans="1:43" x14ac:dyDescent="0.25">
      <c r="A210" s="4" t="s">
        <v>330</v>
      </c>
      <c r="B210" s="4">
        <v>86775562</v>
      </c>
      <c r="F210" s="2" t="str">
        <f t="shared" si="15"/>
        <v/>
      </c>
      <c r="G210" s="2" t="str" cm="1">
        <f t="array" ref="G210">IF(D210="","",PROPER(MID(D210,(FIND(INDEX(Abbreviation!$A$2:$A$125,MATCH(_xlfn.AGGREGATE(15,6,SEARCH(Abbreviation!$A$2:$A$125,D210),1),SEARCH(Abbreviation!$A$2:$A$125,D210),0)),D210))+LEN((INDEX(Abbreviation!$A$2:$A$125,MATCH(_xlfn.AGGREGATE(15,6,SEARCH(Abbreviation!$A$2:$A$125,D210),1),SEARCH(Abbreviation!$A$2:$A$125,D210),0)))),FIND("VIC",D210,1)-(FIND(INDEX(Abbreviation!$A$2:$A$125,MATCH(_xlfn.AGGREGATE(15,6,SEARCH(Abbreviation!$A$2:$A$125,D210),1),SEARCH(Abbreviation!$A$2:$A$125,D210),0)),D210)+LEN((INDEX(Abbreviation!$A$2:$A$125,MATCH(_xlfn.AGGREGATE(15,6,SEARCH(Abbreviation!$A$2:$A$125,D210),1),SEARCH(Abbreviation!$A$2:$A$125,D210),0)))))-1)))</f>
        <v/>
      </c>
      <c r="H210" s="23" t="s">
        <v>45</v>
      </c>
      <c r="I210" s="7" t="str">
        <f t="shared" si="16"/>
        <v/>
      </c>
      <c r="J210" s="4" t="s">
        <v>46</v>
      </c>
      <c r="K210" s="4" t="s">
        <v>46</v>
      </c>
      <c r="L210" s="4" t="s">
        <v>46</v>
      </c>
      <c r="M210" s="4" t="s">
        <v>46</v>
      </c>
      <c r="N210" s="4" t="s">
        <v>46</v>
      </c>
      <c r="O210" s="4" t="s">
        <v>47</v>
      </c>
      <c r="P210" s="4">
        <v>25</v>
      </c>
      <c r="Q210" s="4">
        <v>80</v>
      </c>
      <c r="R210" s="4" t="s">
        <v>48</v>
      </c>
      <c r="S210" s="4" t="s">
        <v>49</v>
      </c>
      <c r="T210" s="4" t="s">
        <v>50</v>
      </c>
      <c r="U210" s="4" t="s">
        <v>50</v>
      </c>
      <c r="W210" s="4" t="s">
        <v>51</v>
      </c>
      <c r="Z210" s="4" t="s">
        <v>53</v>
      </c>
      <c r="AA210" s="4" t="s">
        <v>54</v>
      </c>
      <c r="AB210" s="7" t="str">
        <f t="shared" si="17"/>
        <v/>
      </c>
      <c r="AF210" s="2" t="str" cm="1">
        <f t="array" ref="AF210">IF(D210="","",PROPER(MID(D210,FIND(" ",D210,FIND(" ",D210)+1)+1,(FIND(INDEX(Abbreviation!$A$2:$A$125,MATCH(_xlfn.AGGREGATE(15,6,SEARCH(Abbreviation!$A$2:$A$125,D210),1),SEARCH(Abbreviation!$A$2:$A$125,D210),0)),D210)-1)-FIND(" ",D210,FIND(" ",D210)+1)+1)))</f>
        <v/>
      </c>
      <c r="AG210" s="2" t="str" cm="1">
        <f t="array" ref="AG210">IF(D210="","",PROPER(VLOOKUP(INDEX(Abbreviation!$A$2:$A$125,MATCH(_xlfn.AGGREGATE(15,6,SEARCH(Abbreviation!$A$2:$A$125,D210),1),SEARCH(Abbreviation!$A$2:$A$125,D210),0)),Abbreviation!A:C,3,FALSE)))</f>
        <v/>
      </c>
      <c r="AH210" s="2" t="str">
        <f t="shared" si="19"/>
        <v/>
      </c>
      <c r="AI210" s="7" t="str">
        <f t="shared" si="18"/>
        <v/>
      </c>
      <c r="AJ210" s="4" t="s">
        <v>45</v>
      </c>
      <c r="AL210" s="9" t="s">
        <v>829</v>
      </c>
      <c r="AQ210" s="4" t="s">
        <v>58</v>
      </c>
    </row>
    <row r="211" spans="1:43" x14ac:dyDescent="0.25">
      <c r="A211" s="4" t="s">
        <v>330</v>
      </c>
      <c r="B211" s="4">
        <v>86775562</v>
      </c>
      <c r="F211" s="2" t="str">
        <f t="shared" si="15"/>
        <v/>
      </c>
      <c r="G211" s="2" t="str" cm="1">
        <f t="array" ref="G211">IF(D211="","",PROPER(MID(D211,(FIND(INDEX(Abbreviation!$A$2:$A$125,MATCH(_xlfn.AGGREGATE(15,6,SEARCH(Abbreviation!$A$2:$A$125,D211),1),SEARCH(Abbreviation!$A$2:$A$125,D211),0)),D211))+LEN((INDEX(Abbreviation!$A$2:$A$125,MATCH(_xlfn.AGGREGATE(15,6,SEARCH(Abbreviation!$A$2:$A$125,D211),1),SEARCH(Abbreviation!$A$2:$A$125,D211),0)))),FIND("VIC",D211,1)-(FIND(INDEX(Abbreviation!$A$2:$A$125,MATCH(_xlfn.AGGREGATE(15,6,SEARCH(Abbreviation!$A$2:$A$125,D211),1),SEARCH(Abbreviation!$A$2:$A$125,D211),0)),D211)+LEN((INDEX(Abbreviation!$A$2:$A$125,MATCH(_xlfn.AGGREGATE(15,6,SEARCH(Abbreviation!$A$2:$A$125,D211),1),SEARCH(Abbreviation!$A$2:$A$125,D211),0)))))-1)))</f>
        <v/>
      </c>
      <c r="H211" s="23" t="s">
        <v>45</v>
      </c>
      <c r="I211" s="7" t="str">
        <f t="shared" si="16"/>
        <v/>
      </c>
      <c r="J211" s="4" t="s">
        <v>46</v>
      </c>
      <c r="K211" s="4" t="s">
        <v>46</v>
      </c>
      <c r="L211" s="4" t="s">
        <v>46</v>
      </c>
      <c r="M211" s="4" t="s">
        <v>46</v>
      </c>
      <c r="N211" s="4" t="s">
        <v>46</v>
      </c>
      <c r="O211" s="4" t="s">
        <v>47</v>
      </c>
      <c r="P211" s="4">
        <v>25</v>
      </c>
      <c r="Q211" s="4">
        <v>80</v>
      </c>
      <c r="R211" s="4" t="s">
        <v>48</v>
      </c>
      <c r="S211" s="4" t="s">
        <v>49</v>
      </c>
      <c r="T211" s="4" t="s">
        <v>50</v>
      </c>
      <c r="U211" s="4" t="s">
        <v>50</v>
      </c>
      <c r="W211" s="4" t="s">
        <v>51</v>
      </c>
      <c r="Z211" s="4" t="s">
        <v>53</v>
      </c>
      <c r="AA211" s="4" t="s">
        <v>54</v>
      </c>
      <c r="AB211" s="7" t="str">
        <f t="shared" si="17"/>
        <v/>
      </c>
      <c r="AF211" s="2" t="str" cm="1">
        <f t="array" ref="AF211">IF(D211="","",PROPER(MID(D211,FIND(" ",D211,FIND(" ",D211)+1)+1,(FIND(INDEX(Abbreviation!$A$2:$A$125,MATCH(_xlfn.AGGREGATE(15,6,SEARCH(Abbreviation!$A$2:$A$125,D211),1),SEARCH(Abbreviation!$A$2:$A$125,D211),0)),D211)-1)-FIND(" ",D211,FIND(" ",D211)+1)+1)))</f>
        <v/>
      </c>
      <c r="AG211" s="2" t="str" cm="1">
        <f t="array" ref="AG211">IF(D211="","",PROPER(VLOOKUP(INDEX(Abbreviation!$A$2:$A$125,MATCH(_xlfn.AGGREGATE(15,6,SEARCH(Abbreviation!$A$2:$A$125,D211),1),SEARCH(Abbreviation!$A$2:$A$125,D211),0)),Abbreviation!A:C,3,FALSE)))</f>
        <v/>
      </c>
      <c r="AH211" s="2" t="str">
        <f t="shared" si="19"/>
        <v/>
      </c>
      <c r="AI211" s="7" t="str">
        <f t="shared" si="18"/>
        <v/>
      </c>
      <c r="AJ211" s="4" t="s">
        <v>45</v>
      </c>
      <c r="AL211" s="9" t="s">
        <v>829</v>
      </c>
      <c r="AQ211" s="4" t="s">
        <v>58</v>
      </c>
    </row>
    <row r="212" spans="1:43" x14ac:dyDescent="0.25">
      <c r="A212" s="4" t="s">
        <v>330</v>
      </c>
      <c r="B212" s="4">
        <v>86775562</v>
      </c>
      <c r="F212" s="2" t="str">
        <f t="shared" si="15"/>
        <v/>
      </c>
      <c r="G212" s="2" t="str" cm="1">
        <f t="array" ref="G212">IF(D212="","",PROPER(MID(D212,(FIND(INDEX(Abbreviation!$A$2:$A$125,MATCH(_xlfn.AGGREGATE(15,6,SEARCH(Abbreviation!$A$2:$A$125,D212),1),SEARCH(Abbreviation!$A$2:$A$125,D212),0)),D212))+LEN((INDEX(Abbreviation!$A$2:$A$125,MATCH(_xlfn.AGGREGATE(15,6,SEARCH(Abbreviation!$A$2:$A$125,D212),1),SEARCH(Abbreviation!$A$2:$A$125,D212),0)))),FIND("VIC",D212,1)-(FIND(INDEX(Abbreviation!$A$2:$A$125,MATCH(_xlfn.AGGREGATE(15,6,SEARCH(Abbreviation!$A$2:$A$125,D212),1),SEARCH(Abbreviation!$A$2:$A$125,D212),0)),D212)+LEN((INDEX(Abbreviation!$A$2:$A$125,MATCH(_xlfn.AGGREGATE(15,6,SEARCH(Abbreviation!$A$2:$A$125,D212),1),SEARCH(Abbreviation!$A$2:$A$125,D212),0)))))-1)))</f>
        <v/>
      </c>
      <c r="H212" s="23" t="s">
        <v>45</v>
      </c>
      <c r="I212" s="7" t="str">
        <f t="shared" si="16"/>
        <v/>
      </c>
      <c r="J212" s="4" t="s">
        <v>46</v>
      </c>
      <c r="K212" s="4" t="s">
        <v>46</v>
      </c>
      <c r="L212" s="4" t="s">
        <v>46</v>
      </c>
      <c r="M212" s="4" t="s">
        <v>46</v>
      </c>
      <c r="N212" s="4" t="s">
        <v>46</v>
      </c>
      <c r="O212" s="4" t="s">
        <v>47</v>
      </c>
      <c r="P212" s="4">
        <v>25</v>
      </c>
      <c r="Q212" s="4">
        <v>80</v>
      </c>
      <c r="R212" s="4" t="s">
        <v>48</v>
      </c>
      <c r="S212" s="4" t="s">
        <v>49</v>
      </c>
      <c r="T212" s="4" t="s">
        <v>50</v>
      </c>
      <c r="U212" s="4" t="s">
        <v>50</v>
      </c>
      <c r="W212" s="4" t="s">
        <v>51</v>
      </c>
      <c r="Z212" s="4" t="s">
        <v>53</v>
      </c>
      <c r="AA212" s="4" t="s">
        <v>54</v>
      </c>
      <c r="AB212" s="7" t="str">
        <f t="shared" si="17"/>
        <v/>
      </c>
      <c r="AF212" s="2" t="str" cm="1">
        <f t="array" ref="AF212">IF(D212="","",PROPER(MID(D212,FIND(" ",D212,FIND(" ",D212)+1)+1,(FIND(INDEX(Abbreviation!$A$2:$A$125,MATCH(_xlfn.AGGREGATE(15,6,SEARCH(Abbreviation!$A$2:$A$125,D212),1),SEARCH(Abbreviation!$A$2:$A$125,D212),0)),D212)-1)-FIND(" ",D212,FIND(" ",D212)+1)+1)))</f>
        <v/>
      </c>
      <c r="AG212" s="2" t="str" cm="1">
        <f t="array" ref="AG212">IF(D212="","",PROPER(VLOOKUP(INDEX(Abbreviation!$A$2:$A$125,MATCH(_xlfn.AGGREGATE(15,6,SEARCH(Abbreviation!$A$2:$A$125,D212),1),SEARCH(Abbreviation!$A$2:$A$125,D212),0)),Abbreviation!A:C,3,FALSE)))</f>
        <v/>
      </c>
      <c r="AH212" s="2" t="str">
        <f t="shared" si="19"/>
        <v/>
      </c>
      <c r="AI212" s="7" t="str">
        <f t="shared" si="18"/>
        <v/>
      </c>
      <c r="AJ212" s="4" t="s">
        <v>45</v>
      </c>
      <c r="AL212" s="9" t="s">
        <v>829</v>
      </c>
      <c r="AQ212" s="4" t="s">
        <v>58</v>
      </c>
    </row>
    <row r="213" spans="1:43" x14ac:dyDescent="0.25">
      <c r="A213" s="4" t="s">
        <v>330</v>
      </c>
      <c r="B213" s="4">
        <v>86775562</v>
      </c>
      <c r="F213" s="2" t="str">
        <f t="shared" si="15"/>
        <v/>
      </c>
      <c r="G213" s="2" t="str" cm="1">
        <f t="array" ref="G213">IF(D213="","",PROPER(MID(D213,(FIND(INDEX(Abbreviation!$A$2:$A$125,MATCH(_xlfn.AGGREGATE(15,6,SEARCH(Abbreviation!$A$2:$A$125,D213),1),SEARCH(Abbreviation!$A$2:$A$125,D213),0)),D213))+LEN((INDEX(Abbreviation!$A$2:$A$125,MATCH(_xlfn.AGGREGATE(15,6,SEARCH(Abbreviation!$A$2:$A$125,D213),1),SEARCH(Abbreviation!$A$2:$A$125,D213),0)))),FIND("VIC",D213,1)-(FIND(INDEX(Abbreviation!$A$2:$A$125,MATCH(_xlfn.AGGREGATE(15,6,SEARCH(Abbreviation!$A$2:$A$125,D213),1),SEARCH(Abbreviation!$A$2:$A$125,D213),0)),D213)+LEN((INDEX(Abbreviation!$A$2:$A$125,MATCH(_xlfn.AGGREGATE(15,6,SEARCH(Abbreviation!$A$2:$A$125,D213),1),SEARCH(Abbreviation!$A$2:$A$125,D213),0)))))-1)))</f>
        <v/>
      </c>
      <c r="H213" s="23" t="s">
        <v>45</v>
      </c>
      <c r="I213" s="7" t="str">
        <f t="shared" si="16"/>
        <v/>
      </c>
      <c r="J213" s="4" t="s">
        <v>46</v>
      </c>
      <c r="K213" s="4" t="s">
        <v>46</v>
      </c>
      <c r="L213" s="4" t="s">
        <v>46</v>
      </c>
      <c r="M213" s="4" t="s">
        <v>46</v>
      </c>
      <c r="N213" s="4" t="s">
        <v>46</v>
      </c>
      <c r="O213" s="4" t="s">
        <v>47</v>
      </c>
      <c r="P213" s="4">
        <v>25</v>
      </c>
      <c r="Q213" s="4">
        <v>80</v>
      </c>
      <c r="R213" s="4" t="s">
        <v>48</v>
      </c>
      <c r="S213" s="4" t="s">
        <v>49</v>
      </c>
      <c r="T213" s="4" t="s">
        <v>50</v>
      </c>
      <c r="U213" s="4" t="s">
        <v>50</v>
      </c>
      <c r="W213" s="4" t="s">
        <v>51</v>
      </c>
      <c r="Z213" s="4" t="s">
        <v>53</v>
      </c>
      <c r="AA213" s="4" t="s">
        <v>54</v>
      </c>
      <c r="AB213" s="7" t="str">
        <f t="shared" si="17"/>
        <v/>
      </c>
      <c r="AF213" s="2" t="str" cm="1">
        <f t="array" ref="AF213">IF(D213="","",PROPER(MID(D213,FIND(" ",D213,FIND(" ",D213)+1)+1,(FIND(INDEX(Abbreviation!$A$2:$A$125,MATCH(_xlfn.AGGREGATE(15,6,SEARCH(Abbreviation!$A$2:$A$125,D213),1),SEARCH(Abbreviation!$A$2:$A$125,D213),0)),D213)-1)-FIND(" ",D213,FIND(" ",D213)+1)+1)))</f>
        <v/>
      </c>
      <c r="AG213" s="2" t="str" cm="1">
        <f t="array" ref="AG213">IF(D213="","",PROPER(VLOOKUP(INDEX(Abbreviation!$A$2:$A$125,MATCH(_xlfn.AGGREGATE(15,6,SEARCH(Abbreviation!$A$2:$A$125,D213),1),SEARCH(Abbreviation!$A$2:$A$125,D213),0)),Abbreviation!A:C,3,FALSE)))</f>
        <v/>
      </c>
      <c r="AH213" s="2" t="str">
        <f t="shared" si="19"/>
        <v/>
      </c>
      <c r="AI213" s="7" t="str">
        <f t="shared" si="18"/>
        <v/>
      </c>
      <c r="AJ213" s="4" t="s">
        <v>45</v>
      </c>
      <c r="AL213" s="9" t="s">
        <v>829</v>
      </c>
      <c r="AQ213" s="4" t="s">
        <v>58</v>
      </c>
    </row>
    <row r="214" spans="1:43" x14ac:dyDescent="0.25">
      <c r="A214" s="4" t="s">
        <v>330</v>
      </c>
      <c r="B214" s="4">
        <v>86775562</v>
      </c>
      <c r="F214" s="2" t="str">
        <f t="shared" si="15"/>
        <v/>
      </c>
      <c r="G214" s="2" t="str" cm="1">
        <f t="array" ref="G214">IF(D214="","",PROPER(MID(D214,(FIND(INDEX(Abbreviation!$A$2:$A$125,MATCH(_xlfn.AGGREGATE(15,6,SEARCH(Abbreviation!$A$2:$A$125,D214),1),SEARCH(Abbreviation!$A$2:$A$125,D214),0)),D214))+LEN((INDEX(Abbreviation!$A$2:$A$125,MATCH(_xlfn.AGGREGATE(15,6,SEARCH(Abbreviation!$A$2:$A$125,D214),1),SEARCH(Abbreviation!$A$2:$A$125,D214),0)))),FIND("VIC",D214,1)-(FIND(INDEX(Abbreviation!$A$2:$A$125,MATCH(_xlfn.AGGREGATE(15,6,SEARCH(Abbreviation!$A$2:$A$125,D214),1),SEARCH(Abbreviation!$A$2:$A$125,D214),0)),D214)+LEN((INDEX(Abbreviation!$A$2:$A$125,MATCH(_xlfn.AGGREGATE(15,6,SEARCH(Abbreviation!$A$2:$A$125,D214),1),SEARCH(Abbreviation!$A$2:$A$125,D214),0)))))-1)))</f>
        <v/>
      </c>
      <c r="H214" s="23" t="s">
        <v>45</v>
      </c>
      <c r="I214" s="7" t="str">
        <f t="shared" si="16"/>
        <v/>
      </c>
      <c r="J214" s="4" t="s">
        <v>46</v>
      </c>
      <c r="K214" s="4" t="s">
        <v>46</v>
      </c>
      <c r="L214" s="4" t="s">
        <v>46</v>
      </c>
      <c r="M214" s="4" t="s">
        <v>46</v>
      </c>
      <c r="N214" s="4" t="s">
        <v>46</v>
      </c>
      <c r="O214" s="4" t="s">
        <v>47</v>
      </c>
      <c r="P214" s="4">
        <v>25</v>
      </c>
      <c r="Q214" s="4">
        <v>80</v>
      </c>
      <c r="R214" s="4" t="s">
        <v>48</v>
      </c>
      <c r="S214" s="4" t="s">
        <v>49</v>
      </c>
      <c r="T214" s="4" t="s">
        <v>50</v>
      </c>
      <c r="U214" s="4" t="s">
        <v>50</v>
      </c>
      <c r="W214" s="4" t="s">
        <v>51</v>
      </c>
      <c r="Z214" s="4" t="s">
        <v>53</v>
      </c>
      <c r="AA214" s="4" t="s">
        <v>54</v>
      </c>
      <c r="AB214" s="7" t="str">
        <f t="shared" si="17"/>
        <v/>
      </c>
      <c r="AF214" s="2" t="str" cm="1">
        <f t="array" ref="AF214">IF(D214="","",PROPER(MID(D214,FIND(" ",D214,FIND(" ",D214)+1)+1,(FIND(INDEX(Abbreviation!$A$2:$A$125,MATCH(_xlfn.AGGREGATE(15,6,SEARCH(Abbreviation!$A$2:$A$125,D214),1),SEARCH(Abbreviation!$A$2:$A$125,D214),0)),D214)-1)-FIND(" ",D214,FIND(" ",D214)+1)+1)))</f>
        <v/>
      </c>
      <c r="AG214" s="2" t="str" cm="1">
        <f t="array" ref="AG214">IF(D214="","",PROPER(VLOOKUP(INDEX(Abbreviation!$A$2:$A$125,MATCH(_xlfn.AGGREGATE(15,6,SEARCH(Abbreviation!$A$2:$A$125,D214),1),SEARCH(Abbreviation!$A$2:$A$125,D214),0)),Abbreviation!A:C,3,FALSE)))</f>
        <v/>
      </c>
      <c r="AH214" s="2" t="str">
        <f t="shared" si="19"/>
        <v/>
      </c>
      <c r="AI214" s="7" t="str">
        <f t="shared" si="18"/>
        <v/>
      </c>
      <c r="AJ214" s="4" t="s">
        <v>45</v>
      </c>
      <c r="AL214" s="9" t="s">
        <v>829</v>
      </c>
      <c r="AQ214" s="4" t="s">
        <v>58</v>
      </c>
    </row>
    <row r="215" spans="1:43" x14ac:dyDescent="0.25">
      <c r="A215" s="4" t="s">
        <v>330</v>
      </c>
      <c r="B215" s="4">
        <v>86775562</v>
      </c>
      <c r="F215" s="2" t="str">
        <f t="shared" si="15"/>
        <v/>
      </c>
      <c r="G215" s="2" t="str" cm="1">
        <f t="array" ref="G215">IF(D215="","",PROPER(MID(D215,(FIND(INDEX(Abbreviation!$A$2:$A$125,MATCH(_xlfn.AGGREGATE(15,6,SEARCH(Abbreviation!$A$2:$A$125,D215),1),SEARCH(Abbreviation!$A$2:$A$125,D215),0)),D215))+LEN((INDEX(Abbreviation!$A$2:$A$125,MATCH(_xlfn.AGGREGATE(15,6,SEARCH(Abbreviation!$A$2:$A$125,D215),1),SEARCH(Abbreviation!$A$2:$A$125,D215),0)))),FIND("VIC",D215,1)-(FIND(INDEX(Abbreviation!$A$2:$A$125,MATCH(_xlfn.AGGREGATE(15,6,SEARCH(Abbreviation!$A$2:$A$125,D215),1),SEARCH(Abbreviation!$A$2:$A$125,D215),0)),D215)+LEN((INDEX(Abbreviation!$A$2:$A$125,MATCH(_xlfn.AGGREGATE(15,6,SEARCH(Abbreviation!$A$2:$A$125,D215),1),SEARCH(Abbreviation!$A$2:$A$125,D215),0)))))-1)))</f>
        <v/>
      </c>
      <c r="H215" s="23" t="s">
        <v>45</v>
      </c>
      <c r="I215" s="7" t="str">
        <f t="shared" si="16"/>
        <v/>
      </c>
      <c r="J215" s="4" t="s">
        <v>46</v>
      </c>
      <c r="K215" s="4" t="s">
        <v>46</v>
      </c>
      <c r="L215" s="4" t="s">
        <v>46</v>
      </c>
      <c r="M215" s="4" t="s">
        <v>46</v>
      </c>
      <c r="N215" s="4" t="s">
        <v>46</v>
      </c>
      <c r="O215" s="4" t="s">
        <v>47</v>
      </c>
      <c r="P215" s="4">
        <v>25</v>
      </c>
      <c r="Q215" s="4">
        <v>80</v>
      </c>
      <c r="R215" s="4" t="s">
        <v>48</v>
      </c>
      <c r="S215" s="4" t="s">
        <v>49</v>
      </c>
      <c r="T215" s="4" t="s">
        <v>50</v>
      </c>
      <c r="U215" s="4" t="s">
        <v>50</v>
      </c>
      <c r="W215" s="4" t="s">
        <v>51</v>
      </c>
      <c r="Z215" s="4" t="s">
        <v>53</v>
      </c>
      <c r="AA215" s="4" t="s">
        <v>54</v>
      </c>
      <c r="AB215" s="7" t="str">
        <f t="shared" si="17"/>
        <v/>
      </c>
      <c r="AF215" s="2" t="str" cm="1">
        <f t="array" ref="AF215">IF(D215="","",PROPER(MID(D215,FIND(" ",D215,FIND(" ",D215)+1)+1,(FIND(INDEX(Abbreviation!$A$2:$A$125,MATCH(_xlfn.AGGREGATE(15,6,SEARCH(Abbreviation!$A$2:$A$125,D215),1),SEARCH(Abbreviation!$A$2:$A$125,D215),0)),D215)-1)-FIND(" ",D215,FIND(" ",D215)+1)+1)))</f>
        <v/>
      </c>
      <c r="AG215" s="2" t="str" cm="1">
        <f t="array" ref="AG215">IF(D215="","",PROPER(VLOOKUP(INDEX(Abbreviation!$A$2:$A$125,MATCH(_xlfn.AGGREGATE(15,6,SEARCH(Abbreviation!$A$2:$A$125,D215),1),SEARCH(Abbreviation!$A$2:$A$125,D215),0)),Abbreviation!A:C,3,FALSE)))</f>
        <v/>
      </c>
      <c r="AH215" s="2" t="str">
        <f t="shared" si="19"/>
        <v/>
      </c>
      <c r="AI215" s="7" t="str">
        <f t="shared" si="18"/>
        <v/>
      </c>
      <c r="AJ215" s="4" t="s">
        <v>45</v>
      </c>
      <c r="AL215" s="9" t="s">
        <v>829</v>
      </c>
      <c r="AQ215" s="4" t="s">
        <v>58</v>
      </c>
    </row>
    <row r="216" spans="1:43" x14ac:dyDescent="0.25">
      <c r="A216" s="4" t="s">
        <v>330</v>
      </c>
      <c r="B216" s="4">
        <v>86775562</v>
      </c>
      <c r="F216" s="2" t="str">
        <f t="shared" si="15"/>
        <v/>
      </c>
      <c r="G216" s="2" t="str" cm="1">
        <f t="array" ref="G216">IF(D216="","",PROPER(MID(D216,(FIND(INDEX(Abbreviation!$A$2:$A$125,MATCH(_xlfn.AGGREGATE(15,6,SEARCH(Abbreviation!$A$2:$A$125,D216),1),SEARCH(Abbreviation!$A$2:$A$125,D216),0)),D216))+LEN((INDEX(Abbreviation!$A$2:$A$125,MATCH(_xlfn.AGGREGATE(15,6,SEARCH(Abbreviation!$A$2:$A$125,D216),1),SEARCH(Abbreviation!$A$2:$A$125,D216),0)))),FIND("VIC",D216,1)-(FIND(INDEX(Abbreviation!$A$2:$A$125,MATCH(_xlfn.AGGREGATE(15,6,SEARCH(Abbreviation!$A$2:$A$125,D216),1),SEARCH(Abbreviation!$A$2:$A$125,D216),0)),D216)+LEN((INDEX(Abbreviation!$A$2:$A$125,MATCH(_xlfn.AGGREGATE(15,6,SEARCH(Abbreviation!$A$2:$A$125,D216),1),SEARCH(Abbreviation!$A$2:$A$125,D216),0)))))-1)))</f>
        <v/>
      </c>
      <c r="H216" s="23" t="s">
        <v>45</v>
      </c>
      <c r="I216" s="7" t="str">
        <f t="shared" si="16"/>
        <v/>
      </c>
      <c r="J216" s="4" t="s">
        <v>46</v>
      </c>
      <c r="K216" s="4" t="s">
        <v>46</v>
      </c>
      <c r="L216" s="4" t="s">
        <v>46</v>
      </c>
      <c r="M216" s="4" t="s">
        <v>46</v>
      </c>
      <c r="N216" s="4" t="s">
        <v>46</v>
      </c>
      <c r="O216" s="4" t="s">
        <v>47</v>
      </c>
      <c r="P216" s="4">
        <v>25</v>
      </c>
      <c r="Q216" s="4">
        <v>80</v>
      </c>
      <c r="R216" s="4" t="s">
        <v>48</v>
      </c>
      <c r="S216" s="4" t="s">
        <v>49</v>
      </c>
      <c r="T216" s="4" t="s">
        <v>50</v>
      </c>
      <c r="U216" s="4" t="s">
        <v>50</v>
      </c>
      <c r="W216" s="4" t="s">
        <v>51</v>
      </c>
      <c r="Z216" s="4" t="s">
        <v>53</v>
      </c>
      <c r="AA216" s="4" t="s">
        <v>54</v>
      </c>
      <c r="AB216" s="7" t="str">
        <f t="shared" si="17"/>
        <v/>
      </c>
      <c r="AF216" s="2" t="str" cm="1">
        <f t="array" ref="AF216">IF(D216="","",PROPER(MID(D216,FIND(" ",D216,FIND(" ",D216)+1)+1,(FIND(INDEX(Abbreviation!$A$2:$A$125,MATCH(_xlfn.AGGREGATE(15,6,SEARCH(Abbreviation!$A$2:$A$125,D216),1),SEARCH(Abbreviation!$A$2:$A$125,D216),0)),D216)-1)-FIND(" ",D216,FIND(" ",D216)+1)+1)))</f>
        <v/>
      </c>
      <c r="AG216" s="2" t="str" cm="1">
        <f t="array" ref="AG216">IF(D216="","",PROPER(VLOOKUP(INDEX(Abbreviation!$A$2:$A$125,MATCH(_xlfn.AGGREGATE(15,6,SEARCH(Abbreviation!$A$2:$A$125,D216),1),SEARCH(Abbreviation!$A$2:$A$125,D216),0)),Abbreviation!A:C,3,FALSE)))</f>
        <v/>
      </c>
      <c r="AH216" s="2" t="str">
        <f t="shared" si="19"/>
        <v/>
      </c>
      <c r="AI216" s="7" t="str">
        <f t="shared" si="18"/>
        <v/>
      </c>
      <c r="AJ216" s="4" t="s">
        <v>45</v>
      </c>
      <c r="AL216" s="9" t="s">
        <v>829</v>
      </c>
      <c r="AQ216" s="4" t="s">
        <v>58</v>
      </c>
    </row>
    <row r="217" spans="1:43" x14ac:dyDescent="0.25">
      <c r="A217" s="4" t="s">
        <v>330</v>
      </c>
      <c r="B217" s="4">
        <v>86775562</v>
      </c>
      <c r="F217" s="2" t="str">
        <f t="shared" si="15"/>
        <v/>
      </c>
      <c r="G217" s="2" t="str" cm="1">
        <f t="array" ref="G217">IF(D217="","",PROPER(MID(D217,(FIND(INDEX(Abbreviation!$A$2:$A$125,MATCH(_xlfn.AGGREGATE(15,6,SEARCH(Abbreviation!$A$2:$A$125,D217),1),SEARCH(Abbreviation!$A$2:$A$125,D217),0)),D217))+LEN((INDEX(Abbreviation!$A$2:$A$125,MATCH(_xlfn.AGGREGATE(15,6,SEARCH(Abbreviation!$A$2:$A$125,D217),1),SEARCH(Abbreviation!$A$2:$A$125,D217),0)))),FIND("VIC",D217,1)-(FIND(INDEX(Abbreviation!$A$2:$A$125,MATCH(_xlfn.AGGREGATE(15,6,SEARCH(Abbreviation!$A$2:$A$125,D217),1),SEARCH(Abbreviation!$A$2:$A$125,D217),0)),D217)+LEN((INDEX(Abbreviation!$A$2:$A$125,MATCH(_xlfn.AGGREGATE(15,6,SEARCH(Abbreviation!$A$2:$A$125,D217),1),SEARCH(Abbreviation!$A$2:$A$125,D217),0)))))-1)))</f>
        <v/>
      </c>
      <c r="H217" s="23" t="s">
        <v>45</v>
      </c>
      <c r="I217" s="7" t="str">
        <f t="shared" si="16"/>
        <v/>
      </c>
      <c r="J217" s="4" t="s">
        <v>46</v>
      </c>
      <c r="K217" s="4" t="s">
        <v>46</v>
      </c>
      <c r="L217" s="4" t="s">
        <v>46</v>
      </c>
      <c r="M217" s="4" t="s">
        <v>46</v>
      </c>
      <c r="N217" s="4" t="s">
        <v>46</v>
      </c>
      <c r="O217" s="4" t="s">
        <v>47</v>
      </c>
      <c r="P217" s="4">
        <v>25</v>
      </c>
      <c r="Q217" s="4">
        <v>80</v>
      </c>
      <c r="R217" s="4" t="s">
        <v>48</v>
      </c>
      <c r="S217" s="4" t="s">
        <v>49</v>
      </c>
      <c r="T217" s="4" t="s">
        <v>50</v>
      </c>
      <c r="U217" s="4" t="s">
        <v>50</v>
      </c>
      <c r="W217" s="4" t="s">
        <v>51</v>
      </c>
      <c r="Z217" s="4" t="s">
        <v>53</v>
      </c>
      <c r="AA217" s="4" t="s">
        <v>54</v>
      </c>
      <c r="AB217" s="7" t="str">
        <f t="shared" si="17"/>
        <v/>
      </c>
      <c r="AF217" s="2" t="str" cm="1">
        <f t="array" ref="AF217">IF(D217="","",PROPER(MID(D217,FIND(" ",D217,FIND(" ",D217)+1)+1,(FIND(INDEX(Abbreviation!$A$2:$A$125,MATCH(_xlfn.AGGREGATE(15,6,SEARCH(Abbreviation!$A$2:$A$125,D217),1),SEARCH(Abbreviation!$A$2:$A$125,D217),0)),D217)-1)-FIND(" ",D217,FIND(" ",D217)+1)+1)))</f>
        <v/>
      </c>
      <c r="AG217" s="2" t="str" cm="1">
        <f t="array" ref="AG217">IF(D217="","",PROPER(VLOOKUP(INDEX(Abbreviation!$A$2:$A$125,MATCH(_xlfn.AGGREGATE(15,6,SEARCH(Abbreviation!$A$2:$A$125,D217),1),SEARCH(Abbreviation!$A$2:$A$125,D217),0)),Abbreviation!A:C,3,FALSE)))</f>
        <v/>
      </c>
      <c r="AH217" s="2" t="str">
        <f t="shared" si="19"/>
        <v/>
      </c>
      <c r="AI217" s="7" t="str">
        <f t="shared" si="18"/>
        <v/>
      </c>
      <c r="AJ217" s="4" t="s">
        <v>45</v>
      </c>
      <c r="AL217" s="9" t="s">
        <v>829</v>
      </c>
      <c r="AQ217" s="4" t="s">
        <v>58</v>
      </c>
    </row>
    <row r="218" spans="1:43" x14ac:dyDescent="0.25">
      <c r="A218" s="4" t="s">
        <v>330</v>
      </c>
      <c r="B218" s="4">
        <v>86775562</v>
      </c>
      <c r="F218" s="2" t="str">
        <f t="shared" si="15"/>
        <v/>
      </c>
      <c r="G218" s="2" t="str" cm="1">
        <f t="array" ref="G218">IF(D218="","",PROPER(MID(D218,(FIND(INDEX(Abbreviation!$A$2:$A$125,MATCH(_xlfn.AGGREGATE(15,6,SEARCH(Abbreviation!$A$2:$A$125,D218),1),SEARCH(Abbreviation!$A$2:$A$125,D218),0)),D218))+LEN((INDEX(Abbreviation!$A$2:$A$125,MATCH(_xlfn.AGGREGATE(15,6,SEARCH(Abbreviation!$A$2:$A$125,D218),1),SEARCH(Abbreviation!$A$2:$A$125,D218),0)))),FIND("VIC",D218,1)-(FIND(INDEX(Abbreviation!$A$2:$A$125,MATCH(_xlfn.AGGREGATE(15,6,SEARCH(Abbreviation!$A$2:$A$125,D218),1),SEARCH(Abbreviation!$A$2:$A$125,D218),0)),D218)+LEN((INDEX(Abbreviation!$A$2:$A$125,MATCH(_xlfn.AGGREGATE(15,6,SEARCH(Abbreviation!$A$2:$A$125,D218),1),SEARCH(Abbreviation!$A$2:$A$125,D218),0)))))-1)))</f>
        <v/>
      </c>
      <c r="H218" s="23" t="s">
        <v>45</v>
      </c>
      <c r="I218" s="7" t="str">
        <f t="shared" si="16"/>
        <v/>
      </c>
      <c r="J218" s="4" t="s">
        <v>46</v>
      </c>
      <c r="K218" s="4" t="s">
        <v>46</v>
      </c>
      <c r="L218" s="4" t="s">
        <v>46</v>
      </c>
      <c r="M218" s="4" t="s">
        <v>46</v>
      </c>
      <c r="N218" s="4" t="s">
        <v>46</v>
      </c>
      <c r="O218" s="4" t="s">
        <v>47</v>
      </c>
      <c r="P218" s="4">
        <v>25</v>
      </c>
      <c r="Q218" s="4">
        <v>80</v>
      </c>
      <c r="R218" s="4" t="s">
        <v>48</v>
      </c>
      <c r="S218" s="4" t="s">
        <v>49</v>
      </c>
      <c r="T218" s="4" t="s">
        <v>50</v>
      </c>
      <c r="U218" s="4" t="s">
        <v>50</v>
      </c>
      <c r="W218" s="4" t="s">
        <v>51</v>
      </c>
      <c r="Z218" s="4" t="s">
        <v>53</v>
      </c>
      <c r="AA218" s="4" t="s">
        <v>54</v>
      </c>
      <c r="AB218" s="7" t="str">
        <f t="shared" si="17"/>
        <v/>
      </c>
      <c r="AF218" s="2" t="str" cm="1">
        <f t="array" ref="AF218">IF(D218="","",PROPER(MID(D218,FIND(" ",D218,FIND(" ",D218)+1)+1,(FIND(INDEX(Abbreviation!$A$2:$A$125,MATCH(_xlfn.AGGREGATE(15,6,SEARCH(Abbreviation!$A$2:$A$125,D218),1),SEARCH(Abbreviation!$A$2:$A$125,D218),0)),D218)-1)-FIND(" ",D218,FIND(" ",D218)+1)+1)))</f>
        <v/>
      </c>
      <c r="AG218" s="2" t="str" cm="1">
        <f t="array" ref="AG218">IF(D218="","",PROPER(VLOOKUP(INDEX(Abbreviation!$A$2:$A$125,MATCH(_xlfn.AGGREGATE(15,6,SEARCH(Abbreviation!$A$2:$A$125,D218),1),SEARCH(Abbreviation!$A$2:$A$125,D218),0)),Abbreviation!A:C,3,FALSE)))</f>
        <v/>
      </c>
      <c r="AH218" s="2" t="str">
        <f t="shared" si="19"/>
        <v/>
      </c>
      <c r="AI218" s="7" t="str">
        <f t="shared" si="18"/>
        <v/>
      </c>
      <c r="AJ218" s="4" t="s">
        <v>45</v>
      </c>
      <c r="AL218" s="9" t="s">
        <v>829</v>
      </c>
      <c r="AQ218" s="4" t="s">
        <v>58</v>
      </c>
    </row>
    <row r="219" spans="1:43" x14ac:dyDescent="0.25">
      <c r="A219" s="4" t="s">
        <v>330</v>
      </c>
      <c r="B219" s="4">
        <v>86775562</v>
      </c>
      <c r="F219" s="2" t="str">
        <f t="shared" si="15"/>
        <v/>
      </c>
      <c r="G219" s="2" t="str" cm="1">
        <f t="array" ref="G219">IF(D219="","",PROPER(MID(D219,(FIND(INDEX(Abbreviation!$A$2:$A$125,MATCH(_xlfn.AGGREGATE(15,6,SEARCH(Abbreviation!$A$2:$A$125,D219),1),SEARCH(Abbreviation!$A$2:$A$125,D219),0)),D219))+LEN((INDEX(Abbreviation!$A$2:$A$125,MATCH(_xlfn.AGGREGATE(15,6,SEARCH(Abbreviation!$A$2:$A$125,D219),1),SEARCH(Abbreviation!$A$2:$A$125,D219),0)))),FIND("VIC",D219,1)-(FIND(INDEX(Abbreviation!$A$2:$A$125,MATCH(_xlfn.AGGREGATE(15,6,SEARCH(Abbreviation!$A$2:$A$125,D219),1),SEARCH(Abbreviation!$A$2:$A$125,D219),0)),D219)+LEN((INDEX(Abbreviation!$A$2:$A$125,MATCH(_xlfn.AGGREGATE(15,6,SEARCH(Abbreviation!$A$2:$A$125,D219),1),SEARCH(Abbreviation!$A$2:$A$125,D219),0)))))-1)))</f>
        <v/>
      </c>
      <c r="H219" s="23" t="s">
        <v>45</v>
      </c>
      <c r="I219" s="7" t="str">
        <f t="shared" si="16"/>
        <v/>
      </c>
      <c r="J219" s="4" t="s">
        <v>46</v>
      </c>
      <c r="K219" s="4" t="s">
        <v>46</v>
      </c>
      <c r="L219" s="4" t="s">
        <v>46</v>
      </c>
      <c r="M219" s="4" t="s">
        <v>46</v>
      </c>
      <c r="N219" s="4" t="s">
        <v>46</v>
      </c>
      <c r="O219" s="4" t="s">
        <v>47</v>
      </c>
      <c r="P219" s="4">
        <v>25</v>
      </c>
      <c r="Q219" s="4">
        <v>80</v>
      </c>
      <c r="R219" s="4" t="s">
        <v>48</v>
      </c>
      <c r="S219" s="4" t="s">
        <v>49</v>
      </c>
      <c r="T219" s="4" t="s">
        <v>50</v>
      </c>
      <c r="U219" s="4" t="s">
        <v>50</v>
      </c>
      <c r="W219" s="4" t="s">
        <v>51</v>
      </c>
      <c r="Z219" s="4" t="s">
        <v>53</v>
      </c>
      <c r="AA219" s="4" t="s">
        <v>54</v>
      </c>
      <c r="AB219" s="7" t="str">
        <f t="shared" si="17"/>
        <v/>
      </c>
      <c r="AF219" s="2" t="str" cm="1">
        <f t="array" ref="AF219">IF(D219="","",PROPER(MID(D219,FIND(" ",D219,FIND(" ",D219)+1)+1,(FIND(INDEX(Abbreviation!$A$2:$A$125,MATCH(_xlfn.AGGREGATE(15,6,SEARCH(Abbreviation!$A$2:$A$125,D219),1),SEARCH(Abbreviation!$A$2:$A$125,D219),0)),D219)-1)-FIND(" ",D219,FIND(" ",D219)+1)+1)))</f>
        <v/>
      </c>
      <c r="AG219" s="2" t="str" cm="1">
        <f t="array" ref="AG219">IF(D219="","",PROPER(VLOOKUP(INDEX(Abbreviation!$A$2:$A$125,MATCH(_xlfn.AGGREGATE(15,6,SEARCH(Abbreviation!$A$2:$A$125,D219),1),SEARCH(Abbreviation!$A$2:$A$125,D219),0)),Abbreviation!A:C,3,FALSE)))</f>
        <v/>
      </c>
      <c r="AH219" s="2" t="str">
        <f t="shared" si="19"/>
        <v/>
      </c>
      <c r="AI219" s="7" t="str">
        <f t="shared" si="18"/>
        <v/>
      </c>
      <c r="AJ219" s="4" t="s">
        <v>45</v>
      </c>
      <c r="AL219" s="9" t="s">
        <v>829</v>
      </c>
      <c r="AQ219" s="4" t="s">
        <v>58</v>
      </c>
    </row>
    <row r="220" spans="1:43" x14ac:dyDescent="0.25">
      <c r="A220" s="4" t="s">
        <v>330</v>
      </c>
      <c r="B220" s="4">
        <v>86775562</v>
      </c>
      <c r="F220" s="2" t="str">
        <f t="shared" si="15"/>
        <v/>
      </c>
      <c r="G220" s="2" t="str" cm="1">
        <f t="array" ref="G220">IF(D220="","",PROPER(MID(D220,(FIND(INDEX(Abbreviation!$A$2:$A$125,MATCH(_xlfn.AGGREGATE(15,6,SEARCH(Abbreviation!$A$2:$A$125,D220),1),SEARCH(Abbreviation!$A$2:$A$125,D220),0)),D220))+LEN((INDEX(Abbreviation!$A$2:$A$125,MATCH(_xlfn.AGGREGATE(15,6,SEARCH(Abbreviation!$A$2:$A$125,D220),1),SEARCH(Abbreviation!$A$2:$A$125,D220),0)))),FIND("VIC",D220,1)-(FIND(INDEX(Abbreviation!$A$2:$A$125,MATCH(_xlfn.AGGREGATE(15,6,SEARCH(Abbreviation!$A$2:$A$125,D220),1),SEARCH(Abbreviation!$A$2:$A$125,D220),0)),D220)+LEN((INDEX(Abbreviation!$A$2:$A$125,MATCH(_xlfn.AGGREGATE(15,6,SEARCH(Abbreviation!$A$2:$A$125,D220),1),SEARCH(Abbreviation!$A$2:$A$125,D220),0)))))-1)))</f>
        <v/>
      </c>
      <c r="H220" s="23" t="s">
        <v>45</v>
      </c>
      <c r="I220" s="7" t="str">
        <f t="shared" si="16"/>
        <v/>
      </c>
      <c r="J220" s="4" t="s">
        <v>46</v>
      </c>
      <c r="K220" s="4" t="s">
        <v>46</v>
      </c>
      <c r="L220" s="4" t="s">
        <v>46</v>
      </c>
      <c r="M220" s="4" t="s">
        <v>46</v>
      </c>
      <c r="N220" s="4" t="s">
        <v>46</v>
      </c>
      <c r="O220" s="4" t="s">
        <v>47</v>
      </c>
      <c r="P220" s="4">
        <v>25</v>
      </c>
      <c r="Q220" s="4">
        <v>80</v>
      </c>
      <c r="R220" s="4" t="s">
        <v>48</v>
      </c>
      <c r="S220" s="4" t="s">
        <v>49</v>
      </c>
      <c r="T220" s="4" t="s">
        <v>50</v>
      </c>
      <c r="U220" s="4" t="s">
        <v>50</v>
      </c>
      <c r="W220" s="4" t="s">
        <v>51</v>
      </c>
      <c r="Z220" s="4" t="s">
        <v>53</v>
      </c>
      <c r="AA220" s="4" t="s">
        <v>54</v>
      </c>
      <c r="AB220" s="7" t="str">
        <f t="shared" si="17"/>
        <v/>
      </c>
      <c r="AF220" s="2" t="str" cm="1">
        <f t="array" ref="AF220">IF(D220="","",PROPER(MID(D220,FIND(" ",D220,FIND(" ",D220)+1)+1,(FIND(INDEX(Abbreviation!$A$2:$A$125,MATCH(_xlfn.AGGREGATE(15,6,SEARCH(Abbreviation!$A$2:$A$125,D220),1),SEARCH(Abbreviation!$A$2:$A$125,D220),0)),D220)-1)-FIND(" ",D220,FIND(" ",D220)+1)+1)))</f>
        <v/>
      </c>
      <c r="AG220" s="2" t="str" cm="1">
        <f t="array" ref="AG220">IF(D220="","",PROPER(VLOOKUP(INDEX(Abbreviation!$A$2:$A$125,MATCH(_xlfn.AGGREGATE(15,6,SEARCH(Abbreviation!$A$2:$A$125,D220),1),SEARCH(Abbreviation!$A$2:$A$125,D220),0)),Abbreviation!A:C,3,FALSE)))</f>
        <v/>
      </c>
      <c r="AH220" s="2" t="str">
        <f t="shared" si="19"/>
        <v/>
      </c>
      <c r="AI220" s="7" t="str">
        <f t="shared" si="18"/>
        <v/>
      </c>
      <c r="AJ220" s="4" t="s">
        <v>45</v>
      </c>
      <c r="AL220" s="9" t="s">
        <v>829</v>
      </c>
      <c r="AQ220" s="4" t="s">
        <v>58</v>
      </c>
    </row>
    <row r="221" spans="1:43" x14ac:dyDescent="0.25">
      <c r="A221" s="4" t="s">
        <v>330</v>
      </c>
      <c r="B221" s="4">
        <v>86775562</v>
      </c>
      <c r="F221" s="2" t="str">
        <f t="shared" si="15"/>
        <v/>
      </c>
      <c r="G221" s="2" t="str" cm="1">
        <f t="array" ref="G221">IF(D221="","",PROPER(MID(D221,(FIND(INDEX(Abbreviation!$A$2:$A$125,MATCH(_xlfn.AGGREGATE(15,6,SEARCH(Abbreviation!$A$2:$A$125,D221),1),SEARCH(Abbreviation!$A$2:$A$125,D221),0)),D221))+LEN((INDEX(Abbreviation!$A$2:$A$125,MATCH(_xlfn.AGGREGATE(15,6,SEARCH(Abbreviation!$A$2:$A$125,D221),1),SEARCH(Abbreviation!$A$2:$A$125,D221),0)))),FIND("VIC",D221,1)-(FIND(INDEX(Abbreviation!$A$2:$A$125,MATCH(_xlfn.AGGREGATE(15,6,SEARCH(Abbreviation!$A$2:$A$125,D221),1),SEARCH(Abbreviation!$A$2:$A$125,D221),0)),D221)+LEN((INDEX(Abbreviation!$A$2:$A$125,MATCH(_xlfn.AGGREGATE(15,6,SEARCH(Abbreviation!$A$2:$A$125,D221),1),SEARCH(Abbreviation!$A$2:$A$125,D221),0)))))-1)))</f>
        <v/>
      </c>
      <c r="H221" s="23" t="s">
        <v>45</v>
      </c>
      <c r="I221" s="7" t="str">
        <f t="shared" si="16"/>
        <v/>
      </c>
      <c r="J221" s="4" t="s">
        <v>46</v>
      </c>
      <c r="K221" s="4" t="s">
        <v>46</v>
      </c>
      <c r="L221" s="4" t="s">
        <v>46</v>
      </c>
      <c r="M221" s="4" t="s">
        <v>46</v>
      </c>
      <c r="N221" s="4" t="s">
        <v>46</v>
      </c>
      <c r="O221" s="4" t="s">
        <v>47</v>
      </c>
      <c r="P221" s="4">
        <v>25</v>
      </c>
      <c r="Q221" s="4">
        <v>80</v>
      </c>
      <c r="R221" s="4" t="s">
        <v>48</v>
      </c>
      <c r="S221" s="4" t="s">
        <v>49</v>
      </c>
      <c r="T221" s="4" t="s">
        <v>50</v>
      </c>
      <c r="U221" s="4" t="s">
        <v>50</v>
      </c>
      <c r="W221" s="4" t="s">
        <v>51</v>
      </c>
      <c r="Z221" s="4" t="s">
        <v>53</v>
      </c>
      <c r="AA221" s="4" t="s">
        <v>54</v>
      </c>
      <c r="AB221" s="7" t="str">
        <f t="shared" si="17"/>
        <v/>
      </c>
      <c r="AF221" s="2" t="str" cm="1">
        <f t="array" ref="AF221">IF(D221="","",PROPER(MID(D221,FIND(" ",D221,FIND(" ",D221)+1)+1,(FIND(INDEX(Abbreviation!$A$2:$A$125,MATCH(_xlfn.AGGREGATE(15,6,SEARCH(Abbreviation!$A$2:$A$125,D221),1),SEARCH(Abbreviation!$A$2:$A$125,D221),0)),D221)-1)-FIND(" ",D221,FIND(" ",D221)+1)+1)))</f>
        <v/>
      </c>
      <c r="AG221" s="2" t="str" cm="1">
        <f t="array" ref="AG221">IF(D221="","",PROPER(VLOOKUP(INDEX(Abbreviation!$A$2:$A$125,MATCH(_xlfn.AGGREGATE(15,6,SEARCH(Abbreviation!$A$2:$A$125,D221),1),SEARCH(Abbreviation!$A$2:$A$125,D221),0)),Abbreviation!A:C,3,FALSE)))</f>
        <v/>
      </c>
      <c r="AH221" s="2" t="str">
        <f t="shared" si="19"/>
        <v/>
      </c>
      <c r="AI221" s="7" t="str">
        <f t="shared" si="18"/>
        <v/>
      </c>
      <c r="AJ221" s="4" t="s">
        <v>45</v>
      </c>
      <c r="AL221" s="9" t="s">
        <v>829</v>
      </c>
      <c r="AQ221" s="4" t="s">
        <v>58</v>
      </c>
    </row>
    <row r="222" spans="1:43" x14ac:dyDescent="0.25">
      <c r="A222" s="4" t="s">
        <v>330</v>
      </c>
      <c r="B222" s="4">
        <v>86775562</v>
      </c>
      <c r="F222" s="2" t="str">
        <f t="shared" si="15"/>
        <v/>
      </c>
      <c r="G222" s="2" t="str" cm="1">
        <f t="array" ref="G222">IF(D222="","",PROPER(MID(D222,(FIND(INDEX(Abbreviation!$A$2:$A$125,MATCH(_xlfn.AGGREGATE(15,6,SEARCH(Abbreviation!$A$2:$A$125,D222),1),SEARCH(Abbreviation!$A$2:$A$125,D222),0)),D222))+LEN((INDEX(Abbreviation!$A$2:$A$125,MATCH(_xlfn.AGGREGATE(15,6,SEARCH(Abbreviation!$A$2:$A$125,D222),1),SEARCH(Abbreviation!$A$2:$A$125,D222),0)))),FIND("VIC",D222,1)-(FIND(INDEX(Abbreviation!$A$2:$A$125,MATCH(_xlfn.AGGREGATE(15,6,SEARCH(Abbreviation!$A$2:$A$125,D222),1),SEARCH(Abbreviation!$A$2:$A$125,D222),0)),D222)+LEN((INDEX(Abbreviation!$A$2:$A$125,MATCH(_xlfn.AGGREGATE(15,6,SEARCH(Abbreviation!$A$2:$A$125,D222),1),SEARCH(Abbreviation!$A$2:$A$125,D222),0)))))-1)))</f>
        <v/>
      </c>
      <c r="H222" s="23" t="s">
        <v>45</v>
      </c>
      <c r="I222" s="7" t="str">
        <f t="shared" si="16"/>
        <v/>
      </c>
      <c r="J222" s="4" t="s">
        <v>46</v>
      </c>
      <c r="K222" s="4" t="s">
        <v>46</v>
      </c>
      <c r="L222" s="4" t="s">
        <v>46</v>
      </c>
      <c r="M222" s="4" t="s">
        <v>46</v>
      </c>
      <c r="N222" s="4" t="s">
        <v>46</v>
      </c>
      <c r="O222" s="4" t="s">
        <v>47</v>
      </c>
      <c r="P222" s="4">
        <v>25</v>
      </c>
      <c r="Q222" s="4">
        <v>80</v>
      </c>
      <c r="R222" s="4" t="s">
        <v>48</v>
      </c>
      <c r="S222" s="4" t="s">
        <v>49</v>
      </c>
      <c r="T222" s="4" t="s">
        <v>50</v>
      </c>
      <c r="U222" s="4" t="s">
        <v>50</v>
      </c>
      <c r="W222" s="4" t="s">
        <v>51</v>
      </c>
      <c r="Z222" s="4" t="s">
        <v>53</v>
      </c>
      <c r="AA222" s="4" t="s">
        <v>54</v>
      </c>
      <c r="AB222" s="7" t="str">
        <f t="shared" si="17"/>
        <v/>
      </c>
      <c r="AF222" s="2" t="str" cm="1">
        <f t="array" ref="AF222">IF(D222="","",PROPER(MID(D222,FIND(" ",D222,FIND(" ",D222)+1)+1,(FIND(INDEX(Abbreviation!$A$2:$A$125,MATCH(_xlfn.AGGREGATE(15,6,SEARCH(Abbreviation!$A$2:$A$125,D222),1),SEARCH(Abbreviation!$A$2:$A$125,D222),0)),D222)-1)-FIND(" ",D222,FIND(" ",D222)+1)+1)))</f>
        <v/>
      </c>
      <c r="AG222" s="2" t="str" cm="1">
        <f t="array" ref="AG222">IF(D222="","",PROPER(VLOOKUP(INDEX(Abbreviation!$A$2:$A$125,MATCH(_xlfn.AGGREGATE(15,6,SEARCH(Abbreviation!$A$2:$A$125,D222),1),SEARCH(Abbreviation!$A$2:$A$125,D222),0)),Abbreviation!A:C,3,FALSE)))</f>
        <v/>
      </c>
      <c r="AH222" s="2" t="str">
        <f t="shared" si="19"/>
        <v/>
      </c>
      <c r="AI222" s="7" t="str">
        <f t="shared" si="18"/>
        <v/>
      </c>
      <c r="AJ222" s="4" t="s">
        <v>45</v>
      </c>
      <c r="AL222" s="9" t="s">
        <v>829</v>
      </c>
      <c r="AQ222" s="4" t="s">
        <v>58</v>
      </c>
    </row>
    <row r="223" spans="1:43" x14ac:dyDescent="0.25">
      <c r="A223" s="4" t="s">
        <v>330</v>
      </c>
      <c r="B223" s="4">
        <v>86775562</v>
      </c>
      <c r="F223" s="2" t="str">
        <f t="shared" si="15"/>
        <v/>
      </c>
      <c r="G223" s="2" t="str" cm="1">
        <f t="array" ref="G223">IF(D223="","",PROPER(MID(D223,(FIND(INDEX(Abbreviation!$A$2:$A$125,MATCH(_xlfn.AGGREGATE(15,6,SEARCH(Abbreviation!$A$2:$A$125,D223),1),SEARCH(Abbreviation!$A$2:$A$125,D223),0)),D223))+LEN((INDEX(Abbreviation!$A$2:$A$125,MATCH(_xlfn.AGGREGATE(15,6,SEARCH(Abbreviation!$A$2:$A$125,D223),1),SEARCH(Abbreviation!$A$2:$A$125,D223),0)))),FIND("VIC",D223,1)-(FIND(INDEX(Abbreviation!$A$2:$A$125,MATCH(_xlfn.AGGREGATE(15,6,SEARCH(Abbreviation!$A$2:$A$125,D223),1),SEARCH(Abbreviation!$A$2:$A$125,D223),0)),D223)+LEN((INDEX(Abbreviation!$A$2:$A$125,MATCH(_xlfn.AGGREGATE(15,6,SEARCH(Abbreviation!$A$2:$A$125,D223),1),SEARCH(Abbreviation!$A$2:$A$125,D223),0)))))-1)))</f>
        <v/>
      </c>
      <c r="H223" s="23" t="s">
        <v>45</v>
      </c>
      <c r="I223" s="7" t="str">
        <f t="shared" si="16"/>
        <v/>
      </c>
      <c r="J223" s="4" t="s">
        <v>46</v>
      </c>
      <c r="K223" s="4" t="s">
        <v>46</v>
      </c>
      <c r="L223" s="4" t="s">
        <v>46</v>
      </c>
      <c r="M223" s="4" t="s">
        <v>46</v>
      </c>
      <c r="N223" s="4" t="s">
        <v>46</v>
      </c>
      <c r="O223" s="4" t="s">
        <v>47</v>
      </c>
      <c r="P223" s="4">
        <v>25</v>
      </c>
      <c r="Q223" s="4">
        <v>80</v>
      </c>
      <c r="R223" s="4" t="s">
        <v>48</v>
      </c>
      <c r="S223" s="4" t="s">
        <v>49</v>
      </c>
      <c r="T223" s="4" t="s">
        <v>50</v>
      </c>
      <c r="U223" s="4" t="s">
        <v>50</v>
      </c>
      <c r="W223" s="4" t="s">
        <v>51</v>
      </c>
      <c r="Z223" s="4" t="s">
        <v>53</v>
      </c>
      <c r="AA223" s="4" t="s">
        <v>54</v>
      </c>
      <c r="AB223" s="7" t="str">
        <f t="shared" si="17"/>
        <v/>
      </c>
      <c r="AF223" s="2" t="str" cm="1">
        <f t="array" ref="AF223">IF(D223="","",PROPER(MID(D223,FIND(" ",D223,FIND(" ",D223)+1)+1,(FIND(INDEX(Abbreviation!$A$2:$A$125,MATCH(_xlfn.AGGREGATE(15,6,SEARCH(Abbreviation!$A$2:$A$125,D223),1),SEARCH(Abbreviation!$A$2:$A$125,D223),0)),D223)-1)-FIND(" ",D223,FIND(" ",D223)+1)+1)))</f>
        <v/>
      </c>
      <c r="AG223" s="2" t="str" cm="1">
        <f t="array" ref="AG223">IF(D223="","",PROPER(VLOOKUP(INDEX(Abbreviation!$A$2:$A$125,MATCH(_xlfn.AGGREGATE(15,6,SEARCH(Abbreviation!$A$2:$A$125,D223),1),SEARCH(Abbreviation!$A$2:$A$125,D223),0)),Abbreviation!A:C,3,FALSE)))</f>
        <v/>
      </c>
      <c r="AH223" s="2" t="str">
        <f t="shared" si="19"/>
        <v/>
      </c>
      <c r="AI223" s="7" t="str">
        <f t="shared" si="18"/>
        <v/>
      </c>
      <c r="AJ223" s="4" t="s">
        <v>45</v>
      </c>
      <c r="AL223" s="9" t="s">
        <v>829</v>
      </c>
      <c r="AQ223" s="4" t="s">
        <v>58</v>
      </c>
    </row>
    <row r="224" spans="1:43" x14ac:dyDescent="0.25">
      <c r="A224" s="4" t="s">
        <v>330</v>
      </c>
      <c r="B224" s="4">
        <v>86775562</v>
      </c>
      <c r="F224" s="2" t="str">
        <f t="shared" si="15"/>
        <v/>
      </c>
      <c r="G224" s="2" t="str" cm="1">
        <f t="array" ref="G224">IF(D224="","",PROPER(MID(D224,(FIND(INDEX(Abbreviation!$A$2:$A$125,MATCH(_xlfn.AGGREGATE(15,6,SEARCH(Abbreviation!$A$2:$A$125,D224),1),SEARCH(Abbreviation!$A$2:$A$125,D224),0)),D224))+LEN((INDEX(Abbreviation!$A$2:$A$125,MATCH(_xlfn.AGGREGATE(15,6,SEARCH(Abbreviation!$A$2:$A$125,D224),1),SEARCH(Abbreviation!$A$2:$A$125,D224),0)))),FIND("VIC",D224,1)-(FIND(INDEX(Abbreviation!$A$2:$A$125,MATCH(_xlfn.AGGREGATE(15,6,SEARCH(Abbreviation!$A$2:$A$125,D224),1),SEARCH(Abbreviation!$A$2:$A$125,D224),0)),D224)+LEN((INDEX(Abbreviation!$A$2:$A$125,MATCH(_xlfn.AGGREGATE(15,6,SEARCH(Abbreviation!$A$2:$A$125,D224),1),SEARCH(Abbreviation!$A$2:$A$125,D224),0)))))-1)))</f>
        <v/>
      </c>
      <c r="H224" s="23" t="s">
        <v>45</v>
      </c>
      <c r="I224" s="7" t="str">
        <f t="shared" si="16"/>
        <v/>
      </c>
      <c r="J224" s="4" t="s">
        <v>46</v>
      </c>
      <c r="K224" s="4" t="s">
        <v>46</v>
      </c>
      <c r="L224" s="4" t="s">
        <v>46</v>
      </c>
      <c r="M224" s="4" t="s">
        <v>46</v>
      </c>
      <c r="N224" s="4" t="s">
        <v>46</v>
      </c>
      <c r="O224" s="4" t="s">
        <v>47</v>
      </c>
      <c r="P224" s="4">
        <v>25</v>
      </c>
      <c r="Q224" s="4">
        <v>80</v>
      </c>
      <c r="R224" s="4" t="s">
        <v>48</v>
      </c>
      <c r="S224" s="4" t="s">
        <v>49</v>
      </c>
      <c r="T224" s="4" t="s">
        <v>50</v>
      </c>
      <c r="U224" s="4" t="s">
        <v>50</v>
      </c>
      <c r="W224" s="4" t="s">
        <v>51</v>
      </c>
      <c r="Z224" s="4" t="s">
        <v>53</v>
      </c>
      <c r="AA224" s="4" t="s">
        <v>54</v>
      </c>
      <c r="AB224" s="7" t="str">
        <f t="shared" si="17"/>
        <v/>
      </c>
      <c r="AF224" s="2" t="str" cm="1">
        <f t="array" ref="AF224">IF(D224="","",PROPER(MID(D224,FIND(" ",D224,FIND(" ",D224)+1)+1,(FIND(INDEX(Abbreviation!$A$2:$A$125,MATCH(_xlfn.AGGREGATE(15,6,SEARCH(Abbreviation!$A$2:$A$125,D224),1),SEARCH(Abbreviation!$A$2:$A$125,D224),0)),D224)-1)-FIND(" ",D224,FIND(" ",D224)+1)+1)))</f>
        <v/>
      </c>
      <c r="AG224" s="2" t="str" cm="1">
        <f t="array" ref="AG224">IF(D224="","",PROPER(VLOOKUP(INDEX(Abbreviation!$A$2:$A$125,MATCH(_xlfn.AGGREGATE(15,6,SEARCH(Abbreviation!$A$2:$A$125,D224),1),SEARCH(Abbreviation!$A$2:$A$125,D224),0)),Abbreviation!A:C,3,FALSE)))</f>
        <v/>
      </c>
      <c r="AH224" s="2" t="str">
        <f t="shared" si="19"/>
        <v/>
      </c>
      <c r="AI224" s="7" t="str">
        <f t="shared" si="18"/>
        <v/>
      </c>
      <c r="AJ224" s="4" t="s">
        <v>45</v>
      </c>
      <c r="AL224" s="9" t="s">
        <v>829</v>
      </c>
      <c r="AQ224" s="4" t="s">
        <v>58</v>
      </c>
    </row>
    <row r="225" spans="1:43" x14ac:dyDescent="0.25">
      <c r="A225" s="4" t="s">
        <v>330</v>
      </c>
      <c r="B225" s="4">
        <v>86775562</v>
      </c>
      <c r="F225" s="2" t="str">
        <f t="shared" si="15"/>
        <v/>
      </c>
      <c r="G225" s="2" t="str" cm="1">
        <f t="array" ref="G225">IF(D225="","",PROPER(MID(D225,(FIND(INDEX(Abbreviation!$A$2:$A$125,MATCH(_xlfn.AGGREGATE(15,6,SEARCH(Abbreviation!$A$2:$A$125,D225),1),SEARCH(Abbreviation!$A$2:$A$125,D225),0)),D225))+LEN((INDEX(Abbreviation!$A$2:$A$125,MATCH(_xlfn.AGGREGATE(15,6,SEARCH(Abbreviation!$A$2:$A$125,D225),1),SEARCH(Abbreviation!$A$2:$A$125,D225),0)))),FIND("VIC",D225,1)-(FIND(INDEX(Abbreviation!$A$2:$A$125,MATCH(_xlfn.AGGREGATE(15,6,SEARCH(Abbreviation!$A$2:$A$125,D225),1),SEARCH(Abbreviation!$A$2:$A$125,D225),0)),D225)+LEN((INDEX(Abbreviation!$A$2:$A$125,MATCH(_xlfn.AGGREGATE(15,6,SEARCH(Abbreviation!$A$2:$A$125,D225),1),SEARCH(Abbreviation!$A$2:$A$125,D225),0)))))-1)))</f>
        <v/>
      </c>
      <c r="H225" s="23" t="s">
        <v>45</v>
      </c>
      <c r="I225" s="7" t="str">
        <f t="shared" si="16"/>
        <v/>
      </c>
      <c r="J225" s="4" t="s">
        <v>46</v>
      </c>
      <c r="K225" s="4" t="s">
        <v>46</v>
      </c>
      <c r="L225" s="4" t="s">
        <v>46</v>
      </c>
      <c r="M225" s="4" t="s">
        <v>46</v>
      </c>
      <c r="N225" s="4" t="s">
        <v>46</v>
      </c>
      <c r="O225" s="4" t="s">
        <v>47</v>
      </c>
      <c r="P225" s="4">
        <v>25</v>
      </c>
      <c r="Q225" s="4">
        <v>80</v>
      </c>
      <c r="R225" s="4" t="s">
        <v>48</v>
      </c>
      <c r="S225" s="4" t="s">
        <v>49</v>
      </c>
      <c r="T225" s="4" t="s">
        <v>50</v>
      </c>
      <c r="U225" s="4" t="s">
        <v>50</v>
      </c>
      <c r="W225" s="4" t="s">
        <v>51</v>
      </c>
      <c r="Z225" s="4" t="s">
        <v>53</v>
      </c>
      <c r="AA225" s="4" t="s">
        <v>54</v>
      </c>
      <c r="AB225" s="7" t="str">
        <f t="shared" si="17"/>
        <v/>
      </c>
      <c r="AF225" s="2" t="str" cm="1">
        <f t="array" ref="AF225">IF(D225="","",PROPER(MID(D225,FIND(" ",D225,FIND(" ",D225)+1)+1,(FIND(INDEX(Abbreviation!$A$2:$A$125,MATCH(_xlfn.AGGREGATE(15,6,SEARCH(Abbreviation!$A$2:$A$125,D225),1),SEARCH(Abbreviation!$A$2:$A$125,D225),0)),D225)-1)-FIND(" ",D225,FIND(" ",D225)+1)+1)))</f>
        <v/>
      </c>
      <c r="AG225" s="2" t="str" cm="1">
        <f t="array" ref="AG225">IF(D225="","",PROPER(VLOOKUP(INDEX(Abbreviation!$A$2:$A$125,MATCH(_xlfn.AGGREGATE(15,6,SEARCH(Abbreviation!$A$2:$A$125,D225),1),SEARCH(Abbreviation!$A$2:$A$125,D225),0)),Abbreviation!A:C,3,FALSE)))</f>
        <v/>
      </c>
      <c r="AH225" s="2" t="str">
        <f t="shared" si="19"/>
        <v/>
      </c>
      <c r="AI225" s="7" t="str">
        <f t="shared" si="18"/>
        <v/>
      </c>
      <c r="AJ225" s="4" t="s">
        <v>45</v>
      </c>
      <c r="AL225" s="9" t="s">
        <v>829</v>
      </c>
      <c r="AQ225" s="4" t="s">
        <v>58</v>
      </c>
    </row>
    <row r="226" spans="1:43" x14ac:dyDescent="0.25">
      <c r="A226" s="4" t="s">
        <v>330</v>
      </c>
      <c r="B226" s="4">
        <v>86775562</v>
      </c>
      <c r="F226" s="2" t="str">
        <f t="shared" si="15"/>
        <v/>
      </c>
      <c r="G226" s="2" t="str" cm="1">
        <f t="array" ref="G226">IF(D226="","",PROPER(MID(D226,(FIND(INDEX(Abbreviation!$A$2:$A$125,MATCH(_xlfn.AGGREGATE(15,6,SEARCH(Abbreviation!$A$2:$A$125,D226),1),SEARCH(Abbreviation!$A$2:$A$125,D226),0)),D226))+LEN((INDEX(Abbreviation!$A$2:$A$125,MATCH(_xlfn.AGGREGATE(15,6,SEARCH(Abbreviation!$A$2:$A$125,D226),1),SEARCH(Abbreviation!$A$2:$A$125,D226),0)))),FIND("VIC",D226,1)-(FIND(INDEX(Abbreviation!$A$2:$A$125,MATCH(_xlfn.AGGREGATE(15,6,SEARCH(Abbreviation!$A$2:$A$125,D226),1),SEARCH(Abbreviation!$A$2:$A$125,D226),0)),D226)+LEN((INDEX(Abbreviation!$A$2:$A$125,MATCH(_xlfn.AGGREGATE(15,6,SEARCH(Abbreviation!$A$2:$A$125,D226),1),SEARCH(Abbreviation!$A$2:$A$125,D226),0)))))-1)))</f>
        <v/>
      </c>
      <c r="H226" s="23" t="s">
        <v>45</v>
      </c>
      <c r="I226" s="7" t="str">
        <f t="shared" si="16"/>
        <v/>
      </c>
      <c r="J226" s="4" t="s">
        <v>46</v>
      </c>
      <c r="K226" s="4" t="s">
        <v>46</v>
      </c>
      <c r="L226" s="4" t="s">
        <v>46</v>
      </c>
      <c r="M226" s="4" t="s">
        <v>46</v>
      </c>
      <c r="N226" s="4" t="s">
        <v>46</v>
      </c>
      <c r="O226" s="4" t="s">
        <v>47</v>
      </c>
      <c r="P226" s="4">
        <v>25</v>
      </c>
      <c r="Q226" s="4">
        <v>80</v>
      </c>
      <c r="R226" s="4" t="s">
        <v>48</v>
      </c>
      <c r="S226" s="4" t="s">
        <v>49</v>
      </c>
      <c r="T226" s="4" t="s">
        <v>50</v>
      </c>
      <c r="U226" s="4" t="s">
        <v>50</v>
      </c>
      <c r="W226" s="4" t="s">
        <v>51</v>
      </c>
      <c r="Z226" s="4" t="s">
        <v>53</v>
      </c>
      <c r="AA226" s="4" t="s">
        <v>54</v>
      </c>
      <c r="AB226" s="7" t="str">
        <f t="shared" si="17"/>
        <v/>
      </c>
      <c r="AF226" s="2" t="str" cm="1">
        <f t="array" ref="AF226">IF(D226="","",PROPER(MID(D226,FIND(" ",D226,FIND(" ",D226)+1)+1,(FIND(INDEX(Abbreviation!$A$2:$A$125,MATCH(_xlfn.AGGREGATE(15,6,SEARCH(Abbreviation!$A$2:$A$125,D226),1),SEARCH(Abbreviation!$A$2:$A$125,D226),0)),D226)-1)-FIND(" ",D226,FIND(" ",D226)+1)+1)))</f>
        <v/>
      </c>
      <c r="AG226" s="2" t="str" cm="1">
        <f t="array" ref="AG226">IF(D226="","",PROPER(VLOOKUP(INDEX(Abbreviation!$A$2:$A$125,MATCH(_xlfn.AGGREGATE(15,6,SEARCH(Abbreviation!$A$2:$A$125,D226),1),SEARCH(Abbreviation!$A$2:$A$125,D226),0)),Abbreviation!A:C,3,FALSE)))</f>
        <v/>
      </c>
      <c r="AH226" s="2" t="str">
        <f t="shared" si="19"/>
        <v/>
      </c>
      <c r="AI226" s="7" t="str">
        <f t="shared" si="18"/>
        <v/>
      </c>
      <c r="AJ226" s="4" t="s">
        <v>45</v>
      </c>
      <c r="AL226" s="9" t="s">
        <v>829</v>
      </c>
      <c r="AQ226" s="4" t="s">
        <v>58</v>
      </c>
    </row>
    <row r="227" spans="1:43" x14ac:dyDescent="0.25">
      <c r="A227" s="4" t="s">
        <v>330</v>
      </c>
      <c r="B227" s="4">
        <v>86775562</v>
      </c>
      <c r="F227" s="2" t="str">
        <f t="shared" si="15"/>
        <v/>
      </c>
      <c r="G227" s="2" t="str" cm="1">
        <f t="array" ref="G227">IF(D227="","",PROPER(MID(D227,(FIND(INDEX(Abbreviation!$A$2:$A$125,MATCH(_xlfn.AGGREGATE(15,6,SEARCH(Abbreviation!$A$2:$A$125,D227),1),SEARCH(Abbreviation!$A$2:$A$125,D227),0)),D227))+LEN((INDEX(Abbreviation!$A$2:$A$125,MATCH(_xlfn.AGGREGATE(15,6,SEARCH(Abbreviation!$A$2:$A$125,D227),1),SEARCH(Abbreviation!$A$2:$A$125,D227),0)))),FIND("VIC",D227,1)-(FIND(INDEX(Abbreviation!$A$2:$A$125,MATCH(_xlfn.AGGREGATE(15,6,SEARCH(Abbreviation!$A$2:$A$125,D227),1),SEARCH(Abbreviation!$A$2:$A$125,D227),0)),D227)+LEN((INDEX(Abbreviation!$A$2:$A$125,MATCH(_xlfn.AGGREGATE(15,6,SEARCH(Abbreviation!$A$2:$A$125,D227),1),SEARCH(Abbreviation!$A$2:$A$125,D227),0)))))-1)))</f>
        <v/>
      </c>
      <c r="H227" s="23" t="s">
        <v>45</v>
      </c>
      <c r="I227" s="7" t="str">
        <f t="shared" si="16"/>
        <v/>
      </c>
      <c r="J227" s="4" t="s">
        <v>46</v>
      </c>
      <c r="K227" s="4" t="s">
        <v>46</v>
      </c>
      <c r="L227" s="4" t="s">
        <v>46</v>
      </c>
      <c r="M227" s="4" t="s">
        <v>46</v>
      </c>
      <c r="N227" s="4" t="s">
        <v>46</v>
      </c>
      <c r="O227" s="4" t="s">
        <v>47</v>
      </c>
      <c r="P227" s="4">
        <v>25</v>
      </c>
      <c r="Q227" s="4">
        <v>80</v>
      </c>
      <c r="R227" s="4" t="s">
        <v>48</v>
      </c>
      <c r="S227" s="4" t="s">
        <v>49</v>
      </c>
      <c r="T227" s="4" t="s">
        <v>50</v>
      </c>
      <c r="U227" s="4" t="s">
        <v>50</v>
      </c>
      <c r="W227" s="4" t="s">
        <v>51</v>
      </c>
      <c r="Z227" s="4" t="s">
        <v>53</v>
      </c>
      <c r="AA227" s="4" t="s">
        <v>54</v>
      </c>
      <c r="AB227" s="7" t="str">
        <f t="shared" si="17"/>
        <v/>
      </c>
      <c r="AF227" s="2" t="str" cm="1">
        <f t="array" ref="AF227">IF(D227="","",PROPER(MID(D227,FIND(" ",D227,FIND(" ",D227)+1)+1,(FIND(INDEX(Abbreviation!$A$2:$A$125,MATCH(_xlfn.AGGREGATE(15,6,SEARCH(Abbreviation!$A$2:$A$125,D227),1),SEARCH(Abbreviation!$A$2:$A$125,D227),0)),D227)-1)-FIND(" ",D227,FIND(" ",D227)+1)+1)))</f>
        <v/>
      </c>
      <c r="AG227" s="2" t="str" cm="1">
        <f t="array" ref="AG227">IF(D227="","",PROPER(VLOOKUP(INDEX(Abbreviation!$A$2:$A$125,MATCH(_xlfn.AGGREGATE(15,6,SEARCH(Abbreviation!$A$2:$A$125,D227),1),SEARCH(Abbreviation!$A$2:$A$125,D227),0)),Abbreviation!A:C,3,FALSE)))</f>
        <v/>
      </c>
      <c r="AH227" s="2" t="str">
        <f t="shared" si="19"/>
        <v/>
      </c>
      <c r="AI227" s="7" t="str">
        <f t="shared" si="18"/>
        <v/>
      </c>
      <c r="AJ227" s="4" t="s">
        <v>45</v>
      </c>
      <c r="AL227" s="9" t="s">
        <v>829</v>
      </c>
      <c r="AQ227" s="4" t="s">
        <v>58</v>
      </c>
    </row>
    <row r="228" spans="1:43" x14ac:dyDescent="0.25">
      <c r="A228" s="4" t="s">
        <v>330</v>
      </c>
      <c r="B228" s="4">
        <v>86775562</v>
      </c>
      <c r="F228" s="2" t="str">
        <f t="shared" si="15"/>
        <v/>
      </c>
      <c r="G228" s="2" t="str" cm="1">
        <f t="array" ref="G228">IF(D228="","",PROPER(MID(D228,(FIND(INDEX(Abbreviation!$A$2:$A$125,MATCH(_xlfn.AGGREGATE(15,6,SEARCH(Abbreviation!$A$2:$A$125,D228),1),SEARCH(Abbreviation!$A$2:$A$125,D228),0)),D228))+LEN((INDEX(Abbreviation!$A$2:$A$125,MATCH(_xlfn.AGGREGATE(15,6,SEARCH(Abbreviation!$A$2:$A$125,D228),1),SEARCH(Abbreviation!$A$2:$A$125,D228),0)))),FIND("VIC",D228,1)-(FIND(INDEX(Abbreviation!$A$2:$A$125,MATCH(_xlfn.AGGREGATE(15,6,SEARCH(Abbreviation!$A$2:$A$125,D228),1),SEARCH(Abbreviation!$A$2:$A$125,D228),0)),D228)+LEN((INDEX(Abbreviation!$A$2:$A$125,MATCH(_xlfn.AGGREGATE(15,6,SEARCH(Abbreviation!$A$2:$A$125,D228),1),SEARCH(Abbreviation!$A$2:$A$125,D228),0)))))-1)))</f>
        <v/>
      </c>
      <c r="H228" s="23" t="s">
        <v>45</v>
      </c>
      <c r="I228" s="7" t="str">
        <f t="shared" si="16"/>
        <v/>
      </c>
      <c r="J228" s="4" t="s">
        <v>46</v>
      </c>
      <c r="K228" s="4" t="s">
        <v>46</v>
      </c>
      <c r="L228" s="4" t="s">
        <v>46</v>
      </c>
      <c r="M228" s="4" t="s">
        <v>46</v>
      </c>
      <c r="N228" s="4" t="s">
        <v>46</v>
      </c>
      <c r="O228" s="4" t="s">
        <v>47</v>
      </c>
      <c r="P228" s="4">
        <v>25</v>
      </c>
      <c r="Q228" s="4">
        <v>80</v>
      </c>
      <c r="R228" s="4" t="s">
        <v>48</v>
      </c>
      <c r="S228" s="4" t="s">
        <v>49</v>
      </c>
      <c r="T228" s="4" t="s">
        <v>50</v>
      </c>
      <c r="U228" s="4" t="s">
        <v>50</v>
      </c>
      <c r="W228" s="4" t="s">
        <v>51</v>
      </c>
      <c r="Z228" s="4" t="s">
        <v>53</v>
      </c>
      <c r="AA228" s="4" t="s">
        <v>54</v>
      </c>
      <c r="AB228" s="7" t="str">
        <f t="shared" si="17"/>
        <v/>
      </c>
      <c r="AF228" s="2" t="str" cm="1">
        <f t="array" ref="AF228">IF(D228="","",PROPER(MID(D228,FIND(" ",D228,FIND(" ",D228)+1)+1,(FIND(INDEX(Abbreviation!$A$2:$A$125,MATCH(_xlfn.AGGREGATE(15,6,SEARCH(Abbreviation!$A$2:$A$125,D228),1),SEARCH(Abbreviation!$A$2:$A$125,D228),0)),D228)-1)-FIND(" ",D228,FIND(" ",D228)+1)+1)))</f>
        <v/>
      </c>
      <c r="AG228" s="2" t="str" cm="1">
        <f t="array" ref="AG228">IF(D228="","",PROPER(VLOOKUP(INDEX(Abbreviation!$A$2:$A$125,MATCH(_xlfn.AGGREGATE(15,6,SEARCH(Abbreviation!$A$2:$A$125,D228),1),SEARCH(Abbreviation!$A$2:$A$125,D228),0)),Abbreviation!A:C,3,FALSE)))</f>
        <v/>
      </c>
      <c r="AH228" s="2" t="str">
        <f t="shared" si="19"/>
        <v/>
      </c>
      <c r="AI228" s="7" t="str">
        <f t="shared" si="18"/>
        <v/>
      </c>
      <c r="AJ228" s="4" t="s">
        <v>45</v>
      </c>
      <c r="AL228" s="9" t="s">
        <v>829</v>
      </c>
      <c r="AQ228" s="4" t="s">
        <v>58</v>
      </c>
    </row>
    <row r="229" spans="1:43" x14ac:dyDescent="0.25">
      <c r="A229" s="4" t="s">
        <v>330</v>
      </c>
      <c r="B229" s="4">
        <v>86775562</v>
      </c>
      <c r="F229" s="2" t="str">
        <f t="shared" si="15"/>
        <v/>
      </c>
      <c r="G229" s="2" t="str" cm="1">
        <f t="array" ref="G229">IF(D229="","",PROPER(MID(D229,(FIND(INDEX(Abbreviation!$A$2:$A$125,MATCH(_xlfn.AGGREGATE(15,6,SEARCH(Abbreviation!$A$2:$A$125,D229),1),SEARCH(Abbreviation!$A$2:$A$125,D229),0)),D229))+LEN((INDEX(Abbreviation!$A$2:$A$125,MATCH(_xlfn.AGGREGATE(15,6,SEARCH(Abbreviation!$A$2:$A$125,D229),1),SEARCH(Abbreviation!$A$2:$A$125,D229),0)))),FIND("VIC",D229,1)-(FIND(INDEX(Abbreviation!$A$2:$A$125,MATCH(_xlfn.AGGREGATE(15,6,SEARCH(Abbreviation!$A$2:$A$125,D229),1),SEARCH(Abbreviation!$A$2:$A$125,D229),0)),D229)+LEN((INDEX(Abbreviation!$A$2:$A$125,MATCH(_xlfn.AGGREGATE(15,6,SEARCH(Abbreviation!$A$2:$A$125,D229),1),SEARCH(Abbreviation!$A$2:$A$125,D229),0)))))-1)))</f>
        <v/>
      </c>
      <c r="H229" s="23" t="s">
        <v>45</v>
      </c>
      <c r="I229" s="7" t="str">
        <f t="shared" si="16"/>
        <v/>
      </c>
      <c r="J229" s="4" t="s">
        <v>46</v>
      </c>
      <c r="K229" s="4" t="s">
        <v>46</v>
      </c>
      <c r="L229" s="4" t="s">
        <v>46</v>
      </c>
      <c r="M229" s="4" t="s">
        <v>46</v>
      </c>
      <c r="N229" s="4" t="s">
        <v>46</v>
      </c>
      <c r="O229" s="4" t="s">
        <v>47</v>
      </c>
      <c r="P229" s="4">
        <v>25</v>
      </c>
      <c r="Q229" s="4">
        <v>80</v>
      </c>
      <c r="R229" s="4" t="s">
        <v>48</v>
      </c>
      <c r="S229" s="4" t="s">
        <v>49</v>
      </c>
      <c r="T229" s="4" t="s">
        <v>50</v>
      </c>
      <c r="U229" s="4" t="s">
        <v>50</v>
      </c>
      <c r="W229" s="4" t="s">
        <v>51</v>
      </c>
      <c r="Z229" s="4" t="s">
        <v>53</v>
      </c>
      <c r="AA229" s="4" t="s">
        <v>54</v>
      </c>
      <c r="AB229" s="7" t="str">
        <f t="shared" si="17"/>
        <v/>
      </c>
      <c r="AF229" s="2" t="str" cm="1">
        <f t="array" ref="AF229">IF(D229="","",PROPER(MID(D229,FIND(" ",D229,FIND(" ",D229)+1)+1,(FIND(INDEX(Abbreviation!$A$2:$A$125,MATCH(_xlfn.AGGREGATE(15,6,SEARCH(Abbreviation!$A$2:$A$125,D229),1),SEARCH(Abbreviation!$A$2:$A$125,D229),0)),D229)-1)-FIND(" ",D229,FIND(" ",D229)+1)+1)))</f>
        <v/>
      </c>
      <c r="AG229" s="2" t="str" cm="1">
        <f t="array" ref="AG229">IF(D229="","",PROPER(VLOOKUP(INDEX(Abbreviation!$A$2:$A$125,MATCH(_xlfn.AGGREGATE(15,6,SEARCH(Abbreviation!$A$2:$A$125,D229),1),SEARCH(Abbreviation!$A$2:$A$125,D229),0)),Abbreviation!A:C,3,FALSE)))</f>
        <v/>
      </c>
      <c r="AH229" s="2" t="str">
        <f t="shared" si="19"/>
        <v/>
      </c>
      <c r="AI229" s="7" t="str">
        <f t="shared" si="18"/>
        <v/>
      </c>
      <c r="AJ229" s="4" t="s">
        <v>45</v>
      </c>
      <c r="AL229" s="9" t="s">
        <v>829</v>
      </c>
      <c r="AQ229" s="4" t="s">
        <v>58</v>
      </c>
    </row>
    <row r="230" spans="1:43" x14ac:dyDescent="0.25">
      <c r="A230" s="4" t="s">
        <v>330</v>
      </c>
      <c r="B230" s="4">
        <v>86775562</v>
      </c>
      <c r="F230" s="2" t="str">
        <f t="shared" si="15"/>
        <v/>
      </c>
      <c r="G230" s="2" t="str" cm="1">
        <f t="array" ref="G230">IF(D230="","",PROPER(MID(D230,(FIND(INDEX(Abbreviation!$A$2:$A$125,MATCH(_xlfn.AGGREGATE(15,6,SEARCH(Abbreviation!$A$2:$A$125,D230),1),SEARCH(Abbreviation!$A$2:$A$125,D230),0)),D230))+LEN((INDEX(Abbreviation!$A$2:$A$125,MATCH(_xlfn.AGGREGATE(15,6,SEARCH(Abbreviation!$A$2:$A$125,D230),1),SEARCH(Abbreviation!$A$2:$A$125,D230),0)))),FIND("VIC",D230,1)-(FIND(INDEX(Abbreviation!$A$2:$A$125,MATCH(_xlfn.AGGREGATE(15,6,SEARCH(Abbreviation!$A$2:$A$125,D230),1),SEARCH(Abbreviation!$A$2:$A$125,D230),0)),D230)+LEN((INDEX(Abbreviation!$A$2:$A$125,MATCH(_xlfn.AGGREGATE(15,6,SEARCH(Abbreviation!$A$2:$A$125,D230),1),SEARCH(Abbreviation!$A$2:$A$125,D230),0)))))-1)))</f>
        <v/>
      </c>
      <c r="H230" s="23" t="s">
        <v>45</v>
      </c>
      <c r="I230" s="7" t="str">
        <f t="shared" si="16"/>
        <v/>
      </c>
      <c r="J230" s="4" t="s">
        <v>46</v>
      </c>
      <c r="K230" s="4" t="s">
        <v>46</v>
      </c>
      <c r="L230" s="4" t="s">
        <v>46</v>
      </c>
      <c r="M230" s="4" t="s">
        <v>46</v>
      </c>
      <c r="N230" s="4" t="s">
        <v>46</v>
      </c>
      <c r="O230" s="4" t="s">
        <v>47</v>
      </c>
      <c r="P230" s="4">
        <v>25</v>
      </c>
      <c r="Q230" s="4">
        <v>80</v>
      </c>
      <c r="R230" s="4" t="s">
        <v>48</v>
      </c>
      <c r="S230" s="4" t="s">
        <v>49</v>
      </c>
      <c r="T230" s="4" t="s">
        <v>50</v>
      </c>
      <c r="U230" s="4" t="s">
        <v>50</v>
      </c>
      <c r="W230" s="4" t="s">
        <v>51</v>
      </c>
      <c r="Z230" s="4" t="s">
        <v>53</v>
      </c>
      <c r="AA230" s="4" t="s">
        <v>54</v>
      </c>
      <c r="AB230" s="7" t="str">
        <f t="shared" si="17"/>
        <v/>
      </c>
      <c r="AF230" s="2" t="str" cm="1">
        <f t="array" ref="AF230">IF(D230="","",PROPER(MID(D230,FIND(" ",D230,FIND(" ",D230)+1)+1,(FIND(INDEX(Abbreviation!$A$2:$A$125,MATCH(_xlfn.AGGREGATE(15,6,SEARCH(Abbreviation!$A$2:$A$125,D230),1),SEARCH(Abbreviation!$A$2:$A$125,D230),0)),D230)-1)-FIND(" ",D230,FIND(" ",D230)+1)+1)))</f>
        <v/>
      </c>
      <c r="AG230" s="2" t="str" cm="1">
        <f t="array" ref="AG230">IF(D230="","",PROPER(VLOOKUP(INDEX(Abbreviation!$A$2:$A$125,MATCH(_xlfn.AGGREGATE(15,6,SEARCH(Abbreviation!$A$2:$A$125,D230),1),SEARCH(Abbreviation!$A$2:$A$125,D230),0)),Abbreviation!A:C,3,FALSE)))</f>
        <v/>
      </c>
      <c r="AH230" s="2" t="str">
        <f t="shared" si="19"/>
        <v/>
      </c>
      <c r="AI230" s="7" t="str">
        <f t="shared" si="18"/>
        <v/>
      </c>
      <c r="AJ230" s="4" t="s">
        <v>45</v>
      </c>
      <c r="AL230" s="9" t="s">
        <v>829</v>
      </c>
      <c r="AQ230" s="4" t="s">
        <v>58</v>
      </c>
    </row>
    <row r="231" spans="1:43" x14ac:dyDescent="0.25">
      <c r="A231" s="4" t="s">
        <v>330</v>
      </c>
      <c r="B231" s="4">
        <v>86775562</v>
      </c>
      <c r="F231" s="2" t="str">
        <f t="shared" si="15"/>
        <v/>
      </c>
      <c r="G231" s="2" t="str" cm="1">
        <f t="array" ref="G231">IF(D231="","",PROPER(MID(D231,(FIND(INDEX(Abbreviation!$A$2:$A$125,MATCH(_xlfn.AGGREGATE(15,6,SEARCH(Abbreviation!$A$2:$A$125,D231),1),SEARCH(Abbreviation!$A$2:$A$125,D231),0)),D231))+LEN((INDEX(Abbreviation!$A$2:$A$125,MATCH(_xlfn.AGGREGATE(15,6,SEARCH(Abbreviation!$A$2:$A$125,D231),1),SEARCH(Abbreviation!$A$2:$A$125,D231),0)))),FIND("VIC",D231,1)-(FIND(INDEX(Abbreviation!$A$2:$A$125,MATCH(_xlfn.AGGREGATE(15,6,SEARCH(Abbreviation!$A$2:$A$125,D231),1),SEARCH(Abbreviation!$A$2:$A$125,D231),0)),D231)+LEN((INDEX(Abbreviation!$A$2:$A$125,MATCH(_xlfn.AGGREGATE(15,6,SEARCH(Abbreviation!$A$2:$A$125,D231),1),SEARCH(Abbreviation!$A$2:$A$125,D231),0)))))-1)))</f>
        <v/>
      </c>
      <c r="H231" s="23" t="s">
        <v>45</v>
      </c>
      <c r="I231" s="7" t="str">
        <f t="shared" si="16"/>
        <v/>
      </c>
      <c r="J231" s="4" t="s">
        <v>46</v>
      </c>
      <c r="K231" s="4" t="s">
        <v>46</v>
      </c>
      <c r="L231" s="4" t="s">
        <v>46</v>
      </c>
      <c r="M231" s="4" t="s">
        <v>46</v>
      </c>
      <c r="N231" s="4" t="s">
        <v>46</v>
      </c>
      <c r="O231" s="4" t="s">
        <v>47</v>
      </c>
      <c r="P231" s="4">
        <v>25</v>
      </c>
      <c r="Q231" s="4">
        <v>80</v>
      </c>
      <c r="R231" s="4" t="s">
        <v>48</v>
      </c>
      <c r="S231" s="4" t="s">
        <v>49</v>
      </c>
      <c r="T231" s="4" t="s">
        <v>50</v>
      </c>
      <c r="U231" s="4" t="s">
        <v>50</v>
      </c>
      <c r="W231" s="4" t="s">
        <v>51</v>
      </c>
      <c r="Z231" s="4" t="s">
        <v>53</v>
      </c>
      <c r="AA231" s="4" t="s">
        <v>54</v>
      </c>
      <c r="AB231" s="7" t="str">
        <f t="shared" si="17"/>
        <v/>
      </c>
      <c r="AF231" s="2" t="str" cm="1">
        <f t="array" ref="AF231">IF(D231="","",PROPER(MID(D231,FIND(" ",D231,FIND(" ",D231)+1)+1,(FIND(INDEX(Abbreviation!$A$2:$A$125,MATCH(_xlfn.AGGREGATE(15,6,SEARCH(Abbreviation!$A$2:$A$125,D231),1),SEARCH(Abbreviation!$A$2:$A$125,D231),0)),D231)-1)-FIND(" ",D231,FIND(" ",D231)+1)+1)))</f>
        <v/>
      </c>
      <c r="AG231" s="2" t="str" cm="1">
        <f t="array" ref="AG231">IF(D231="","",PROPER(VLOOKUP(INDEX(Abbreviation!$A$2:$A$125,MATCH(_xlfn.AGGREGATE(15,6,SEARCH(Abbreviation!$A$2:$A$125,D231),1),SEARCH(Abbreviation!$A$2:$A$125,D231),0)),Abbreviation!A:C,3,FALSE)))</f>
        <v/>
      </c>
      <c r="AH231" s="2" t="str">
        <f t="shared" si="19"/>
        <v/>
      </c>
      <c r="AI231" s="7" t="str">
        <f t="shared" si="18"/>
        <v/>
      </c>
      <c r="AJ231" s="4" t="s">
        <v>45</v>
      </c>
      <c r="AL231" s="9" t="s">
        <v>829</v>
      </c>
      <c r="AQ231" s="4" t="s">
        <v>58</v>
      </c>
    </row>
    <row r="232" spans="1:43" x14ac:dyDescent="0.25">
      <c r="A232" s="4" t="s">
        <v>330</v>
      </c>
      <c r="B232" s="4">
        <v>86775562</v>
      </c>
      <c r="F232" s="2" t="str">
        <f t="shared" si="15"/>
        <v/>
      </c>
      <c r="G232" s="2" t="str" cm="1">
        <f t="array" ref="G232">IF(D232="","",PROPER(MID(D232,(FIND(INDEX(Abbreviation!$A$2:$A$125,MATCH(_xlfn.AGGREGATE(15,6,SEARCH(Abbreviation!$A$2:$A$125,D232),1),SEARCH(Abbreviation!$A$2:$A$125,D232),0)),D232))+LEN((INDEX(Abbreviation!$A$2:$A$125,MATCH(_xlfn.AGGREGATE(15,6,SEARCH(Abbreviation!$A$2:$A$125,D232),1),SEARCH(Abbreviation!$A$2:$A$125,D232),0)))),FIND("VIC",D232,1)-(FIND(INDEX(Abbreviation!$A$2:$A$125,MATCH(_xlfn.AGGREGATE(15,6,SEARCH(Abbreviation!$A$2:$A$125,D232),1),SEARCH(Abbreviation!$A$2:$A$125,D232),0)),D232)+LEN((INDEX(Abbreviation!$A$2:$A$125,MATCH(_xlfn.AGGREGATE(15,6,SEARCH(Abbreviation!$A$2:$A$125,D232),1),SEARCH(Abbreviation!$A$2:$A$125,D232),0)))))-1)))</f>
        <v/>
      </c>
      <c r="H232" s="23" t="s">
        <v>45</v>
      </c>
      <c r="I232" s="7" t="str">
        <f t="shared" si="16"/>
        <v/>
      </c>
      <c r="J232" s="4" t="s">
        <v>46</v>
      </c>
      <c r="K232" s="4" t="s">
        <v>46</v>
      </c>
      <c r="L232" s="4" t="s">
        <v>46</v>
      </c>
      <c r="M232" s="4" t="s">
        <v>46</v>
      </c>
      <c r="N232" s="4" t="s">
        <v>46</v>
      </c>
      <c r="O232" s="4" t="s">
        <v>47</v>
      </c>
      <c r="P232" s="4">
        <v>25</v>
      </c>
      <c r="Q232" s="4">
        <v>80</v>
      </c>
      <c r="R232" s="4" t="s">
        <v>48</v>
      </c>
      <c r="S232" s="4" t="s">
        <v>49</v>
      </c>
      <c r="T232" s="4" t="s">
        <v>50</v>
      </c>
      <c r="U232" s="4" t="s">
        <v>50</v>
      </c>
      <c r="W232" s="4" t="s">
        <v>51</v>
      </c>
      <c r="Z232" s="4" t="s">
        <v>53</v>
      </c>
      <c r="AA232" s="4" t="s">
        <v>54</v>
      </c>
      <c r="AB232" s="7" t="str">
        <f t="shared" si="17"/>
        <v/>
      </c>
      <c r="AF232" s="2" t="str" cm="1">
        <f t="array" ref="AF232">IF(D232="","",PROPER(MID(D232,FIND(" ",D232,FIND(" ",D232)+1)+1,(FIND(INDEX(Abbreviation!$A$2:$A$125,MATCH(_xlfn.AGGREGATE(15,6,SEARCH(Abbreviation!$A$2:$A$125,D232),1),SEARCH(Abbreviation!$A$2:$A$125,D232),0)),D232)-1)-FIND(" ",D232,FIND(" ",D232)+1)+1)))</f>
        <v/>
      </c>
      <c r="AG232" s="2" t="str" cm="1">
        <f t="array" ref="AG232">IF(D232="","",PROPER(VLOOKUP(INDEX(Abbreviation!$A$2:$A$125,MATCH(_xlfn.AGGREGATE(15,6,SEARCH(Abbreviation!$A$2:$A$125,D232),1),SEARCH(Abbreviation!$A$2:$A$125,D232),0)),Abbreviation!A:C,3,FALSE)))</f>
        <v/>
      </c>
      <c r="AH232" s="2" t="str">
        <f t="shared" si="19"/>
        <v/>
      </c>
      <c r="AI232" s="7" t="str">
        <f t="shared" si="18"/>
        <v/>
      </c>
      <c r="AJ232" s="4" t="s">
        <v>45</v>
      </c>
      <c r="AL232" s="9" t="s">
        <v>829</v>
      </c>
      <c r="AQ232" s="4" t="s">
        <v>58</v>
      </c>
    </row>
    <row r="233" spans="1:43" x14ac:dyDescent="0.25">
      <c r="A233" s="4" t="s">
        <v>330</v>
      </c>
      <c r="B233" s="4">
        <v>86775562</v>
      </c>
      <c r="F233" s="2" t="str">
        <f t="shared" si="15"/>
        <v/>
      </c>
      <c r="G233" s="2" t="str" cm="1">
        <f t="array" ref="G233">IF(D233="","",PROPER(MID(D233,(FIND(INDEX(Abbreviation!$A$2:$A$125,MATCH(_xlfn.AGGREGATE(15,6,SEARCH(Abbreviation!$A$2:$A$125,D233),1),SEARCH(Abbreviation!$A$2:$A$125,D233),0)),D233))+LEN((INDEX(Abbreviation!$A$2:$A$125,MATCH(_xlfn.AGGREGATE(15,6,SEARCH(Abbreviation!$A$2:$A$125,D233),1),SEARCH(Abbreviation!$A$2:$A$125,D233),0)))),FIND("VIC",D233,1)-(FIND(INDEX(Abbreviation!$A$2:$A$125,MATCH(_xlfn.AGGREGATE(15,6,SEARCH(Abbreviation!$A$2:$A$125,D233),1),SEARCH(Abbreviation!$A$2:$A$125,D233),0)),D233)+LEN((INDEX(Abbreviation!$A$2:$A$125,MATCH(_xlfn.AGGREGATE(15,6,SEARCH(Abbreviation!$A$2:$A$125,D233),1),SEARCH(Abbreviation!$A$2:$A$125,D233),0)))))-1)))</f>
        <v/>
      </c>
      <c r="H233" s="23" t="s">
        <v>45</v>
      </c>
      <c r="I233" s="7" t="str">
        <f t="shared" si="16"/>
        <v/>
      </c>
      <c r="J233" s="4" t="s">
        <v>46</v>
      </c>
      <c r="K233" s="4" t="s">
        <v>46</v>
      </c>
      <c r="L233" s="4" t="s">
        <v>46</v>
      </c>
      <c r="M233" s="4" t="s">
        <v>46</v>
      </c>
      <c r="N233" s="4" t="s">
        <v>46</v>
      </c>
      <c r="O233" s="4" t="s">
        <v>47</v>
      </c>
      <c r="P233" s="4">
        <v>25</v>
      </c>
      <c r="Q233" s="4">
        <v>80</v>
      </c>
      <c r="R233" s="4" t="s">
        <v>48</v>
      </c>
      <c r="S233" s="4" t="s">
        <v>49</v>
      </c>
      <c r="T233" s="4" t="s">
        <v>50</v>
      </c>
      <c r="U233" s="4" t="s">
        <v>50</v>
      </c>
      <c r="W233" s="4" t="s">
        <v>51</v>
      </c>
      <c r="Z233" s="4" t="s">
        <v>53</v>
      </c>
      <c r="AA233" s="4" t="s">
        <v>54</v>
      </c>
      <c r="AB233" s="7" t="str">
        <f t="shared" si="17"/>
        <v/>
      </c>
      <c r="AF233" s="2" t="str" cm="1">
        <f t="array" ref="AF233">IF(D233="","",PROPER(MID(D233,FIND(" ",D233,FIND(" ",D233)+1)+1,(FIND(INDEX(Abbreviation!$A$2:$A$125,MATCH(_xlfn.AGGREGATE(15,6,SEARCH(Abbreviation!$A$2:$A$125,D233),1),SEARCH(Abbreviation!$A$2:$A$125,D233),0)),D233)-1)-FIND(" ",D233,FIND(" ",D233)+1)+1)))</f>
        <v/>
      </c>
      <c r="AG233" s="2" t="str" cm="1">
        <f t="array" ref="AG233">IF(D233="","",PROPER(VLOOKUP(INDEX(Abbreviation!$A$2:$A$125,MATCH(_xlfn.AGGREGATE(15,6,SEARCH(Abbreviation!$A$2:$A$125,D233),1),SEARCH(Abbreviation!$A$2:$A$125,D233),0)),Abbreviation!A:C,3,FALSE)))</f>
        <v/>
      </c>
      <c r="AH233" s="2" t="str">
        <f t="shared" si="19"/>
        <v/>
      </c>
      <c r="AI233" s="7" t="str">
        <f t="shared" si="18"/>
        <v/>
      </c>
      <c r="AJ233" s="4" t="s">
        <v>45</v>
      </c>
      <c r="AL233" s="9" t="s">
        <v>829</v>
      </c>
      <c r="AQ233" s="4" t="s">
        <v>58</v>
      </c>
    </row>
    <row r="234" spans="1:43" x14ac:dyDescent="0.25">
      <c r="A234" s="4" t="s">
        <v>330</v>
      </c>
      <c r="B234" s="4">
        <v>86775562</v>
      </c>
      <c r="F234" s="2" t="str">
        <f t="shared" si="15"/>
        <v/>
      </c>
      <c r="G234" s="2" t="str" cm="1">
        <f t="array" ref="G234">IF(D234="","",PROPER(MID(D234,(FIND(INDEX(Abbreviation!$A$2:$A$125,MATCH(_xlfn.AGGREGATE(15,6,SEARCH(Abbreviation!$A$2:$A$125,D234),1),SEARCH(Abbreviation!$A$2:$A$125,D234),0)),D234))+LEN((INDEX(Abbreviation!$A$2:$A$125,MATCH(_xlfn.AGGREGATE(15,6,SEARCH(Abbreviation!$A$2:$A$125,D234),1),SEARCH(Abbreviation!$A$2:$A$125,D234),0)))),FIND("VIC",D234,1)-(FIND(INDEX(Abbreviation!$A$2:$A$125,MATCH(_xlfn.AGGREGATE(15,6,SEARCH(Abbreviation!$A$2:$A$125,D234),1),SEARCH(Abbreviation!$A$2:$A$125,D234),0)),D234)+LEN((INDEX(Abbreviation!$A$2:$A$125,MATCH(_xlfn.AGGREGATE(15,6,SEARCH(Abbreviation!$A$2:$A$125,D234),1),SEARCH(Abbreviation!$A$2:$A$125,D234),0)))))-1)))</f>
        <v/>
      </c>
      <c r="H234" s="23" t="s">
        <v>45</v>
      </c>
      <c r="I234" s="7" t="str">
        <f t="shared" si="16"/>
        <v/>
      </c>
      <c r="J234" s="4" t="s">
        <v>46</v>
      </c>
      <c r="K234" s="4" t="s">
        <v>46</v>
      </c>
      <c r="L234" s="4" t="s">
        <v>46</v>
      </c>
      <c r="M234" s="4" t="s">
        <v>46</v>
      </c>
      <c r="N234" s="4" t="s">
        <v>46</v>
      </c>
      <c r="O234" s="4" t="s">
        <v>47</v>
      </c>
      <c r="P234" s="4">
        <v>25</v>
      </c>
      <c r="Q234" s="4">
        <v>80</v>
      </c>
      <c r="R234" s="4" t="s">
        <v>48</v>
      </c>
      <c r="S234" s="4" t="s">
        <v>49</v>
      </c>
      <c r="T234" s="4" t="s">
        <v>50</v>
      </c>
      <c r="U234" s="4" t="s">
        <v>50</v>
      </c>
      <c r="W234" s="4" t="s">
        <v>51</v>
      </c>
      <c r="Z234" s="4" t="s">
        <v>53</v>
      </c>
      <c r="AA234" s="4" t="s">
        <v>54</v>
      </c>
      <c r="AB234" s="7" t="str">
        <f t="shared" si="17"/>
        <v/>
      </c>
      <c r="AF234" s="2" t="str" cm="1">
        <f t="array" ref="AF234">IF(D234="","",PROPER(MID(D234,FIND(" ",D234,FIND(" ",D234)+1)+1,(FIND(INDEX(Abbreviation!$A$2:$A$125,MATCH(_xlfn.AGGREGATE(15,6,SEARCH(Abbreviation!$A$2:$A$125,D234),1),SEARCH(Abbreviation!$A$2:$A$125,D234),0)),D234)-1)-FIND(" ",D234,FIND(" ",D234)+1)+1)))</f>
        <v/>
      </c>
      <c r="AG234" s="2" t="str" cm="1">
        <f t="array" ref="AG234">IF(D234="","",PROPER(VLOOKUP(INDEX(Abbreviation!$A$2:$A$125,MATCH(_xlfn.AGGREGATE(15,6,SEARCH(Abbreviation!$A$2:$A$125,D234),1),SEARCH(Abbreviation!$A$2:$A$125,D234),0)),Abbreviation!A:C,3,FALSE)))</f>
        <v/>
      </c>
      <c r="AH234" s="2" t="str">
        <f t="shared" si="19"/>
        <v/>
      </c>
      <c r="AI234" s="7" t="str">
        <f t="shared" si="18"/>
        <v/>
      </c>
      <c r="AJ234" s="4" t="s">
        <v>45</v>
      </c>
      <c r="AL234" s="9" t="s">
        <v>829</v>
      </c>
      <c r="AQ234" s="4" t="s">
        <v>58</v>
      </c>
    </row>
    <row r="235" spans="1:43" x14ac:dyDescent="0.25">
      <c r="A235" s="4" t="s">
        <v>330</v>
      </c>
      <c r="B235" s="4">
        <v>86775562</v>
      </c>
      <c r="F235" s="2" t="str">
        <f t="shared" si="15"/>
        <v/>
      </c>
      <c r="G235" s="2" t="str" cm="1">
        <f t="array" ref="G235">IF(D235="","",PROPER(MID(D235,(FIND(INDEX(Abbreviation!$A$2:$A$125,MATCH(_xlfn.AGGREGATE(15,6,SEARCH(Abbreviation!$A$2:$A$125,D235),1),SEARCH(Abbreviation!$A$2:$A$125,D235),0)),D235))+LEN((INDEX(Abbreviation!$A$2:$A$125,MATCH(_xlfn.AGGREGATE(15,6,SEARCH(Abbreviation!$A$2:$A$125,D235),1),SEARCH(Abbreviation!$A$2:$A$125,D235),0)))),FIND("VIC",D235,1)-(FIND(INDEX(Abbreviation!$A$2:$A$125,MATCH(_xlfn.AGGREGATE(15,6,SEARCH(Abbreviation!$A$2:$A$125,D235),1),SEARCH(Abbreviation!$A$2:$A$125,D235),0)),D235)+LEN((INDEX(Abbreviation!$A$2:$A$125,MATCH(_xlfn.AGGREGATE(15,6,SEARCH(Abbreviation!$A$2:$A$125,D235),1),SEARCH(Abbreviation!$A$2:$A$125,D235),0)))))-1)))</f>
        <v/>
      </c>
      <c r="H235" s="23" t="s">
        <v>45</v>
      </c>
      <c r="I235" s="7" t="str">
        <f t="shared" si="16"/>
        <v/>
      </c>
      <c r="J235" s="4" t="s">
        <v>46</v>
      </c>
      <c r="K235" s="4" t="s">
        <v>46</v>
      </c>
      <c r="L235" s="4" t="s">
        <v>46</v>
      </c>
      <c r="M235" s="4" t="s">
        <v>46</v>
      </c>
      <c r="N235" s="4" t="s">
        <v>46</v>
      </c>
      <c r="O235" s="4" t="s">
        <v>47</v>
      </c>
      <c r="P235" s="4">
        <v>25</v>
      </c>
      <c r="Q235" s="4">
        <v>80</v>
      </c>
      <c r="R235" s="4" t="s">
        <v>48</v>
      </c>
      <c r="S235" s="4" t="s">
        <v>49</v>
      </c>
      <c r="T235" s="4" t="s">
        <v>50</v>
      </c>
      <c r="U235" s="4" t="s">
        <v>50</v>
      </c>
      <c r="W235" s="4" t="s">
        <v>51</v>
      </c>
      <c r="Z235" s="4" t="s">
        <v>53</v>
      </c>
      <c r="AA235" s="4" t="s">
        <v>54</v>
      </c>
      <c r="AB235" s="7" t="str">
        <f t="shared" si="17"/>
        <v/>
      </c>
      <c r="AF235" s="2" t="str" cm="1">
        <f t="array" ref="AF235">IF(D235="","",PROPER(MID(D235,FIND(" ",D235,FIND(" ",D235)+1)+1,(FIND(INDEX(Abbreviation!$A$2:$A$125,MATCH(_xlfn.AGGREGATE(15,6,SEARCH(Abbreviation!$A$2:$A$125,D235),1),SEARCH(Abbreviation!$A$2:$A$125,D235),0)),D235)-1)-FIND(" ",D235,FIND(" ",D235)+1)+1)))</f>
        <v/>
      </c>
      <c r="AG235" s="2" t="str" cm="1">
        <f t="array" ref="AG235">IF(D235="","",PROPER(VLOOKUP(INDEX(Abbreviation!$A$2:$A$125,MATCH(_xlfn.AGGREGATE(15,6,SEARCH(Abbreviation!$A$2:$A$125,D235),1),SEARCH(Abbreviation!$A$2:$A$125,D235),0)),Abbreviation!A:C,3,FALSE)))</f>
        <v/>
      </c>
      <c r="AH235" s="2" t="str">
        <f t="shared" si="19"/>
        <v/>
      </c>
      <c r="AI235" s="7" t="str">
        <f t="shared" si="18"/>
        <v/>
      </c>
      <c r="AJ235" s="4" t="s">
        <v>45</v>
      </c>
      <c r="AL235" s="9" t="s">
        <v>829</v>
      </c>
      <c r="AQ235" s="4" t="s">
        <v>58</v>
      </c>
    </row>
    <row r="236" spans="1:43" x14ac:dyDescent="0.25">
      <c r="A236" s="4" t="s">
        <v>330</v>
      </c>
      <c r="B236" s="4">
        <v>86775562</v>
      </c>
      <c r="F236" s="2" t="str">
        <f t="shared" si="15"/>
        <v/>
      </c>
      <c r="G236" s="2" t="str" cm="1">
        <f t="array" ref="G236">IF(D236="","",PROPER(MID(D236,(FIND(INDEX(Abbreviation!$A$2:$A$125,MATCH(_xlfn.AGGREGATE(15,6,SEARCH(Abbreviation!$A$2:$A$125,D236),1),SEARCH(Abbreviation!$A$2:$A$125,D236),0)),D236))+LEN((INDEX(Abbreviation!$A$2:$A$125,MATCH(_xlfn.AGGREGATE(15,6,SEARCH(Abbreviation!$A$2:$A$125,D236),1),SEARCH(Abbreviation!$A$2:$A$125,D236),0)))),FIND("VIC",D236,1)-(FIND(INDEX(Abbreviation!$A$2:$A$125,MATCH(_xlfn.AGGREGATE(15,6,SEARCH(Abbreviation!$A$2:$A$125,D236),1),SEARCH(Abbreviation!$A$2:$A$125,D236),0)),D236)+LEN((INDEX(Abbreviation!$A$2:$A$125,MATCH(_xlfn.AGGREGATE(15,6,SEARCH(Abbreviation!$A$2:$A$125,D236),1),SEARCH(Abbreviation!$A$2:$A$125,D236),0)))))-1)))</f>
        <v/>
      </c>
      <c r="H236" s="23" t="s">
        <v>45</v>
      </c>
      <c r="I236" s="7" t="str">
        <f t="shared" si="16"/>
        <v/>
      </c>
      <c r="J236" s="4" t="s">
        <v>46</v>
      </c>
      <c r="K236" s="4" t="s">
        <v>46</v>
      </c>
      <c r="L236" s="4" t="s">
        <v>46</v>
      </c>
      <c r="M236" s="4" t="s">
        <v>46</v>
      </c>
      <c r="N236" s="4" t="s">
        <v>46</v>
      </c>
      <c r="O236" s="4" t="s">
        <v>47</v>
      </c>
      <c r="P236" s="4">
        <v>25</v>
      </c>
      <c r="Q236" s="4">
        <v>80</v>
      </c>
      <c r="R236" s="4" t="s">
        <v>48</v>
      </c>
      <c r="S236" s="4" t="s">
        <v>49</v>
      </c>
      <c r="T236" s="4" t="s">
        <v>50</v>
      </c>
      <c r="U236" s="4" t="s">
        <v>50</v>
      </c>
      <c r="W236" s="4" t="s">
        <v>51</v>
      </c>
      <c r="Z236" s="4" t="s">
        <v>53</v>
      </c>
      <c r="AA236" s="4" t="s">
        <v>54</v>
      </c>
      <c r="AB236" s="7" t="str">
        <f t="shared" si="17"/>
        <v/>
      </c>
      <c r="AF236" s="2" t="str" cm="1">
        <f t="array" ref="AF236">IF(D236="","",PROPER(MID(D236,FIND(" ",D236,FIND(" ",D236)+1)+1,(FIND(INDEX(Abbreviation!$A$2:$A$125,MATCH(_xlfn.AGGREGATE(15,6,SEARCH(Abbreviation!$A$2:$A$125,D236),1),SEARCH(Abbreviation!$A$2:$A$125,D236),0)),D236)-1)-FIND(" ",D236,FIND(" ",D236)+1)+1)))</f>
        <v/>
      </c>
      <c r="AG236" s="2" t="str" cm="1">
        <f t="array" ref="AG236">IF(D236="","",PROPER(VLOOKUP(INDEX(Abbreviation!$A$2:$A$125,MATCH(_xlfn.AGGREGATE(15,6,SEARCH(Abbreviation!$A$2:$A$125,D236),1),SEARCH(Abbreviation!$A$2:$A$125,D236),0)),Abbreviation!A:C,3,FALSE)))</f>
        <v/>
      </c>
      <c r="AH236" s="2" t="str">
        <f t="shared" si="19"/>
        <v/>
      </c>
      <c r="AI236" s="7" t="str">
        <f t="shared" si="18"/>
        <v/>
      </c>
      <c r="AJ236" s="4" t="s">
        <v>45</v>
      </c>
      <c r="AL236" s="9" t="s">
        <v>829</v>
      </c>
      <c r="AQ236" s="4" t="s">
        <v>58</v>
      </c>
    </row>
    <row r="237" spans="1:43" x14ac:dyDescent="0.25">
      <c r="A237" s="4" t="s">
        <v>330</v>
      </c>
      <c r="B237" s="4">
        <v>86775562</v>
      </c>
      <c r="F237" s="2" t="str">
        <f t="shared" si="15"/>
        <v/>
      </c>
      <c r="G237" s="2" t="str" cm="1">
        <f t="array" ref="G237">IF(D237="","",PROPER(MID(D237,(FIND(INDEX(Abbreviation!$A$2:$A$125,MATCH(_xlfn.AGGREGATE(15,6,SEARCH(Abbreviation!$A$2:$A$125,D237),1),SEARCH(Abbreviation!$A$2:$A$125,D237),0)),D237))+LEN((INDEX(Abbreviation!$A$2:$A$125,MATCH(_xlfn.AGGREGATE(15,6,SEARCH(Abbreviation!$A$2:$A$125,D237),1),SEARCH(Abbreviation!$A$2:$A$125,D237),0)))),FIND("VIC",D237,1)-(FIND(INDEX(Abbreviation!$A$2:$A$125,MATCH(_xlfn.AGGREGATE(15,6,SEARCH(Abbreviation!$A$2:$A$125,D237),1),SEARCH(Abbreviation!$A$2:$A$125,D237),0)),D237)+LEN((INDEX(Abbreviation!$A$2:$A$125,MATCH(_xlfn.AGGREGATE(15,6,SEARCH(Abbreviation!$A$2:$A$125,D237),1),SEARCH(Abbreviation!$A$2:$A$125,D237),0)))))-1)))</f>
        <v/>
      </c>
      <c r="H237" s="23" t="s">
        <v>45</v>
      </c>
      <c r="I237" s="7" t="str">
        <f t="shared" si="16"/>
        <v/>
      </c>
      <c r="J237" s="4" t="s">
        <v>46</v>
      </c>
      <c r="K237" s="4" t="s">
        <v>46</v>
      </c>
      <c r="L237" s="4" t="s">
        <v>46</v>
      </c>
      <c r="M237" s="4" t="s">
        <v>46</v>
      </c>
      <c r="N237" s="4" t="s">
        <v>46</v>
      </c>
      <c r="O237" s="4" t="s">
        <v>47</v>
      </c>
      <c r="P237" s="4">
        <v>25</v>
      </c>
      <c r="Q237" s="4">
        <v>80</v>
      </c>
      <c r="R237" s="4" t="s">
        <v>48</v>
      </c>
      <c r="S237" s="4" t="s">
        <v>49</v>
      </c>
      <c r="T237" s="4" t="s">
        <v>50</v>
      </c>
      <c r="U237" s="4" t="s">
        <v>50</v>
      </c>
      <c r="W237" s="4" t="s">
        <v>51</v>
      </c>
      <c r="Z237" s="4" t="s">
        <v>53</v>
      </c>
      <c r="AA237" s="4" t="s">
        <v>54</v>
      </c>
      <c r="AB237" s="7" t="str">
        <f t="shared" si="17"/>
        <v/>
      </c>
      <c r="AF237" s="2" t="str" cm="1">
        <f t="array" ref="AF237">IF(D237="","",PROPER(MID(D237,FIND(" ",D237,FIND(" ",D237)+1)+1,(FIND(INDEX(Abbreviation!$A$2:$A$125,MATCH(_xlfn.AGGREGATE(15,6,SEARCH(Abbreviation!$A$2:$A$125,D237),1),SEARCH(Abbreviation!$A$2:$A$125,D237),0)),D237)-1)-FIND(" ",D237,FIND(" ",D237)+1)+1)))</f>
        <v/>
      </c>
      <c r="AG237" s="2" t="str" cm="1">
        <f t="array" ref="AG237">IF(D237="","",PROPER(VLOOKUP(INDEX(Abbreviation!$A$2:$A$125,MATCH(_xlfn.AGGREGATE(15,6,SEARCH(Abbreviation!$A$2:$A$125,D237),1),SEARCH(Abbreviation!$A$2:$A$125,D237),0)),Abbreviation!A:C,3,FALSE)))</f>
        <v/>
      </c>
      <c r="AH237" s="2" t="str">
        <f t="shared" si="19"/>
        <v/>
      </c>
      <c r="AI237" s="7" t="str">
        <f t="shared" si="18"/>
        <v/>
      </c>
      <c r="AJ237" s="4" t="s">
        <v>45</v>
      </c>
      <c r="AL237" s="9" t="s">
        <v>829</v>
      </c>
      <c r="AQ237" s="4" t="s">
        <v>58</v>
      </c>
    </row>
    <row r="238" spans="1:43" x14ac:dyDescent="0.25">
      <c r="A238" s="4" t="s">
        <v>330</v>
      </c>
      <c r="B238" s="4">
        <v>86775562</v>
      </c>
      <c r="F238" s="2" t="str">
        <f t="shared" si="15"/>
        <v/>
      </c>
      <c r="G238" s="2" t="str" cm="1">
        <f t="array" ref="G238">IF(D238="","",PROPER(MID(D238,(FIND(INDEX(Abbreviation!$A$2:$A$125,MATCH(_xlfn.AGGREGATE(15,6,SEARCH(Abbreviation!$A$2:$A$125,D238),1),SEARCH(Abbreviation!$A$2:$A$125,D238),0)),D238))+LEN((INDEX(Abbreviation!$A$2:$A$125,MATCH(_xlfn.AGGREGATE(15,6,SEARCH(Abbreviation!$A$2:$A$125,D238),1),SEARCH(Abbreviation!$A$2:$A$125,D238),0)))),FIND("VIC",D238,1)-(FIND(INDEX(Abbreviation!$A$2:$A$125,MATCH(_xlfn.AGGREGATE(15,6,SEARCH(Abbreviation!$A$2:$A$125,D238),1),SEARCH(Abbreviation!$A$2:$A$125,D238),0)),D238)+LEN((INDEX(Abbreviation!$A$2:$A$125,MATCH(_xlfn.AGGREGATE(15,6,SEARCH(Abbreviation!$A$2:$A$125,D238),1),SEARCH(Abbreviation!$A$2:$A$125,D238),0)))))-1)))</f>
        <v/>
      </c>
      <c r="H238" s="23" t="s">
        <v>45</v>
      </c>
      <c r="I238" s="7" t="str">
        <f t="shared" si="16"/>
        <v/>
      </c>
      <c r="J238" s="4" t="s">
        <v>46</v>
      </c>
      <c r="K238" s="4" t="s">
        <v>46</v>
      </c>
      <c r="L238" s="4" t="s">
        <v>46</v>
      </c>
      <c r="M238" s="4" t="s">
        <v>46</v>
      </c>
      <c r="N238" s="4" t="s">
        <v>46</v>
      </c>
      <c r="O238" s="4" t="s">
        <v>47</v>
      </c>
      <c r="P238" s="4">
        <v>25</v>
      </c>
      <c r="Q238" s="4">
        <v>80</v>
      </c>
      <c r="R238" s="4" t="s">
        <v>48</v>
      </c>
      <c r="S238" s="4" t="s">
        <v>49</v>
      </c>
      <c r="T238" s="4" t="s">
        <v>50</v>
      </c>
      <c r="U238" s="4" t="s">
        <v>50</v>
      </c>
      <c r="W238" s="4" t="s">
        <v>51</v>
      </c>
      <c r="Z238" s="4" t="s">
        <v>53</v>
      </c>
      <c r="AA238" s="4" t="s">
        <v>54</v>
      </c>
      <c r="AB238" s="7" t="str">
        <f t="shared" si="17"/>
        <v/>
      </c>
      <c r="AF238" s="2" t="str" cm="1">
        <f t="array" ref="AF238">IF(D238="","",PROPER(MID(D238,FIND(" ",D238,FIND(" ",D238)+1)+1,(FIND(INDEX(Abbreviation!$A$2:$A$125,MATCH(_xlfn.AGGREGATE(15,6,SEARCH(Abbreviation!$A$2:$A$125,D238),1),SEARCH(Abbreviation!$A$2:$A$125,D238),0)),D238)-1)-FIND(" ",D238,FIND(" ",D238)+1)+1)))</f>
        <v/>
      </c>
      <c r="AG238" s="2" t="str" cm="1">
        <f t="array" ref="AG238">IF(D238="","",PROPER(VLOOKUP(INDEX(Abbreviation!$A$2:$A$125,MATCH(_xlfn.AGGREGATE(15,6,SEARCH(Abbreviation!$A$2:$A$125,D238),1),SEARCH(Abbreviation!$A$2:$A$125,D238),0)),Abbreviation!A:C,3,FALSE)))</f>
        <v/>
      </c>
      <c r="AH238" s="2" t="str">
        <f t="shared" si="19"/>
        <v/>
      </c>
      <c r="AI238" s="7" t="str">
        <f t="shared" si="18"/>
        <v/>
      </c>
      <c r="AJ238" s="4" t="s">
        <v>45</v>
      </c>
      <c r="AL238" s="9" t="s">
        <v>829</v>
      </c>
      <c r="AQ238" s="4" t="s">
        <v>58</v>
      </c>
    </row>
    <row r="239" spans="1:43" x14ac:dyDescent="0.25">
      <c r="A239" s="4" t="s">
        <v>330</v>
      </c>
      <c r="B239" s="4">
        <v>86775562</v>
      </c>
      <c r="F239" s="2" t="str">
        <f t="shared" si="15"/>
        <v/>
      </c>
      <c r="G239" s="2" t="str" cm="1">
        <f t="array" ref="G239">IF(D239="","",PROPER(MID(D239,(FIND(INDEX(Abbreviation!$A$2:$A$125,MATCH(_xlfn.AGGREGATE(15,6,SEARCH(Abbreviation!$A$2:$A$125,D239),1),SEARCH(Abbreviation!$A$2:$A$125,D239),0)),D239))+LEN((INDEX(Abbreviation!$A$2:$A$125,MATCH(_xlfn.AGGREGATE(15,6,SEARCH(Abbreviation!$A$2:$A$125,D239),1),SEARCH(Abbreviation!$A$2:$A$125,D239),0)))),FIND("VIC",D239,1)-(FIND(INDEX(Abbreviation!$A$2:$A$125,MATCH(_xlfn.AGGREGATE(15,6,SEARCH(Abbreviation!$A$2:$A$125,D239),1),SEARCH(Abbreviation!$A$2:$A$125,D239),0)),D239)+LEN((INDEX(Abbreviation!$A$2:$A$125,MATCH(_xlfn.AGGREGATE(15,6,SEARCH(Abbreviation!$A$2:$A$125,D239),1),SEARCH(Abbreviation!$A$2:$A$125,D239),0)))))-1)))</f>
        <v/>
      </c>
      <c r="H239" s="23" t="s">
        <v>45</v>
      </c>
      <c r="I239" s="7" t="str">
        <f t="shared" si="16"/>
        <v/>
      </c>
      <c r="J239" s="4" t="s">
        <v>46</v>
      </c>
      <c r="K239" s="4" t="s">
        <v>46</v>
      </c>
      <c r="L239" s="4" t="s">
        <v>46</v>
      </c>
      <c r="M239" s="4" t="s">
        <v>46</v>
      </c>
      <c r="N239" s="4" t="s">
        <v>46</v>
      </c>
      <c r="O239" s="4" t="s">
        <v>47</v>
      </c>
      <c r="P239" s="4">
        <v>25</v>
      </c>
      <c r="Q239" s="4">
        <v>80</v>
      </c>
      <c r="R239" s="4" t="s">
        <v>48</v>
      </c>
      <c r="S239" s="4" t="s">
        <v>49</v>
      </c>
      <c r="T239" s="4" t="s">
        <v>50</v>
      </c>
      <c r="U239" s="4" t="s">
        <v>50</v>
      </c>
      <c r="W239" s="4" t="s">
        <v>51</v>
      </c>
      <c r="Z239" s="4" t="s">
        <v>53</v>
      </c>
      <c r="AA239" s="4" t="s">
        <v>54</v>
      </c>
      <c r="AB239" s="7" t="str">
        <f t="shared" si="17"/>
        <v/>
      </c>
      <c r="AF239" s="2" t="str" cm="1">
        <f t="array" ref="AF239">IF(D239="","",PROPER(MID(D239,FIND(" ",D239,FIND(" ",D239)+1)+1,(FIND(INDEX(Abbreviation!$A$2:$A$125,MATCH(_xlfn.AGGREGATE(15,6,SEARCH(Abbreviation!$A$2:$A$125,D239),1),SEARCH(Abbreviation!$A$2:$A$125,D239),0)),D239)-1)-FIND(" ",D239,FIND(" ",D239)+1)+1)))</f>
        <v/>
      </c>
      <c r="AG239" s="2" t="str" cm="1">
        <f t="array" ref="AG239">IF(D239="","",PROPER(VLOOKUP(INDEX(Abbreviation!$A$2:$A$125,MATCH(_xlfn.AGGREGATE(15,6,SEARCH(Abbreviation!$A$2:$A$125,D239),1),SEARCH(Abbreviation!$A$2:$A$125,D239),0)),Abbreviation!A:C,3,FALSE)))</f>
        <v/>
      </c>
      <c r="AH239" s="2" t="str">
        <f t="shared" si="19"/>
        <v/>
      </c>
      <c r="AI239" s="7" t="str">
        <f t="shared" si="18"/>
        <v/>
      </c>
      <c r="AJ239" s="4" t="s">
        <v>45</v>
      </c>
      <c r="AL239" s="9" t="s">
        <v>829</v>
      </c>
      <c r="AQ239" s="4" t="s">
        <v>58</v>
      </c>
    </row>
    <row r="240" spans="1:43" x14ac:dyDescent="0.25">
      <c r="A240" s="4" t="s">
        <v>330</v>
      </c>
      <c r="B240" s="4">
        <v>86775562</v>
      </c>
      <c r="F240" s="2" t="str">
        <f t="shared" si="15"/>
        <v/>
      </c>
      <c r="G240" s="2" t="str" cm="1">
        <f t="array" ref="G240">IF(D240="","",PROPER(MID(D240,(FIND(INDEX(Abbreviation!$A$2:$A$125,MATCH(_xlfn.AGGREGATE(15,6,SEARCH(Abbreviation!$A$2:$A$125,D240),1),SEARCH(Abbreviation!$A$2:$A$125,D240),0)),D240))+LEN((INDEX(Abbreviation!$A$2:$A$125,MATCH(_xlfn.AGGREGATE(15,6,SEARCH(Abbreviation!$A$2:$A$125,D240),1),SEARCH(Abbreviation!$A$2:$A$125,D240),0)))),FIND("VIC",D240,1)-(FIND(INDEX(Abbreviation!$A$2:$A$125,MATCH(_xlfn.AGGREGATE(15,6,SEARCH(Abbreviation!$A$2:$A$125,D240),1),SEARCH(Abbreviation!$A$2:$A$125,D240),0)),D240)+LEN((INDEX(Abbreviation!$A$2:$A$125,MATCH(_xlfn.AGGREGATE(15,6,SEARCH(Abbreviation!$A$2:$A$125,D240),1),SEARCH(Abbreviation!$A$2:$A$125,D240),0)))))-1)))</f>
        <v/>
      </c>
      <c r="H240" s="23" t="s">
        <v>45</v>
      </c>
      <c r="I240" s="7" t="str">
        <f t="shared" si="16"/>
        <v/>
      </c>
      <c r="J240" s="4" t="s">
        <v>46</v>
      </c>
      <c r="K240" s="4" t="s">
        <v>46</v>
      </c>
      <c r="L240" s="4" t="s">
        <v>46</v>
      </c>
      <c r="M240" s="4" t="s">
        <v>46</v>
      </c>
      <c r="N240" s="4" t="s">
        <v>46</v>
      </c>
      <c r="O240" s="4" t="s">
        <v>47</v>
      </c>
      <c r="P240" s="4">
        <v>25</v>
      </c>
      <c r="Q240" s="4">
        <v>80</v>
      </c>
      <c r="R240" s="4" t="s">
        <v>48</v>
      </c>
      <c r="S240" s="4" t="s">
        <v>49</v>
      </c>
      <c r="T240" s="4" t="s">
        <v>50</v>
      </c>
      <c r="U240" s="4" t="s">
        <v>50</v>
      </c>
      <c r="W240" s="4" t="s">
        <v>51</v>
      </c>
      <c r="Z240" s="4" t="s">
        <v>53</v>
      </c>
      <c r="AA240" s="4" t="s">
        <v>54</v>
      </c>
      <c r="AB240" s="7" t="str">
        <f t="shared" si="17"/>
        <v/>
      </c>
      <c r="AF240" s="2" t="str" cm="1">
        <f t="array" ref="AF240">IF(D240="","",PROPER(MID(D240,FIND(" ",D240,FIND(" ",D240)+1)+1,(FIND(INDEX(Abbreviation!$A$2:$A$125,MATCH(_xlfn.AGGREGATE(15,6,SEARCH(Abbreviation!$A$2:$A$125,D240),1),SEARCH(Abbreviation!$A$2:$A$125,D240),0)),D240)-1)-FIND(" ",D240,FIND(" ",D240)+1)+1)))</f>
        <v/>
      </c>
      <c r="AG240" s="2" t="str" cm="1">
        <f t="array" ref="AG240">IF(D240="","",PROPER(VLOOKUP(INDEX(Abbreviation!$A$2:$A$125,MATCH(_xlfn.AGGREGATE(15,6,SEARCH(Abbreviation!$A$2:$A$125,D240),1),SEARCH(Abbreviation!$A$2:$A$125,D240),0)),Abbreviation!A:C,3,FALSE)))</f>
        <v/>
      </c>
      <c r="AH240" s="2" t="str">
        <f t="shared" si="19"/>
        <v/>
      </c>
      <c r="AI240" s="7" t="str">
        <f t="shared" si="18"/>
        <v/>
      </c>
      <c r="AJ240" s="4" t="s">
        <v>45</v>
      </c>
      <c r="AL240" s="9" t="s">
        <v>829</v>
      </c>
      <c r="AQ240" s="4" t="s">
        <v>58</v>
      </c>
    </row>
    <row r="241" spans="1:43" x14ac:dyDescent="0.25">
      <c r="A241" s="4" t="s">
        <v>330</v>
      </c>
      <c r="B241" s="4">
        <v>86775562</v>
      </c>
      <c r="F241" s="2" t="str">
        <f t="shared" si="15"/>
        <v/>
      </c>
      <c r="G241" s="2" t="str" cm="1">
        <f t="array" ref="G241">IF(D241="","",PROPER(MID(D241,(FIND(INDEX(Abbreviation!$A$2:$A$125,MATCH(_xlfn.AGGREGATE(15,6,SEARCH(Abbreviation!$A$2:$A$125,D241),1),SEARCH(Abbreviation!$A$2:$A$125,D241),0)),D241))+LEN((INDEX(Abbreviation!$A$2:$A$125,MATCH(_xlfn.AGGREGATE(15,6,SEARCH(Abbreviation!$A$2:$A$125,D241),1),SEARCH(Abbreviation!$A$2:$A$125,D241),0)))),FIND("VIC",D241,1)-(FIND(INDEX(Abbreviation!$A$2:$A$125,MATCH(_xlfn.AGGREGATE(15,6,SEARCH(Abbreviation!$A$2:$A$125,D241),1),SEARCH(Abbreviation!$A$2:$A$125,D241),0)),D241)+LEN((INDEX(Abbreviation!$A$2:$A$125,MATCH(_xlfn.AGGREGATE(15,6,SEARCH(Abbreviation!$A$2:$A$125,D241),1),SEARCH(Abbreviation!$A$2:$A$125,D241),0)))))-1)))</f>
        <v/>
      </c>
      <c r="H241" s="23" t="s">
        <v>45</v>
      </c>
      <c r="I241" s="7" t="str">
        <f t="shared" si="16"/>
        <v/>
      </c>
      <c r="J241" s="4" t="s">
        <v>46</v>
      </c>
      <c r="K241" s="4" t="s">
        <v>46</v>
      </c>
      <c r="L241" s="4" t="s">
        <v>46</v>
      </c>
      <c r="M241" s="4" t="s">
        <v>46</v>
      </c>
      <c r="N241" s="4" t="s">
        <v>46</v>
      </c>
      <c r="O241" s="4" t="s">
        <v>47</v>
      </c>
      <c r="P241" s="4">
        <v>25</v>
      </c>
      <c r="Q241" s="4">
        <v>80</v>
      </c>
      <c r="R241" s="4" t="s">
        <v>48</v>
      </c>
      <c r="S241" s="4" t="s">
        <v>49</v>
      </c>
      <c r="T241" s="4" t="s">
        <v>50</v>
      </c>
      <c r="U241" s="4" t="s">
        <v>50</v>
      </c>
      <c r="W241" s="4" t="s">
        <v>51</v>
      </c>
      <c r="Z241" s="4" t="s">
        <v>53</v>
      </c>
      <c r="AA241" s="4" t="s">
        <v>54</v>
      </c>
      <c r="AB241" s="7" t="str">
        <f t="shared" si="17"/>
        <v/>
      </c>
      <c r="AF241" s="2" t="str" cm="1">
        <f t="array" ref="AF241">IF(D241="","",PROPER(MID(D241,FIND(" ",D241,FIND(" ",D241)+1)+1,(FIND(INDEX(Abbreviation!$A$2:$A$125,MATCH(_xlfn.AGGREGATE(15,6,SEARCH(Abbreviation!$A$2:$A$125,D241),1),SEARCH(Abbreviation!$A$2:$A$125,D241),0)),D241)-1)-FIND(" ",D241,FIND(" ",D241)+1)+1)))</f>
        <v/>
      </c>
      <c r="AG241" s="2" t="str" cm="1">
        <f t="array" ref="AG241">IF(D241="","",PROPER(VLOOKUP(INDEX(Abbreviation!$A$2:$A$125,MATCH(_xlfn.AGGREGATE(15,6,SEARCH(Abbreviation!$A$2:$A$125,D241),1),SEARCH(Abbreviation!$A$2:$A$125,D241),0)),Abbreviation!A:C,3,FALSE)))</f>
        <v/>
      </c>
      <c r="AH241" s="2" t="str">
        <f t="shared" si="19"/>
        <v/>
      </c>
      <c r="AI241" s="7" t="str">
        <f t="shared" si="18"/>
        <v/>
      </c>
      <c r="AJ241" s="4" t="s">
        <v>45</v>
      </c>
      <c r="AL241" s="9" t="s">
        <v>829</v>
      </c>
      <c r="AQ241" s="4" t="s">
        <v>58</v>
      </c>
    </row>
    <row r="242" spans="1:43" x14ac:dyDescent="0.25">
      <c r="A242" s="4" t="s">
        <v>330</v>
      </c>
      <c r="B242" s="4">
        <v>86775562</v>
      </c>
      <c r="F242" s="2" t="str">
        <f t="shared" si="15"/>
        <v/>
      </c>
      <c r="G242" s="2" t="str" cm="1">
        <f t="array" ref="G242">IF(D242="","",PROPER(MID(D242,(FIND(INDEX(Abbreviation!$A$2:$A$125,MATCH(_xlfn.AGGREGATE(15,6,SEARCH(Abbreviation!$A$2:$A$125,D242),1),SEARCH(Abbreviation!$A$2:$A$125,D242),0)),D242))+LEN((INDEX(Abbreviation!$A$2:$A$125,MATCH(_xlfn.AGGREGATE(15,6,SEARCH(Abbreviation!$A$2:$A$125,D242),1),SEARCH(Abbreviation!$A$2:$A$125,D242),0)))),FIND("VIC",D242,1)-(FIND(INDEX(Abbreviation!$A$2:$A$125,MATCH(_xlfn.AGGREGATE(15,6,SEARCH(Abbreviation!$A$2:$A$125,D242),1),SEARCH(Abbreviation!$A$2:$A$125,D242),0)),D242)+LEN((INDEX(Abbreviation!$A$2:$A$125,MATCH(_xlfn.AGGREGATE(15,6,SEARCH(Abbreviation!$A$2:$A$125,D242),1),SEARCH(Abbreviation!$A$2:$A$125,D242),0)))))-1)))</f>
        <v/>
      </c>
      <c r="H242" s="23" t="s">
        <v>45</v>
      </c>
      <c r="I242" s="7" t="str">
        <f t="shared" si="16"/>
        <v/>
      </c>
      <c r="J242" s="4" t="s">
        <v>46</v>
      </c>
      <c r="K242" s="4" t="s">
        <v>46</v>
      </c>
      <c r="L242" s="4" t="s">
        <v>46</v>
      </c>
      <c r="M242" s="4" t="s">
        <v>46</v>
      </c>
      <c r="N242" s="4" t="s">
        <v>46</v>
      </c>
      <c r="O242" s="4" t="s">
        <v>47</v>
      </c>
      <c r="P242" s="4">
        <v>25</v>
      </c>
      <c r="Q242" s="4">
        <v>80</v>
      </c>
      <c r="R242" s="4" t="s">
        <v>48</v>
      </c>
      <c r="S242" s="4" t="s">
        <v>49</v>
      </c>
      <c r="T242" s="4" t="s">
        <v>50</v>
      </c>
      <c r="U242" s="4" t="s">
        <v>50</v>
      </c>
      <c r="W242" s="4" t="s">
        <v>51</v>
      </c>
      <c r="Z242" s="4" t="s">
        <v>53</v>
      </c>
      <c r="AA242" s="4" t="s">
        <v>54</v>
      </c>
      <c r="AB242" s="7" t="str">
        <f t="shared" si="17"/>
        <v/>
      </c>
      <c r="AF242" s="2" t="str" cm="1">
        <f t="array" ref="AF242">IF(D242="","",PROPER(MID(D242,FIND(" ",D242,FIND(" ",D242)+1)+1,(FIND(INDEX(Abbreviation!$A$2:$A$125,MATCH(_xlfn.AGGREGATE(15,6,SEARCH(Abbreviation!$A$2:$A$125,D242),1),SEARCH(Abbreviation!$A$2:$A$125,D242),0)),D242)-1)-FIND(" ",D242,FIND(" ",D242)+1)+1)))</f>
        <v/>
      </c>
      <c r="AG242" s="2" t="str" cm="1">
        <f t="array" ref="AG242">IF(D242="","",PROPER(VLOOKUP(INDEX(Abbreviation!$A$2:$A$125,MATCH(_xlfn.AGGREGATE(15,6,SEARCH(Abbreviation!$A$2:$A$125,D242),1),SEARCH(Abbreviation!$A$2:$A$125,D242),0)),Abbreviation!A:C,3,FALSE)))</f>
        <v/>
      </c>
      <c r="AH242" s="2" t="str">
        <f t="shared" si="19"/>
        <v/>
      </c>
      <c r="AI242" s="7" t="str">
        <f t="shared" si="18"/>
        <v/>
      </c>
      <c r="AJ242" s="4" t="s">
        <v>45</v>
      </c>
      <c r="AL242" s="9" t="s">
        <v>829</v>
      </c>
      <c r="AQ242" s="4" t="s">
        <v>58</v>
      </c>
    </row>
    <row r="243" spans="1:43" x14ac:dyDescent="0.25">
      <c r="A243" s="4" t="s">
        <v>330</v>
      </c>
      <c r="B243" s="4">
        <v>86775562</v>
      </c>
      <c r="F243" s="2" t="str">
        <f t="shared" si="15"/>
        <v/>
      </c>
      <c r="G243" s="2" t="str" cm="1">
        <f t="array" ref="G243">IF(D243="","",PROPER(MID(D243,(FIND(INDEX(Abbreviation!$A$2:$A$125,MATCH(_xlfn.AGGREGATE(15,6,SEARCH(Abbreviation!$A$2:$A$125,D243),1),SEARCH(Abbreviation!$A$2:$A$125,D243),0)),D243))+LEN((INDEX(Abbreviation!$A$2:$A$125,MATCH(_xlfn.AGGREGATE(15,6,SEARCH(Abbreviation!$A$2:$A$125,D243),1),SEARCH(Abbreviation!$A$2:$A$125,D243),0)))),FIND("VIC",D243,1)-(FIND(INDEX(Abbreviation!$A$2:$A$125,MATCH(_xlfn.AGGREGATE(15,6,SEARCH(Abbreviation!$A$2:$A$125,D243),1),SEARCH(Abbreviation!$A$2:$A$125,D243),0)),D243)+LEN((INDEX(Abbreviation!$A$2:$A$125,MATCH(_xlfn.AGGREGATE(15,6,SEARCH(Abbreviation!$A$2:$A$125,D243),1),SEARCH(Abbreviation!$A$2:$A$125,D243),0)))))-1)))</f>
        <v/>
      </c>
      <c r="H243" s="23" t="s">
        <v>45</v>
      </c>
      <c r="I243" s="7" t="str">
        <f t="shared" si="16"/>
        <v/>
      </c>
      <c r="J243" s="4" t="s">
        <v>46</v>
      </c>
      <c r="K243" s="4" t="s">
        <v>46</v>
      </c>
      <c r="L243" s="4" t="s">
        <v>46</v>
      </c>
      <c r="M243" s="4" t="s">
        <v>46</v>
      </c>
      <c r="N243" s="4" t="s">
        <v>46</v>
      </c>
      <c r="O243" s="4" t="s">
        <v>47</v>
      </c>
      <c r="P243" s="4">
        <v>25</v>
      </c>
      <c r="Q243" s="4">
        <v>80</v>
      </c>
      <c r="R243" s="4" t="s">
        <v>48</v>
      </c>
      <c r="S243" s="4" t="s">
        <v>49</v>
      </c>
      <c r="T243" s="4" t="s">
        <v>50</v>
      </c>
      <c r="U243" s="4" t="s">
        <v>50</v>
      </c>
      <c r="W243" s="4" t="s">
        <v>51</v>
      </c>
      <c r="Z243" s="4" t="s">
        <v>53</v>
      </c>
      <c r="AA243" s="4" t="s">
        <v>54</v>
      </c>
      <c r="AB243" s="7" t="str">
        <f t="shared" si="17"/>
        <v/>
      </c>
      <c r="AF243" s="2" t="str" cm="1">
        <f t="array" ref="AF243">IF(D243="","",PROPER(MID(D243,FIND(" ",D243,FIND(" ",D243)+1)+1,(FIND(INDEX(Abbreviation!$A$2:$A$125,MATCH(_xlfn.AGGREGATE(15,6,SEARCH(Abbreviation!$A$2:$A$125,D243),1),SEARCH(Abbreviation!$A$2:$A$125,D243),0)),D243)-1)-FIND(" ",D243,FIND(" ",D243)+1)+1)))</f>
        <v/>
      </c>
      <c r="AG243" s="2" t="str" cm="1">
        <f t="array" ref="AG243">IF(D243="","",PROPER(VLOOKUP(INDEX(Abbreviation!$A$2:$A$125,MATCH(_xlfn.AGGREGATE(15,6,SEARCH(Abbreviation!$A$2:$A$125,D243),1),SEARCH(Abbreviation!$A$2:$A$125,D243),0)),Abbreviation!A:C,3,FALSE)))</f>
        <v/>
      </c>
      <c r="AH243" s="2" t="str">
        <f t="shared" si="19"/>
        <v/>
      </c>
      <c r="AI243" s="7" t="str">
        <f t="shared" si="18"/>
        <v/>
      </c>
      <c r="AJ243" s="4" t="s">
        <v>45</v>
      </c>
      <c r="AL243" s="9" t="s">
        <v>829</v>
      </c>
      <c r="AQ243" s="4" t="s">
        <v>58</v>
      </c>
    </row>
    <row r="244" spans="1:43" x14ac:dyDescent="0.25">
      <c r="A244" s="4" t="s">
        <v>330</v>
      </c>
      <c r="B244" s="4">
        <v>86775562</v>
      </c>
      <c r="F244" s="2" t="str">
        <f t="shared" si="15"/>
        <v/>
      </c>
      <c r="G244" s="2" t="str" cm="1">
        <f t="array" ref="G244">IF(D244="","",PROPER(MID(D244,(FIND(INDEX(Abbreviation!$A$2:$A$125,MATCH(_xlfn.AGGREGATE(15,6,SEARCH(Abbreviation!$A$2:$A$125,D244),1),SEARCH(Abbreviation!$A$2:$A$125,D244),0)),D244))+LEN((INDEX(Abbreviation!$A$2:$A$125,MATCH(_xlfn.AGGREGATE(15,6,SEARCH(Abbreviation!$A$2:$A$125,D244),1),SEARCH(Abbreviation!$A$2:$A$125,D244),0)))),FIND("VIC",D244,1)-(FIND(INDEX(Abbreviation!$A$2:$A$125,MATCH(_xlfn.AGGREGATE(15,6,SEARCH(Abbreviation!$A$2:$A$125,D244),1),SEARCH(Abbreviation!$A$2:$A$125,D244),0)),D244)+LEN((INDEX(Abbreviation!$A$2:$A$125,MATCH(_xlfn.AGGREGATE(15,6,SEARCH(Abbreviation!$A$2:$A$125,D244),1),SEARCH(Abbreviation!$A$2:$A$125,D244),0)))))-1)))</f>
        <v/>
      </c>
      <c r="H244" s="23" t="s">
        <v>45</v>
      </c>
      <c r="I244" s="7" t="str">
        <f t="shared" si="16"/>
        <v/>
      </c>
      <c r="J244" s="4" t="s">
        <v>46</v>
      </c>
      <c r="K244" s="4" t="s">
        <v>46</v>
      </c>
      <c r="L244" s="4" t="s">
        <v>46</v>
      </c>
      <c r="M244" s="4" t="s">
        <v>46</v>
      </c>
      <c r="N244" s="4" t="s">
        <v>46</v>
      </c>
      <c r="O244" s="4" t="s">
        <v>47</v>
      </c>
      <c r="P244" s="4">
        <v>25</v>
      </c>
      <c r="Q244" s="4">
        <v>80</v>
      </c>
      <c r="R244" s="4" t="s">
        <v>48</v>
      </c>
      <c r="S244" s="4" t="s">
        <v>49</v>
      </c>
      <c r="T244" s="4" t="s">
        <v>50</v>
      </c>
      <c r="U244" s="4" t="s">
        <v>50</v>
      </c>
      <c r="W244" s="4" t="s">
        <v>51</v>
      </c>
      <c r="Z244" s="4" t="s">
        <v>53</v>
      </c>
      <c r="AA244" s="4" t="s">
        <v>54</v>
      </c>
      <c r="AB244" s="7" t="str">
        <f t="shared" si="17"/>
        <v/>
      </c>
      <c r="AF244" s="2" t="str" cm="1">
        <f t="array" ref="AF244">IF(D244="","",PROPER(MID(D244,FIND(" ",D244,FIND(" ",D244)+1)+1,(FIND(INDEX(Abbreviation!$A$2:$A$125,MATCH(_xlfn.AGGREGATE(15,6,SEARCH(Abbreviation!$A$2:$A$125,D244),1),SEARCH(Abbreviation!$A$2:$A$125,D244),0)),D244)-1)-FIND(" ",D244,FIND(" ",D244)+1)+1)))</f>
        <v/>
      </c>
      <c r="AG244" s="2" t="str" cm="1">
        <f t="array" ref="AG244">IF(D244="","",PROPER(VLOOKUP(INDEX(Abbreviation!$A$2:$A$125,MATCH(_xlfn.AGGREGATE(15,6,SEARCH(Abbreviation!$A$2:$A$125,D244),1),SEARCH(Abbreviation!$A$2:$A$125,D244),0)),Abbreviation!A:C,3,FALSE)))</f>
        <v/>
      </c>
      <c r="AH244" s="2" t="str">
        <f t="shared" si="19"/>
        <v/>
      </c>
      <c r="AI244" s="7" t="str">
        <f t="shared" si="18"/>
        <v/>
      </c>
      <c r="AJ244" s="4" t="s">
        <v>45</v>
      </c>
      <c r="AL244" s="9" t="s">
        <v>829</v>
      </c>
      <c r="AQ244" s="4" t="s">
        <v>58</v>
      </c>
    </row>
    <row r="245" spans="1:43" x14ac:dyDescent="0.25">
      <c r="A245" s="4" t="s">
        <v>330</v>
      </c>
      <c r="B245" s="4">
        <v>86775562</v>
      </c>
      <c r="F245" s="2" t="str">
        <f t="shared" si="15"/>
        <v/>
      </c>
      <c r="G245" s="2" t="str" cm="1">
        <f t="array" ref="G245">IF(D245="","",PROPER(MID(D245,(FIND(INDEX(Abbreviation!$A$2:$A$125,MATCH(_xlfn.AGGREGATE(15,6,SEARCH(Abbreviation!$A$2:$A$125,D245),1),SEARCH(Abbreviation!$A$2:$A$125,D245),0)),D245))+LEN((INDEX(Abbreviation!$A$2:$A$125,MATCH(_xlfn.AGGREGATE(15,6,SEARCH(Abbreviation!$A$2:$A$125,D245),1),SEARCH(Abbreviation!$A$2:$A$125,D245),0)))),FIND("VIC",D245,1)-(FIND(INDEX(Abbreviation!$A$2:$A$125,MATCH(_xlfn.AGGREGATE(15,6,SEARCH(Abbreviation!$A$2:$A$125,D245),1),SEARCH(Abbreviation!$A$2:$A$125,D245),0)),D245)+LEN((INDEX(Abbreviation!$A$2:$A$125,MATCH(_xlfn.AGGREGATE(15,6,SEARCH(Abbreviation!$A$2:$A$125,D245),1),SEARCH(Abbreviation!$A$2:$A$125,D245),0)))))-1)))</f>
        <v/>
      </c>
      <c r="H245" s="23" t="s">
        <v>45</v>
      </c>
      <c r="I245" s="7" t="str">
        <f t="shared" si="16"/>
        <v/>
      </c>
      <c r="J245" s="4" t="s">
        <v>46</v>
      </c>
      <c r="K245" s="4" t="s">
        <v>46</v>
      </c>
      <c r="L245" s="4" t="s">
        <v>46</v>
      </c>
      <c r="M245" s="4" t="s">
        <v>46</v>
      </c>
      <c r="N245" s="4" t="s">
        <v>46</v>
      </c>
      <c r="O245" s="4" t="s">
        <v>47</v>
      </c>
      <c r="P245" s="4">
        <v>25</v>
      </c>
      <c r="Q245" s="4">
        <v>80</v>
      </c>
      <c r="R245" s="4" t="s">
        <v>48</v>
      </c>
      <c r="S245" s="4" t="s">
        <v>49</v>
      </c>
      <c r="T245" s="4" t="s">
        <v>50</v>
      </c>
      <c r="U245" s="4" t="s">
        <v>50</v>
      </c>
      <c r="W245" s="4" t="s">
        <v>51</v>
      </c>
      <c r="Z245" s="4" t="s">
        <v>53</v>
      </c>
      <c r="AA245" s="4" t="s">
        <v>54</v>
      </c>
      <c r="AB245" s="7" t="str">
        <f t="shared" si="17"/>
        <v/>
      </c>
      <c r="AF245" s="2" t="str" cm="1">
        <f t="array" ref="AF245">IF(D245="","",PROPER(MID(D245,FIND(" ",D245,FIND(" ",D245)+1)+1,(FIND(INDEX(Abbreviation!$A$2:$A$125,MATCH(_xlfn.AGGREGATE(15,6,SEARCH(Abbreviation!$A$2:$A$125,D245),1),SEARCH(Abbreviation!$A$2:$A$125,D245),0)),D245)-1)-FIND(" ",D245,FIND(" ",D245)+1)+1)))</f>
        <v/>
      </c>
      <c r="AG245" s="2" t="str" cm="1">
        <f t="array" ref="AG245">IF(D245="","",PROPER(VLOOKUP(INDEX(Abbreviation!$A$2:$A$125,MATCH(_xlfn.AGGREGATE(15,6,SEARCH(Abbreviation!$A$2:$A$125,D245),1),SEARCH(Abbreviation!$A$2:$A$125,D245),0)),Abbreviation!A:C,3,FALSE)))</f>
        <v/>
      </c>
      <c r="AH245" s="2" t="str">
        <f t="shared" si="19"/>
        <v/>
      </c>
      <c r="AI245" s="7" t="str">
        <f t="shared" si="18"/>
        <v/>
      </c>
      <c r="AJ245" s="4" t="s">
        <v>45</v>
      </c>
      <c r="AL245" s="9" t="s">
        <v>829</v>
      </c>
      <c r="AQ245" s="4" t="s">
        <v>58</v>
      </c>
    </row>
    <row r="246" spans="1:43" x14ac:dyDescent="0.25">
      <c r="A246" s="4" t="s">
        <v>330</v>
      </c>
      <c r="B246" s="4">
        <v>86775562</v>
      </c>
      <c r="F246" s="2" t="str">
        <f t="shared" si="15"/>
        <v/>
      </c>
      <c r="G246" s="2" t="str" cm="1">
        <f t="array" ref="G246">IF(D246="","",PROPER(MID(D246,(FIND(INDEX(Abbreviation!$A$2:$A$125,MATCH(_xlfn.AGGREGATE(15,6,SEARCH(Abbreviation!$A$2:$A$125,D246),1),SEARCH(Abbreviation!$A$2:$A$125,D246),0)),D246))+LEN((INDEX(Abbreviation!$A$2:$A$125,MATCH(_xlfn.AGGREGATE(15,6,SEARCH(Abbreviation!$A$2:$A$125,D246),1),SEARCH(Abbreviation!$A$2:$A$125,D246),0)))),FIND("VIC",D246,1)-(FIND(INDEX(Abbreviation!$A$2:$A$125,MATCH(_xlfn.AGGREGATE(15,6,SEARCH(Abbreviation!$A$2:$A$125,D246),1),SEARCH(Abbreviation!$A$2:$A$125,D246),0)),D246)+LEN((INDEX(Abbreviation!$A$2:$A$125,MATCH(_xlfn.AGGREGATE(15,6,SEARCH(Abbreviation!$A$2:$A$125,D246),1),SEARCH(Abbreviation!$A$2:$A$125,D246),0)))))-1)))</f>
        <v/>
      </c>
      <c r="H246" s="23" t="s">
        <v>45</v>
      </c>
      <c r="I246" s="7" t="str">
        <f t="shared" si="16"/>
        <v/>
      </c>
      <c r="J246" s="4" t="s">
        <v>46</v>
      </c>
      <c r="K246" s="4" t="s">
        <v>46</v>
      </c>
      <c r="L246" s="4" t="s">
        <v>46</v>
      </c>
      <c r="M246" s="4" t="s">
        <v>46</v>
      </c>
      <c r="N246" s="4" t="s">
        <v>46</v>
      </c>
      <c r="O246" s="4" t="s">
        <v>47</v>
      </c>
      <c r="P246" s="4">
        <v>25</v>
      </c>
      <c r="Q246" s="4">
        <v>80</v>
      </c>
      <c r="R246" s="4" t="s">
        <v>48</v>
      </c>
      <c r="S246" s="4" t="s">
        <v>49</v>
      </c>
      <c r="T246" s="4" t="s">
        <v>50</v>
      </c>
      <c r="U246" s="4" t="s">
        <v>50</v>
      </c>
      <c r="W246" s="4" t="s">
        <v>51</v>
      </c>
      <c r="Z246" s="4" t="s">
        <v>53</v>
      </c>
      <c r="AA246" s="4" t="s">
        <v>54</v>
      </c>
      <c r="AB246" s="7" t="str">
        <f t="shared" si="17"/>
        <v/>
      </c>
      <c r="AF246" s="2" t="str" cm="1">
        <f t="array" ref="AF246">IF(D246="","",PROPER(MID(D246,FIND(" ",D246,FIND(" ",D246)+1)+1,(FIND(INDEX(Abbreviation!$A$2:$A$125,MATCH(_xlfn.AGGREGATE(15,6,SEARCH(Abbreviation!$A$2:$A$125,D246),1),SEARCH(Abbreviation!$A$2:$A$125,D246),0)),D246)-1)-FIND(" ",D246,FIND(" ",D246)+1)+1)))</f>
        <v/>
      </c>
      <c r="AG246" s="2" t="str" cm="1">
        <f t="array" ref="AG246">IF(D246="","",PROPER(VLOOKUP(INDEX(Abbreviation!$A$2:$A$125,MATCH(_xlfn.AGGREGATE(15,6,SEARCH(Abbreviation!$A$2:$A$125,D246),1),SEARCH(Abbreviation!$A$2:$A$125,D246),0)),Abbreviation!A:C,3,FALSE)))</f>
        <v/>
      </c>
      <c r="AH246" s="2" t="str">
        <f t="shared" si="19"/>
        <v/>
      </c>
      <c r="AI246" s="7" t="str">
        <f t="shared" si="18"/>
        <v/>
      </c>
      <c r="AJ246" s="4" t="s">
        <v>45</v>
      </c>
      <c r="AL246" s="9" t="s">
        <v>829</v>
      </c>
      <c r="AQ246" s="4" t="s">
        <v>58</v>
      </c>
    </row>
    <row r="247" spans="1:43" x14ac:dyDescent="0.25">
      <c r="A247" s="4" t="s">
        <v>330</v>
      </c>
      <c r="B247" s="4">
        <v>86775562</v>
      </c>
      <c r="F247" s="2" t="str">
        <f t="shared" si="15"/>
        <v/>
      </c>
      <c r="G247" s="2" t="str" cm="1">
        <f t="array" ref="G247">IF(D247="","",PROPER(MID(D247,(FIND(INDEX(Abbreviation!$A$2:$A$125,MATCH(_xlfn.AGGREGATE(15,6,SEARCH(Abbreviation!$A$2:$A$125,D247),1),SEARCH(Abbreviation!$A$2:$A$125,D247),0)),D247))+LEN((INDEX(Abbreviation!$A$2:$A$125,MATCH(_xlfn.AGGREGATE(15,6,SEARCH(Abbreviation!$A$2:$A$125,D247),1),SEARCH(Abbreviation!$A$2:$A$125,D247),0)))),FIND("VIC",D247,1)-(FIND(INDEX(Abbreviation!$A$2:$A$125,MATCH(_xlfn.AGGREGATE(15,6,SEARCH(Abbreviation!$A$2:$A$125,D247),1),SEARCH(Abbreviation!$A$2:$A$125,D247),0)),D247)+LEN((INDEX(Abbreviation!$A$2:$A$125,MATCH(_xlfn.AGGREGATE(15,6,SEARCH(Abbreviation!$A$2:$A$125,D247),1),SEARCH(Abbreviation!$A$2:$A$125,D247),0)))))-1)))</f>
        <v/>
      </c>
      <c r="H247" s="23" t="s">
        <v>45</v>
      </c>
      <c r="I247" s="7" t="str">
        <f t="shared" si="16"/>
        <v/>
      </c>
      <c r="J247" s="4" t="s">
        <v>46</v>
      </c>
      <c r="K247" s="4" t="s">
        <v>46</v>
      </c>
      <c r="L247" s="4" t="s">
        <v>46</v>
      </c>
      <c r="M247" s="4" t="s">
        <v>46</v>
      </c>
      <c r="N247" s="4" t="s">
        <v>46</v>
      </c>
      <c r="O247" s="4" t="s">
        <v>47</v>
      </c>
      <c r="P247" s="4">
        <v>25</v>
      </c>
      <c r="Q247" s="4">
        <v>80</v>
      </c>
      <c r="R247" s="4" t="s">
        <v>48</v>
      </c>
      <c r="S247" s="4" t="s">
        <v>49</v>
      </c>
      <c r="T247" s="4" t="s">
        <v>50</v>
      </c>
      <c r="U247" s="4" t="s">
        <v>50</v>
      </c>
      <c r="W247" s="4" t="s">
        <v>51</v>
      </c>
      <c r="Z247" s="4" t="s">
        <v>53</v>
      </c>
      <c r="AA247" s="4" t="s">
        <v>54</v>
      </c>
      <c r="AB247" s="7" t="str">
        <f t="shared" si="17"/>
        <v/>
      </c>
      <c r="AF247" s="2" t="str" cm="1">
        <f t="array" ref="AF247">IF(D247="","",PROPER(MID(D247,FIND(" ",D247,FIND(" ",D247)+1)+1,(FIND(INDEX(Abbreviation!$A$2:$A$125,MATCH(_xlfn.AGGREGATE(15,6,SEARCH(Abbreviation!$A$2:$A$125,D247),1),SEARCH(Abbreviation!$A$2:$A$125,D247),0)),D247)-1)-FIND(" ",D247,FIND(" ",D247)+1)+1)))</f>
        <v/>
      </c>
      <c r="AG247" s="2" t="str" cm="1">
        <f t="array" ref="AG247">IF(D247="","",PROPER(VLOOKUP(INDEX(Abbreviation!$A$2:$A$125,MATCH(_xlfn.AGGREGATE(15,6,SEARCH(Abbreviation!$A$2:$A$125,D247),1),SEARCH(Abbreviation!$A$2:$A$125,D247),0)),Abbreviation!A:C,3,FALSE)))</f>
        <v/>
      </c>
      <c r="AH247" s="2" t="str">
        <f t="shared" si="19"/>
        <v/>
      </c>
      <c r="AI247" s="7" t="str">
        <f t="shared" si="18"/>
        <v/>
      </c>
      <c r="AJ247" s="4" t="s">
        <v>45</v>
      </c>
      <c r="AL247" s="9" t="s">
        <v>829</v>
      </c>
      <c r="AQ247" s="4" t="s">
        <v>58</v>
      </c>
    </row>
    <row r="248" spans="1:43" x14ac:dyDescent="0.25">
      <c r="A248" s="4" t="s">
        <v>330</v>
      </c>
      <c r="B248" s="4">
        <v>86775562</v>
      </c>
      <c r="F248" s="2" t="str">
        <f t="shared" si="15"/>
        <v/>
      </c>
      <c r="G248" s="2" t="str" cm="1">
        <f t="array" ref="G248">IF(D248="","",PROPER(MID(D248,(FIND(INDEX(Abbreviation!$A$2:$A$125,MATCH(_xlfn.AGGREGATE(15,6,SEARCH(Abbreviation!$A$2:$A$125,D248),1),SEARCH(Abbreviation!$A$2:$A$125,D248),0)),D248))+LEN((INDEX(Abbreviation!$A$2:$A$125,MATCH(_xlfn.AGGREGATE(15,6,SEARCH(Abbreviation!$A$2:$A$125,D248),1),SEARCH(Abbreviation!$A$2:$A$125,D248),0)))),FIND("VIC",D248,1)-(FIND(INDEX(Abbreviation!$A$2:$A$125,MATCH(_xlfn.AGGREGATE(15,6,SEARCH(Abbreviation!$A$2:$A$125,D248),1),SEARCH(Abbreviation!$A$2:$A$125,D248),0)),D248)+LEN((INDEX(Abbreviation!$A$2:$A$125,MATCH(_xlfn.AGGREGATE(15,6,SEARCH(Abbreviation!$A$2:$A$125,D248),1),SEARCH(Abbreviation!$A$2:$A$125,D248),0)))))-1)))</f>
        <v/>
      </c>
      <c r="H248" s="23" t="s">
        <v>45</v>
      </c>
      <c r="I248" s="7" t="str">
        <f t="shared" si="16"/>
        <v/>
      </c>
      <c r="J248" s="4" t="s">
        <v>46</v>
      </c>
      <c r="K248" s="4" t="s">
        <v>46</v>
      </c>
      <c r="L248" s="4" t="s">
        <v>46</v>
      </c>
      <c r="M248" s="4" t="s">
        <v>46</v>
      </c>
      <c r="N248" s="4" t="s">
        <v>46</v>
      </c>
      <c r="O248" s="4" t="s">
        <v>47</v>
      </c>
      <c r="P248" s="4">
        <v>25</v>
      </c>
      <c r="Q248" s="4">
        <v>80</v>
      </c>
      <c r="R248" s="4" t="s">
        <v>48</v>
      </c>
      <c r="S248" s="4" t="s">
        <v>49</v>
      </c>
      <c r="T248" s="4" t="s">
        <v>50</v>
      </c>
      <c r="U248" s="4" t="s">
        <v>50</v>
      </c>
      <c r="W248" s="4" t="s">
        <v>51</v>
      </c>
      <c r="Z248" s="4" t="s">
        <v>53</v>
      </c>
      <c r="AA248" s="4" t="s">
        <v>54</v>
      </c>
      <c r="AB248" s="7" t="str">
        <f t="shared" si="17"/>
        <v/>
      </c>
      <c r="AF248" s="2" t="str" cm="1">
        <f t="array" ref="AF248">IF(D248="","",PROPER(MID(D248,FIND(" ",D248,FIND(" ",D248)+1)+1,(FIND(INDEX(Abbreviation!$A$2:$A$125,MATCH(_xlfn.AGGREGATE(15,6,SEARCH(Abbreviation!$A$2:$A$125,D248),1),SEARCH(Abbreviation!$A$2:$A$125,D248),0)),D248)-1)-FIND(" ",D248,FIND(" ",D248)+1)+1)))</f>
        <v/>
      </c>
      <c r="AG248" s="2" t="str" cm="1">
        <f t="array" ref="AG248">IF(D248="","",PROPER(VLOOKUP(INDEX(Abbreviation!$A$2:$A$125,MATCH(_xlfn.AGGREGATE(15,6,SEARCH(Abbreviation!$A$2:$A$125,D248),1),SEARCH(Abbreviation!$A$2:$A$125,D248),0)),Abbreviation!A:C,3,FALSE)))</f>
        <v/>
      </c>
      <c r="AH248" s="2" t="str">
        <f t="shared" si="19"/>
        <v/>
      </c>
      <c r="AI248" s="7" t="str">
        <f t="shared" si="18"/>
        <v/>
      </c>
      <c r="AJ248" s="4" t="s">
        <v>45</v>
      </c>
      <c r="AL248" s="9" t="s">
        <v>829</v>
      </c>
      <c r="AQ248" s="4" t="s">
        <v>58</v>
      </c>
    </row>
    <row r="249" spans="1:43" x14ac:dyDescent="0.25">
      <c r="A249" s="4" t="s">
        <v>330</v>
      </c>
      <c r="B249" s="4">
        <v>86775562</v>
      </c>
      <c r="F249" s="2" t="str">
        <f t="shared" si="15"/>
        <v/>
      </c>
      <c r="G249" s="2" t="str" cm="1">
        <f t="array" ref="G249">IF(D249="","",PROPER(MID(D249,(FIND(INDEX(Abbreviation!$A$2:$A$125,MATCH(_xlfn.AGGREGATE(15,6,SEARCH(Abbreviation!$A$2:$A$125,D249),1),SEARCH(Abbreviation!$A$2:$A$125,D249),0)),D249))+LEN((INDEX(Abbreviation!$A$2:$A$125,MATCH(_xlfn.AGGREGATE(15,6,SEARCH(Abbreviation!$A$2:$A$125,D249),1),SEARCH(Abbreviation!$A$2:$A$125,D249),0)))),FIND("VIC",D249,1)-(FIND(INDEX(Abbreviation!$A$2:$A$125,MATCH(_xlfn.AGGREGATE(15,6,SEARCH(Abbreviation!$A$2:$A$125,D249),1),SEARCH(Abbreviation!$A$2:$A$125,D249),0)),D249)+LEN((INDEX(Abbreviation!$A$2:$A$125,MATCH(_xlfn.AGGREGATE(15,6,SEARCH(Abbreviation!$A$2:$A$125,D249),1),SEARCH(Abbreviation!$A$2:$A$125,D249),0)))))-1)))</f>
        <v/>
      </c>
      <c r="H249" s="23" t="s">
        <v>45</v>
      </c>
      <c r="I249" s="7" t="str">
        <f t="shared" si="16"/>
        <v/>
      </c>
      <c r="J249" s="4" t="s">
        <v>46</v>
      </c>
      <c r="K249" s="4" t="s">
        <v>46</v>
      </c>
      <c r="L249" s="4" t="s">
        <v>46</v>
      </c>
      <c r="M249" s="4" t="s">
        <v>46</v>
      </c>
      <c r="N249" s="4" t="s">
        <v>46</v>
      </c>
      <c r="O249" s="4" t="s">
        <v>47</v>
      </c>
      <c r="P249" s="4">
        <v>25</v>
      </c>
      <c r="Q249" s="4">
        <v>80</v>
      </c>
      <c r="R249" s="4" t="s">
        <v>48</v>
      </c>
      <c r="S249" s="4" t="s">
        <v>49</v>
      </c>
      <c r="T249" s="4" t="s">
        <v>50</v>
      </c>
      <c r="U249" s="4" t="s">
        <v>50</v>
      </c>
      <c r="W249" s="4" t="s">
        <v>51</v>
      </c>
      <c r="Z249" s="4" t="s">
        <v>53</v>
      </c>
      <c r="AA249" s="4" t="s">
        <v>54</v>
      </c>
      <c r="AB249" s="7" t="str">
        <f t="shared" si="17"/>
        <v/>
      </c>
      <c r="AF249" s="2" t="str" cm="1">
        <f t="array" ref="AF249">IF(D249="","",PROPER(MID(D249,FIND(" ",D249,FIND(" ",D249)+1)+1,(FIND(INDEX(Abbreviation!$A$2:$A$125,MATCH(_xlfn.AGGREGATE(15,6,SEARCH(Abbreviation!$A$2:$A$125,D249),1),SEARCH(Abbreviation!$A$2:$A$125,D249),0)),D249)-1)-FIND(" ",D249,FIND(" ",D249)+1)+1)))</f>
        <v/>
      </c>
      <c r="AG249" s="2" t="str" cm="1">
        <f t="array" ref="AG249">IF(D249="","",PROPER(VLOOKUP(INDEX(Abbreviation!$A$2:$A$125,MATCH(_xlfn.AGGREGATE(15,6,SEARCH(Abbreviation!$A$2:$A$125,D249),1),SEARCH(Abbreviation!$A$2:$A$125,D249),0)),Abbreviation!A:C,3,FALSE)))</f>
        <v/>
      </c>
      <c r="AH249" s="2" t="str">
        <f t="shared" si="19"/>
        <v/>
      </c>
      <c r="AI249" s="7" t="str">
        <f t="shared" si="18"/>
        <v/>
      </c>
      <c r="AJ249" s="4" t="s">
        <v>45</v>
      </c>
      <c r="AL249" s="9" t="s">
        <v>829</v>
      </c>
      <c r="AQ249" s="4" t="s">
        <v>58</v>
      </c>
    </row>
    <row r="250" spans="1:43" x14ac:dyDescent="0.25">
      <c r="A250" s="4" t="s">
        <v>330</v>
      </c>
      <c r="B250" s="4">
        <v>86775562</v>
      </c>
      <c r="F250" s="2" t="str">
        <f t="shared" si="15"/>
        <v/>
      </c>
      <c r="G250" s="2" t="str" cm="1">
        <f t="array" ref="G250">IF(D250="","",PROPER(MID(D250,(FIND(INDEX(Abbreviation!$A$2:$A$125,MATCH(_xlfn.AGGREGATE(15,6,SEARCH(Abbreviation!$A$2:$A$125,D250),1),SEARCH(Abbreviation!$A$2:$A$125,D250),0)),D250))+LEN((INDEX(Abbreviation!$A$2:$A$125,MATCH(_xlfn.AGGREGATE(15,6,SEARCH(Abbreviation!$A$2:$A$125,D250),1),SEARCH(Abbreviation!$A$2:$A$125,D250),0)))),FIND("VIC",D250,1)-(FIND(INDEX(Abbreviation!$A$2:$A$125,MATCH(_xlfn.AGGREGATE(15,6,SEARCH(Abbreviation!$A$2:$A$125,D250),1),SEARCH(Abbreviation!$A$2:$A$125,D250),0)),D250)+LEN((INDEX(Abbreviation!$A$2:$A$125,MATCH(_xlfn.AGGREGATE(15,6,SEARCH(Abbreviation!$A$2:$A$125,D250),1),SEARCH(Abbreviation!$A$2:$A$125,D250),0)))))-1)))</f>
        <v/>
      </c>
      <c r="H250" s="23" t="s">
        <v>45</v>
      </c>
      <c r="I250" s="7" t="str">
        <f t="shared" si="16"/>
        <v/>
      </c>
      <c r="J250" s="4" t="s">
        <v>46</v>
      </c>
      <c r="K250" s="4" t="s">
        <v>46</v>
      </c>
      <c r="L250" s="4" t="s">
        <v>46</v>
      </c>
      <c r="M250" s="4" t="s">
        <v>46</v>
      </c>
      <c r="N250" s="4" t="s">
        <v>46</v>
      </c>
      <c r="O250" s="4" t="s">
        <v>47</v>
      </c>
      <c r="P250" s="4">
        <v>25</v>
      </c>
      <c r="Q250" s="4">
        <v>80</v>
      </c>
      <c r="R250" s="4" t="s">
        <v>48</v>
      </c>
      <c r="S250" s="4" t="s">
        <v>49</v>
      </c>
      <c r="T250" s="4" t="s">
        <v>50</v>
      </c>
      <c r="U250" s="4" t="s">
        <v>50</v>
      </c>
      <c r="W250" s="4" t="s">
        <v>51</v>
      </c>
      <c r="Z250" s="4" t="s">
        <v>53</v>
      </c>
      <c r="AA250" s="4" t="s">
        <v>54</v>
      </c>
      <c r="AB250" s="7" t="str">
        <f t="shared" si="17"/>
        <v/>
      </c>
      <c r="AF250" s="2" t="str" cm="1">
        <f t="array" ref="AF250">IF(D250="","",PROPER(MID(D250,FIND(" ",D250,FIND(" ",D250)+1)+1,(FIND(INDEX(Abbreviation!$A$2:$A$125,MATCH(_xlfn.AGGREGATE(15,6,SEARCH(Abbreviation!$A$2:$A$125,D250),1),SEARCH(Abbreviation!$A$2:$A$125,D250),0)),D250)-1)-FIND(" ",D250,FIND(" ",D250)+1)+1)))</f>
        <v/>
      </c>
      <c r="AG250" s="2" t="str" cm="1">
        <f t="array" ref="AG250">IF(D250="","",PROPER(VLOOKUP(INDEX(Abbreviation!$A$2:$A$125,MATCH(_xlfn.AGGREGATE(15,6,SEARCH(Abbreviation!$A$2:$A$125,D250),1),SEARCH(Abbreviation!$A$2:$A$125,D250),0)),Abbreviation!A:C,3,FALSE)))</f>
        <v/>
      </c>
      <c r="AH250" s="2" t="str">
        <f t="shared" si="19"/>
        <v/>
      </c>
      <c r="AI250" s="7" t="str">
        <f t="shared" si="18"/>
        <v/>
      </c>
      <c r="AJ250" s="4" t="s">
        <v>45</v>
      </c>
      <c r="AL250" s="9" t="s">
        <v>829</v>
      </c>
      <c r="AQ250" s="4" t="s">
        <v>58</v>
      </c>
    </row>
    <row r="251" spans="1:43" x14ac:dyDescent="0.25">
      <c r="A251" s="4" t="s">
        <v>330</v>
      </c>
      <c r="B251" s="4">
        <v>86775562</v>
      </c>
      <c r="F251" s="2" t="str">
        <f t="shared" si="15"/>
        <v/>
      </c>
      <c r="G251" s="2" t="str" cm="1">
        <f t="array" ref="G251">IF(D251="","",PROPER(MID(D251,(FIND(INDEX(Abbreviation!$A$2:$A$125,MATCH(_xlfn.AGGREGATE(15,6,SEARCH(Abbreviation!$A$2:$A$125,D251),1),SEARCH(Abbreviation!$A$2:$A$125,D251),0)),D251))+LEN((INDEX(Abbreviation!$A$2:$A$125,MATCH(_xlfn.AGGREGATE(15,6,SEARCH(Abbreviation!$A$2:$A$125,D251),1),SEARCH(Abbreviation!$A$2:$A$125,D251),0)))),FIND("VIC",D251,1)-(FIND(INDEX(Abbreviation!$A$2:$A$125,MATCH(_xlfn.AGGREGATE(15,6,SEARCH(Abbreviation!$A$2:$A$125,D251),1),SEARCH(Abbreviation!$A$2:$A$125,D251),0)),D251)+LEN((INDEX(Abbreviation!$A$2:$A$125,MATCH(_xlfn.AGGREGATE(15,6,SEARCH(Abbreviation!$A$2:$A$125,D251),1),SEARCH(Abbreviation!$A$2:$A$125,D251),0)))))-1)))</f>
        <v/>
      </c>
      <c r="H251" s="23" t="s">
        <v>45</v>
      </c>
      <c r="I251" s="7" t="str">
        <f t="shared" si="16"/>
        <v/>
      </c>
      <c r="J251" s="4" t="s">
        <v>46</v>
      </c>
      <c r="K251" s="4" t="s">
        <v>46</v>
      </c>
      <c r="L251" s="4" t="s">
        <v>46</v>
      </c>
      <c r="M251" s="4" t="s">
        <v>46</v>
      </c>
      <c r="N251" s="4" t="s">
        <v>46</v>
      </c>
      <c r="O251" s="4" t="s">
        <v>47</v>
      </c>
      <c r="P251" s="4">
        <v>25</v>
      </c>
      <c r="Q251" s="4">
        <v>80</v>
      </c>
      <c r="R251" s="4" t="s">
        <v>48</v>
      </c>
      <c r="S251" s="4" t="s">
        <v>49</v>
      </c>
      <c r="T251" s="4" t="s">
        <v>50</v>
      </c>
      <c r="U251" s="4" t="s">
        <v>50</v>
      </c>
      <c r="W251" s="4" t="s">
        <v>51</v>
      </c>
      <c r="Z251" s="4" t="s">
        <v>53</v>
      </c>
      <c r="AA251" s="4" t="s">
        <v>54</v>
      </c>
      <c r="AB251" s="7" t="str">
        <f t="shared" si="17"/>
        <v/>
      </c>
      <c r="AF251" s="2" t="str" cm="1">
        <f t="array" ref="AF251">IF(D251="","",PROPER(MID(D251,FIND(" ",D251,FIND(" ",D251)+1)+1,(FIND(INDEX(Abbreviation!$A$2:$A$125,MATCH(_xlfn.AGGREGATE(15,6,SEARCH(Abbreviation!$A$2:$A$125,D251),1),SEARCH(Abbreviation!$A$2:$A$125,D251),0)),D251)-1)-FIND(" ",D251,FIND(" ",D251)+1)+1)))</f>
        <v/>
      </c>
      <c r="AG251" s="2" t="str" cm="1">
        <f t="array" ref="AG251">IF(D251="","",PROPER(VLOOKUP(INDEX(Abbreviation!$A$2:$A$125,MATCH(_xlfn.AGGREGATE(15,6,SEARCH(Abbreviation!$A$2:$A$125,D251),1),SEARCH(Abbreviation!$A$2:$A$125,D251),0)),Abbreviation!A:C,3,FALSE)))</f>
        <v/>
      </c>
      <c r="AH251" s="2" t="str">
        <f t="shared" si="19"/>
        <v/>
      </c>
      <c r="AI251" s="7" t="str">
        <f t="shared" si="18"/>
        <v/>
      </c>
      <c r="AJ251" s="4" t="s">
        <v>45</v>
      </c>
      <c r="AL251" s="9" t="s">
        <v>829</v>
      </c>
      <c r="AQ251" s="4" t="s">
        <v>58</v>
      </c>
    </row>
    <row r="252" spans="1:43" x14ac:dyDescent="0.25">
      <c r="A252" s="4" t="s">
        <v>330</v>
      </c>
      <c r="B252" s="4">
        <v>86775562</v>
      </c>
      <c r="F252" s="2" t="str">
        <f t="shared" si="15"/>
        <v/>
      </c>
      <c r="G252" s="2" t="str" cm="1">
        <f t="array" ref="G252">IF(D252="","",PROPER(MID(D252,(FIND(INDEX(Abbreviation!$A$2:$A$125,MATCH(_xlfn.AGGREGATE(15,6,SEARCH(Abbreviation!$A$2:$A$125,D252),1),SEARCH(Abbreviation!$A$2:$A$125,D252),0)),D252))+LEN((INDEX(Abbreviation!$A$2:$A$125,MATCH(_xlfn.AGGREGATE(15,6,SEARCH(Abbreviation!$A$2:$A$125,D252),1),SEARCH(Abbreviation!$A$2:$A$125,D252),0)))),FIND("VIC",D252,1)-(FIND(INDEX(Abbreviation!$A$2:$A$125,MATCH(_xlfn.AGGREGATE(15,6,SEARCH(Abbreviation!$A$2:$A$125,D252),1),SEARCH(Abbreviation!$A$2:$A$125,D252),0)),D252)+LEN((INDEX(Abbreviation!$A$2:$A$125,MATCH(_xlfn.AGGREGATE(15,6,SEARCH(Abbreviation!$A$2:$A$125,D252),1),SEARCH(Abbreviation!$A$2:$A$125,D252),0)))))-1)))</f>
        <v/>
      </c>
      <c r="H252" s="23" t="s">
        <v>45</v>
      </c>
      <c r="I252" s="7" t="str">
        <f t="shared" si="16"/>
        <v/>
      </c>
      <c r="J252" s="4" t="s">
        <v>46</v>
      </c>
      <c r="K252" s="4" t="s">
        <v>46</v>
      </c>
      <c r="L252" s="4" t="s">
        <v>46</v>
      </c>
      <c r="M252" s="4" t="s">
        <v>46</v>
      </c>
      <c r="N252" s="4" t="s">
        <v>46</v>
      </c>
      <c r="O252" s="4" t="s">
        <v>47</v>
      </c>
      <c r="P252" s="4">
        <v>25</v>
      </c>
      <c r="Q252" s="4">
        <v>80</v>
      </c>
      <c r="R252" s="4" t="s">
        <v>48</v>
      </c>
      <c r="S252" s="4" t="s">
        <v>49</v>
      </c>
      <c r="T252" s="4" t="s">
        <v>50</v>
      </c>
      <c r="U252" s="4" t="s">
        <v>50</v>
      </c>
      <c r="W252" s="4" t="s">
        <v>51</v>
      </c>
      <c r="Z252" s="4" t="s">
        <v>53</v>
      </c>
      <c r="AA252" s="4" t="s">
        <v>54</v>
      </c>
      <c r="AB252" s="7" t="str">
        <f t="shared" si="17"/>
        <v/>
      </c>
      <c r="AF252" s="2" t="str" cm="1">
        <f t="array" ref="AF252">IF(D252="","",PROPER(MID(D252,FIND(" ",D252,FIND(" ",D252)+1)+1,(FIND(INDEX(Abbreviation!$A$2:$A$125,MATCH(_xlfn.AGGREGATE(15,6,SEARCH(Abbreviation!$A$2:$A$125,D252),1),SEARCH(Abbreviation!$A$2:$A$125,D252),0)),D252)-1)-FIND(" ",D252,FIND(" ",D252)+1)+1)))</f>
        <v/>
      </c>
      <c r="AG252" s="2" t="str" cm="1">
        <f t="array" ref="AG252">IF(D252="","",PROPER(VLOOKUP(INDEX(Abbreviation!$A$2:$A$125,MATCH(_xlfn.AGGREGATE(15,6,SEARCH(Abbreviation!$A$2:$A$125,D252),1),SEARCH(Abbreviation!$A$2:$A$125,D252),0)),Abbreviation!A:C,3,FALSE)))</f>
        <v/>
      </c>
      <c r="AH252" s="2" t="str">
        <f t="shared" si="19"/>
        <v/>
      </c>
      <c r="AI252" s="7" t="str">
        <f t="shared" si="18"/>
        <v/>
      </c>
      <c r="AJ252" s="4" t="s">
        <v>45</v>
      </c>
      <c r="AL252" s="9" t="s">
        <v>829</v>
      </c>
      <c r="AQ252" s="4" t="s">
        <v>58</v>
      </c>
    </row>
    <row r="253" spans="1:43" x14ac:dyDescent="0.25">
      <c r="A253" s="4" t="s">
        <v>330</v>
      </c>
      <c r="B253" s="4">
        <v>86775562</v>
      </c>
      <c r="F253" s="2" t="str">
        <f t="shared" si="15"/>
        <v/>
      </c>
      <c r="G253" s="2" t="str" cm="1">
        <f t="array" ref="G253">IF(D253="","",PROPER(MID(D253,(FIND(INDEX(Abbreviation!$A$2:$A$125,MATCH(_xlfn.AGGREGATE(15,6,SEARCH(Abbreviation!$A$2:$A$125,D253),1),SEARCH(Abbreviation!$A$2:$A$125,D253),0)),D253))+LEN((INDEX(Abbreviation!$A$2:$A$125,MATCH(_xlfn.AGGREGATE(15,6,SEARCH(Abbreviation!$A$2:$A$125,D253),1),SEARCH(Abbreviation!$A$2:$A$125,D253),0)))),FIND("VIC",D253,1)-(FIND(INDEX(Abbreviation!$A$2:$A$125,MATCH(_xlfn.AGGREGATE(15,6,SEARCH(Abbreviation!$A$2:$A$125,D253),1),SEARCH(Abbreviation!$A$2:$A$125,D253),0)),D253)+LEN((INDEX(Abbreviation!$A$2:$A$125,MATCH(_xlfn.AGGREGATE(15,6,SEARCH(Abbreviation!$A$2:$A$125,D253),1),SEARCH(Abbreviation!$A$2:$A$125,D253),0)))))-1)))</f>
        <v/>
      </c>
      <c r="H253" s="23" t="s">
        <v>45</v>
      </c>
      <c r="I253" s="7" t="str">
        <f t="shared" si="16"/>
        <v/>
      </c>
      <c r="J253" s="4" t="s">
        <v>46</v>
      </c>
      <c r="K253" s="4" t="s">
        <v>46</v>
      </c>
      <c r="L253" s="4" t="s">
        <v>46</v>
      </c>
      <c r="M253" s="4" t="s">
        <v>46</v>
      </c>
      <c r="N253" s="4" t="s">
        <v>46</v>
      </c>
      <c r="O253" s="4" t="s">
        <v>47</v>
      </c>
      <c r="P253" s="4">
        <v>25</v>
      </c>
      <c r="Q253" s="4">
        <v>80</v>
      </c>
      <c r="R253" s="4" t="s">
        <v>48</v>
      </c>
      <c r="S253" s="4" t="s">
        <v>49</v>
      </c>
      <c r="T253" s="4" t="s">
        <v>50</v>
      </c>
      <c r="U253" s="4" t="s">
        <v>50</v>
      </c>
      <c r="W253" s="4" t="s">
        <v>51</v>
      </c>
      <c r="Z253" s="4" t="s">
        <v>53</v>
      </c>
      <c r="AA253" s="4" t="s">
        <v>54</v>
      </c>
      <c r="AB253" s="7" t="str">
        <f t="shared" si="17"/>
        <v/>
      </c>
      <c r="AF253" s="2" t="str" cm="1">
        <f t="array" ref="AF253">IF(D253="","",PROPER(MID(D253,FIND(" ",D253,FIND(" ",D253)+1)+1,(FIND(INDEX(Abbreviation!$A$2:$A$125,MATCH(_xlfn.AGGREGATE(15,6,SEARCH(Abbreviation!$A$2:$A$125,D253),1),SEARCH(Abbreviation!$A$2:$A$125,D253),0)),D253)-1)-FIND(" ",D253,FIND(" ",D253)+1)+1)))</f>
        <v/>
      </c>
      <c r="AG253" s="2" t="str" cm="1">
        <f t="array" ref="AG253">IF(D253="","",PROPER(VLOOKUP(INDEX(Abbreviation!$A$2:$A$125,MATCH(_xlfn.AGGREGATE(15,6,SEARCH(Abbreviation!$A$2:$A$125,D253),1),SEARCH(Abbreviation!$A$2:$A$125,D253),0)),Abbreviation!A:C,3,FALSE)))</f>
        <v/>
      </c>
      <c r="AH253" s="2" t="str">
        <f t="shared" si="19"/>
        <v/>
      </c>
      <c r="AI253" s="7" t="str">
        <f t="shared" si="18"/>
        <v/>
      </c>
      <c r="AJ253" s="4" t="s">
        <v>45</v>
      </c>
      <c r="AL253" s="9" t="s">
        <v>829</v>
      </c>
      <c r="AQ253" s="4" t="s">
        <v>58</v>
      </c>
    </row>
    <row r="254" spans="1:43" x14ac:dyDescent="0.25">
      <c r="A254" s="4" t="s">
        <v>330</v>
      </c>
      <c r="B254" s="4">
        <v>86775562</v>
      </c>
      <c r="F254" s="2" t="str">
        <f t="shared" si="15"/>
        <v/>
      </c>
      <c r="G254" s="2" t="str" cm="1">
        <f t="array" ref="G254">IF(D254="","",PROPER(MID(D254,(FIND(INDEX(Abbreviation!$A$2:$A$125,MATCH(_xlfn.AGGREGATE(15,6,SEARCH(Abbreviation!$A$2:$A$125,D254),1),SEARCH(Abbreviation!$A$2:$A$125,D254),0)),D254))+LEN((INDEX(Abbreviation!$A$2:$A$125,MATCH(_xlfn.AGGREGATE(15,6,SEARCH(Abbreviation!$A$2:$A$125,D254),1),SEARCH(Abbreviation!$A$2:$A$125,D254),0)))),FIND("VIC",D254,1)-(FIND(INDEX(Abbreviation!$A$2:$A$125,MATCH(_xlfn.AGGREGATE(15,6,SEARCH(Abbreviation!$A$2:$A$125,D254),1),SEARCH(Abbreviation!$A$2:$A$125,D254),0)),D254)+LEN((INDEX(Abbreviation!$A$2:$A$125,MATCH(_xlfn.AGGREGATE(15,6,SEARCH(Abbreviation!$A$2:$A$125,D254),1),SEARCH(Abbreviation!$A$2:$A$125,D254),0)))))-1)))</f>
        <v/>
      </c>
      <c r="H254" s="23" t="s">
        <v>45</v>
      </c>
      <c r="I254" s="7" t="str">
        <f t="shared" si="16"/>
        <v/>
      </c>
      <c r="J254" s="4" t="s">
        <v>46</v>
      </c>
      <c r="K254" s="4" t="s">
        <v>46</v>
      </c>
      <c r="L254" s="4" t="s">
        <v>46</v>
      </c>
      <c r="M254" s="4" t="s">
        <v>46</v>
      </c>
      <c r="N254" s="4" t="s">
        <v>46</v>
      </c>
      <c r="O254" s="4" t="s">
        <v>47</v>
      </c>
      <c r="P254" s="4">
        <v>25</v>
      </c>
      <c r="Q254" s="4">
        <v>80</v>
      </c>
      <c r="R254" s="4" t="s">
        <v>48</v>
      </c>
      <c r="S254" s="4" t="s">
        <v>49</v>
      </c>
      <c r="T254" s="4" t="s">
        <v>50</v>
      </c>
      <c r="U254" s="4" t="s">
        <v>50</v>
      </c>
      <c r="W254" s="4" t="s">
        <v>51</v>
      </c>
      <c r="Z254" s="4" t="s">
        <v>53</v>
      </c>
      <c r="AA254" s="4" t="s">
        <v>54</v>
      </c>
      <c r="AB254" s="7" t="str">
        <f t="shared" si="17"/>
        <v/>
      </c>
      <c r="AF254" s="2" t="str" cm="1">
        <f t="array" ref="AF254">IF(D254="","",PROPER(MID(D254,FIND(" ",D254,FIND(" ",D254)+1)+1,(FIND(INDEX(Abbreviation!$A$2:$A$125,MATCH(_xlfn.AGGREGATE(15,6,SEARCH(Abbreviation!$A$2:$A$125,D254),1),SEARCH(Abbreviation!$A$2:$A$125,D254),0)),D254)-1)-FIND(" ",D254,FIND(" ",D254)+1)+1)))</f>
        <v/>
      </c>
      <c r="AG254" s="2" t="str" cm="1">
        <f t="array" ref="AG254">IF(D254="","",PROPER(VLOOKUP(INDEX(Abbreviation!$A$2:$A$125,MATCH(_xlfn.AGGREGATE(15,6,SEARCH(Abbreviation!$A$2:$A$125,D254),1),SEARCH(Abbreviation!$A$2:$A$125,D254),0)),Abbreviation!A:C,3,FALSE)))</f>
        <v/>
      </c>
      <c r="AH254" s="2" t="str">
        <f t="shared" si="19"/>
        <v/>
      </c>
      <c r="AI254" s="7" t="str">
        <f t="shared" si="18"/>
        <v/>
      </c>
      <c r="AJ254" s="4" t="s">
        <v>45</v>
      </c>
      <c r="AL254" s="9" t="s">
        <v>829</v>
      </c>
      <c r="AQ254" s="4" t="s">
        <v>58</v>
      </c>
    </row>
    <row r="255" spans="1:43" x14ac:dyDescent="0.25">
      <c r="A255" s="4" t="s">
        <v>330</v>
      </c>
      <c r="B255" s="4">
        <v>86775562</v>
      </c>
      <c r="F255" s="2" t="str">
        <f t="shared" si="15"/>
        <v/>
      </c>
      <c r="G255" s="2" t="str" cm="1">
        <f t="array" ref="G255">IF(D255="","",PROPER(MID(D255,(FIND(INDEX(Abbreviation!$A$2:$A$125,MATCH(_xlfn.AGGREGATE(15,6,SEARCH(Abbreviation!$A$2:$A$125,D255),1),SEARCH(Abbreviation!$A$2:$A$125,D255),0)),D255))+LEN((INDEX(Abbreviation!$A$2:$A$125,MATCH(_xlfn.AGGREGATE(15,6,SEARCH(Abbreviation!$A$2:$A$125,D255),1),SEARCH(Abbreviation!$A$2:$A$125,D255),0)))),FIND("VIC",D255,1)-(FIND(INDEX(Abbreviation!$A$2:$A$125,MATCH(_xlfn.AGGREGATE(15,6,SEARCH(Abbreviation!$A$2:$A$125,D255),1),SEARCH(Abbreviation!$A$2:$A$125,D255),0)),D255)+LEN((INDEX(Abbreviation!$A$2:$A$125,MATCH(_xlfn.AGGREGATE(15,6,SEARCH(Abbreviation!$A$2:$A$125,D255),1),SEARCH(Abbreviation!$A$2:$A$125,D255),0)))))-1)))</f>
        <v/>
      </c>
      <c r="H255" s="23" t="s">
        <v>45</v>
      </c>
      <c r="I255" s="7" t="str">
        <f t="shared" si="16"/>
        <v/>
      </c>
      <c r="J255" s="4" t="s">
        <v>46</v>
      </c>
      <c r="K255" s="4" t="s">
        <v>46</v>
      </c>
      <c r="L255" s="4" t="s">
        <v>46</v>
      </c>
      <c r="M255" s="4" t="s">
        <v>46</v>
      </c>
      <c r="N255" s="4" t="s">
        <v>46</v>
      </c>
      <c r="O255" s="4" t="s">
        <v>47</v>
      </c>
      <c r="P255" s="4">
        <v>25</v>
      </c>
      <c r="Q255" s="4">
        <v>80</v>
      </c>
      <c r="R255" s="4" t="s">
        <v>48</v>
      </c>
      <c r="S255" s="4" t="s">
        <v>49</v>
      </c>
      <c r="T255" s="4" t="s">
        <v>50</v>
      </c>
      <c r="U255" s="4" t="s">
        <v>50</v>
      </c>
      <c r="W255" s="4" t="s">
        <v>51</v>
      </c>
      <c r="Z255" s="4" t="s">
        <v>53</v>
      </c>
      <c r="AA255" s="4" t="s">
        <v>54</v>
      </c>
      <c r="AB255" s="7" t="str">
        <f t="shared" si="17"/>
        <v/>
      </c>
      <c r="AF255" s="2" t="str" cm="1">
        <f t="array" ref="AF255">IF(D255="","",PROPER(MID(D255,FIND(" ",D255,FIND(" ",D255)+1)+1,(FIND(INDEX(Abbreviation!$A$2:$A$125,MATCH(_xlfn.AGGREGATE(15,6,SEARCH(Abbreviation!$A$2:$A$125,D255),1),SEARCH(Abbreviation!$A$2:$A$125,D255),0)),D255)-1)-FIND(" ",D255,FIND(" ",D255)+1)+1)))</f>
        <v/>
      </c>
      <c r="AG255" s="2" t="str" cm="1">
        <f t="array" ref="AG255">IF(D255="","",PROPER(VLOOKUP(INDEX(Abbreviation!$A$2:$A$125,MATCH(_xlfn.AGGREGATE(15,6,SEARCH(Abbreviation!$A$2:$A$125,D255),1),SEARCH(Abbreviation!$A$2:$A$125,D255),0)),Abbreviation!A:C,3,FALSE)))</f>
        <v/>
      </c>
      <c r="AH255" s="2" t="str">
        <f t="shared" si="19"/>
        <v/>
      </c>
      <c r="AI255" s="7" t="str">
        <f t="shared" si="18"/>
        <v/>
      </c>
      <c r="AJ255" s="4" t="s">
        <v>45</v>
      </c>
      <c r="AL255" s="9" t="s">
        <v>829</v>
      </c>
      <c r="AQ255" s="4" t="s">
        <v>58</v>
      </c>
    </row>
    <row r="256" spans="1:43" x14ac:dyDescent="0.25">
      <c r="A256" s="4" t="s">
        <v>330</v>
      </c>
      <c r="B256" s="4">
        <v>86775562</v>
      </c>
      <c r="F256" s="2" t="str">
        <f t="shared" si="15"/>
        <v/>
      </c>
      <c r="G256" s="2" t="str" cm="1">
        <f t="array" ref="G256">IF(D256="","",PROPER(MID(D256,(FIND(INDEX(Abbreviation!$A$2:$A$125,MATCH(_xlfn.AGGREGATE(15,6,SEARCH(Abbreviation!$A$2:$A$125,D256),1),SEARCH(Abbreviation!$A$2:$A$125,D256),0)),D256))+LEN((INDEX(Abbreviation!$A$2:$A$125,MATCH(_xlfn.AGGREGATE(15,6,SEARCH(Abbreviation!$A$2:$A$125,D256),1),SEARCH(Abbreviation!$A$2:$A$125,D256),0)))),FIND("VIC",D256,1)-(FIND(INDEX(Abbreviation!$A$2:$A$125,MATCH(_xlfn.AGGREGATE(15,6,SEARCH(Abbreviation!$A$2:$A$125,D256),1),SEARCH(Abbreviation!$A$2:$A$125,D256),0)),D256)+LEN((INDEX(Abbreviation!$A$2:$A$125,MATCH(_xlfn.AGGREGATE(15,6,SEARCH(Abbreviation!$A$2:$A$125,D256),1),SEARCH(Abbreviation!$A$2:$A$125,D256),0)))))-1)))</f>
        <v/>
      </c>
      <c r="H256" s="23" t="s">
        <v>45</v>
      </c>
      <c r="I256" s="7" t="str">
        <f t="shared" si="16"/>
        <v/>
      </c>
      <c r="J256" s="4" t="s">
        <v>46</v>
      </c>
      <c r="K256" s="4" t="s">
        <v>46</v>
      </c>
      <c r="L256" s="4" t="s">
        <v>46</v>
      </c>
      <c r="M256" s="4" t="s">
        <v>46</v>
      </c>
      <c r="N256" s="4" t="s">
        <v>46</v>
      </c>
      <c r="O256" s="4" t="s">
        <v>47</v>
      </c>
      <c r="P256" s="4">
        <v>25</v>
      </c>
      <c r="Q256" s="4">
        <v>80</v>
      </c>
      <c r="R256" s="4" t="s">
        <v>48</v>
      </c>
      <c r="S256" s="4" t="s">
        <v>49</v>
      </c>
      <c r="T256" s="4" t="s">
        <v>50</v>
      </c>
      <c r="U256" s="4" t="s">
        <v>50</v>
      </c>
      <c r="W256" s="4" t="s">
        <v>51</v>
      </c>
      <c r="Z256" s="4" t="s">
        <v>53</v>
      </c>
      <c r="AA256" s="4" t="s">
        <v>54</v>
      </c>
      <c r="AB256" s="7" t="str">
        <f t="shared" si="17"/>
        <v/>
      </c>
      <c r="AF256" s="2" t="str" cm="1">
        <f t="array" ref="AF256">IF(D256="","",PROPER(MID(D256,FIND(" ",D256,FIND(" ",D256)+1)+1,(FIND(INDEX(Abbreviation!$A$2:$A$125,MATCH(_xlfn.AGGREGATE(15,6,SEARCH(Abbreviation!$A$2:$A$125,D256),1),SEARCH(Abbreviation!$A$2:$A$125,D256),0)),D256)-1)-FIND(" ",D256,FIND(" ",D256)+1)+1)))</f>
        <v/>
      </c>
      <c r="AG256" s="2" t="str" cm="1">
        <f t="array" ref="AG256">IF(D256="","",PROPER(VLOOKUP(INDEX(Abbreviation!$A$2:$A$125,MATCH(_xlfn.AGGREGATE(15,6,SEARCH(Abbreviation!$A$2:$A$125,D256),1),SEARCH(Abbreviation!$A$2:$A$125,D256),0)),Abbreviation!A:C,3,FALSE)))</f>
        <v/>
      </c>
      <c r="AH256" s="2" t="str">
        <f t="shared" si="19"/>
        <v/>
      </c>
      <c r="AI256" s="7" t="str">
        <f t="shared" si="18"/>
        <v/>
      </c>
      <c r="AJ256" s="4" t="s">
        <v>45</v>
      </c>
      <c r="AL256" s="9" t="s">
        <v>829</v>
      </c>
      <c r="AQ256" s="4" t="s">
        <v>58</v>
      </c>
    </row>
    <row r="257" spans="1:43" x14ac:dyDescent="0.25">
      <c r="A257" s="4" t="s">
        <v>330</v>
      </c>
      <c r="B257" s="4">
        <v>86775562</v>
      </c>
      <c r="F257" s="2" t="str">
        <f t="shared" si="15"/>
        <v/>
      </c>
      <c r="G257" s="2" t="str" cm="1">
        <f t="array" ref="G257">IF(D257="","",PROPER(MID(D257,(FIND(INDEX(Abbreviation!$A$2:$A$125,MATCH(_xlfn.AGGREGATE(15,6,SEARCH(Abbreviation!$A$2:$A$125,D257),1),SEARCH(Abbreviation!$A$2:$A$125,D257),0)),D257))+LEN((INDEX(Abbreviation!$A$2:$A$125,MATCH(_xlfn.AGGREGATE(15,6,SEARCH(Abbreviation!$A$2:$A$125,D257),1),SEARCH(Abbreviation!$A$2:$A$125,D257),0)))),FIND("VIC",D257,1)-(FIND(INDEX(Abbreviation!$A$2:$A$125,MATCH(_xlfn.AGGREGATE(15,6,SEARCH(Abbreviation!$A$2:$A$125,D257),1),SEARCH(Abbreviation!$A$2:$A$125,D257),0)),D257)+LEN((INDEX(Abbreviation!$A$2:$A$125,MATCH(_xlfn.AGGREGATE(15,6,SEARCH(Abbreviation!$A$2:$A$125,D257),1),SEARCH(Abbreviation!$A$2:$A$125,D257),0)))))-1)))</f>
        <v/>
      </c>
      <c r="H257" s="23" t="s">
        <v>45</v>
      </c>
      <c r="I257" s="7" t="str">
        <f t="shared" si="16"/>
        <v/>
      </c>
      <c r="J257" s="4" t="s">
        <v>46</v>
      </c>
      <c r="K257" s="4" t="s">
        <v>46</v>
      </c>
      <c r="L257" s="4" t="s">
        <v>46</v>
      </c>
      <c r="M257" s="4" t="s">
        <v>46</v>
      </c>
      <c r="N257" s="4" t="s">
        <v>46</v>
      </c>
      <c r="O257" s="4" t="s">
        <v>47</v>
      </c>
      <c r="P257" s="4">
        <v>25</v>
      </c>
      <c r="Q257" s="4">
        <v>80</v>
      </c>
      <c r="R257" s="4" t="s">
        <v>48</v>
      </c>
      <c r="S257" s="4" t="s">
        <v>49</v>
      </c>
      <c r="T257" s="4" t="s">
        <v>50</v>
      </c>
      <c r="U257" s="4" t="s">
        <v>50</v>
      </c>
      <c r="W257" s="4" t="s">
        <v>51</v>
      </c>
      <c r="Z257" s="4" t="s">
        <v>53</v>
      </c>
      <c r="AA257" s="4" t="s">
        <v>54</v>
      </c>
      <c r="AB257" s="7" t="str">
        <f t="shared" si="17"/>
        <v/>
      </c>
      <c r="AF257" s="2" t="str" cm="1">
        <f t="array" ref="AF257">IF(D257="","",PROPER(MID(D257,FIND(" ",D257,FIND(" ",D257)+1)+1,(FIND(INDEX(Abbreviation!$A$2:$A$125,MATCH(_xlfn.AGGREGATE(15,6,SEARCH(Abbreviation!$A$2:$A$125,D257),1),SEARCH(Abbreviation!$A$2:$A$125,D257),0)),D257)-1)-FIND(" ",D257,FIND(" ",D257)+1)+1)))</f>
        <v/>
      </c>
      <c r="AG257" s="2" t="str" cm="1">
        <f t="array" ref="AG257">IF(D257="","",PROPER(VLOOKUP(INDEX(Abbreviation!$A$2:$A$125,MATCH(_xlfn.AGGREGATE(15,6,SEARCH(Abbreviation!$A$2:$A$125,D257),1),SEARCH(Abbreviation!$A$2:$A$125,D257),0)),Abbreviation!A:C,3,FALSE)))</f>
        <v/>
      </c>
      <c r="AH257" s="2" t="str">
        <f t="shared" si="19"/>
        <v/>
      </c>
      <c r="AI257" s="7" t="str">
        <f t="shared" si="18"/>
        <v/>
      </c>
      <c r="AJ257" s="4" t="s">
        <v>45</v>
      </c>
      <c r="AL257" s="9" t="s">
        <v>829</v>
      </c>
      <c r="AQ257" s="4" t="s">
        <v>58</v>
      </c>
    </row>
    <row r="258" spans="1:43" x14ac:dyDescent="0.25">
      <c r="A258" s="4" t="s">
        <v>330</v>
      </c>
      <c r="B258" s="4">
        <v>86775562</v>
      </c>
      <c r="F258" s="2" t="str">
        <f t="shared" ref="F258:F299" si="20">IF(D258="","",PROPER(LEFT(D258,FIND(UPPER(G258),D258,1)-2)))</f>
        <v/>
      </c>
      <c r="G258" s="2" t="str" cm="1">
        <f t="array" ref="G258">IF(D258="","",PROPER(MID(D258,(FIND(INDEX(Abbreviation!$A$2:$A$125,MATCH(_xlfn.AGGREGATE(15,6,SEARCH(Abbreviation!$A$2:$A$125,D258),1),SEARCH(Abbreviation!$A$2:$A$125,D258),0)),D258))+LEN((INDEX(Abbreviation!$A$2:$A$125,MATCH(_xlfn.AGGREGATE(15,6,SEARCH(Abbreviation!$A$2:$A$125,D258),1),SEARCH(Abbreviation!$A$2:$A$125,D258),0)))),FIND("VIC",D258,1)-(FIND(INDEX(Abbreviation!$A$2:$A$125,MATCH(_xlfn.AGGREGATE(15,6,SEARCH(Abbreviation!$A$2:$A$125,D258),1),SEARCH(Abbreviation!$A$2:$A$125,D258),0)),D258)+LEN((INDEX(Abbreviation!$A$2:$A$125,MATCH(_xlfn.AGGREGATE(15,6,SEARCH(Abbreviation!$A$2:$A$125,D258),1),SEARCH(Abbreviation!$A$2:$A$125,D258),0)))))-1)))</f>
        <v/>
      </c>
      <c r="H258" s="23" t="s">
        <v>45</v>
      </c>
      <c r="I258" s="7" t="str">
        <f t="shared" ref="I258:I299" si="21">IFERROR(VALUE(TRIM(RIGHT(SUBSTITUTE(D258," ",REPT(" ",255)),255))),"")</f>
        <v/>
      </c>
      <c r="J258" s="4" t="s">
        <v>46</v>
      </c>
      <c r="K258" s="4" t="s">
        <v>46</v>
      </c>
      <c r="L258" s="4" t="s">
        <v>46</v>
      </c>
      <c r="M258" s="4" t="s">
        <v>46</v>
      </c>
      <c r="N258" s="4" t="s">
        <v>46</v>
      </c>
      <c r="O258" s="4" t="s">
        <v>47</v>
      </c>
      <c r="P258" s="4">
        <v>25</v>
      </c>
      <c r="Q258" s="4">
        <v>80</v>
      </c>
      <c r="R258" s="4" t="s">
        <v>48</v>
      </c>
      <c r="S258" s="4" t="s">
        <v>49</v>
      </c>
      <c r="T258" s="4" t="s">
        <v>50</v>
      </c>
      <c r="U258" s="4" t="s">
        <v>50</v>
      </c>
      <c r="W258" s="4" t="s">
        <v>51</v>
      </c>
      <c r="Z258" s="4" t="s">
        <v>53</v>
      </c>
      <c r="AA258" s="4" t="s">
        <v>54</v>
      </c>
      <c r="AB258" s="7" t="str">
        <f t="shared" ref="AB258:AB299" si="22">IF(D258="","",VALUE(MID(D258,FIND(" ",D258)+1,FIND(" ",D258,FIND(" ",D258)+1)-FIND(" ",D258))))</f>
        <v/>
      </c>
      <c r="AF258" s="2" t="str" cm="1">
        <f t="array" ref="AF258">IF(D258="","",PROPER(MID(D258,FIND(" ",D258,FIND(" ",D258)+1)+1,(FIND(INDEX(Abbreviation!$A$2:$A$125,MATCH(_xlfn.AGGREGATE(15,6,SEARCH(Abbreviation!$A$2:$A$125,D258),1),SEARCH(Abbreviation!$A$2:$A$125,D258),0)),D258)-1)-FIND(" ",D258,FIND(" ",D258)+1)+1)))</f>
        <v/>
      </c>
      <c r="AG258" s="2" t="str" cm="1">
        <f t="array" ref="AG258">IF(D258="","",PROPER(VLOOKUP(INDEX(Abbreviation!$A$2:$A$125,MATCH(_xlfn.AGGREGATE(15,6,SEARCH(Abbreviation!$A$2:$A$125,D258),1),SEARCH(Abbreviation!$A$2:$A$125,D258),0)),Abbreviation!A:C,3,FALSE)))</f>
        <v/>
      </c>
      <c r="AH258" s="2" t="str">
        <f t="shared" si="19"/>
        <v/>
      </c>
      <c r="AI258" s="7" t="str">
        <f t="shared" si="18"/>
        <v/>
      </c>
      <c r="AJ258" s="4" t="s">
        <v>45</v>
      </c>
      <c r="AL258" s="9" t="s">
        <v>829</v>
      </c>
      <c r="AQ258" s="4" t="s">
        <v>58</v>
      </c>
    </row>
    <row r="259" spans="1:43" x14ac:dyDescent="0.25">
      <c r="A259" s="4" t="s">
        <v>330</v>
      </c>
      <c r="B259" s="4">
        <v>86775562</v>
      </c>
      <c r="F259" s="2" t="str">
        <f t="shared" si="20"/>
        <v/>
      </c>
      <c r="G259" s="2" t="str" cm="1">
        <f t="array" ref="G259">IF(D259="","",PROPER(MID(D259,(FIND(INDEX(Abbreviation!$A$2:$A$125,MATCH(_xlfn.AGGREGATE(15,6,SEARCH(Abbreviation!$A$2:$A$125,D259),1),SEARCH(Abbreviation!$A$2:$A$125,D259),0)),D259))+LEN((INDEX(Abbreviation!$A$2:$A$125,MATCH(_xlfn.AGGREGATE(15,6,SEARCH(Abbreviation!$A$2:$A$125,D259),1),SEARCH(Abbreviation!$A$2:$A$125,D259),0)))),FIND("VIC",D259,1)-(FIND(INDEX(Abbreviation!$A$2:$A$125,MATCH(_xlfn.AGGREGATE(15,6,SEARCH(Abbreviation!$A$2:$A$125,D259),1),SEARCH(Abbreviation!$A$2:$A$125,D259),0)),D259)+LEN((INDEX(Abbreviation!$A$2:$A$125,MATCH(_xlfn.AGGREGATE(15,6,SEARCH(Abbreviation!$A$2:$A$125,D259),1),SEARCH(Abbreviation!$A$2:$A$125,D259),0)))))-1)))</f>
        <v/>
      </c>
      <c r="H259" s="23" t="s">
        <v>45</v>
      </c>
      <c r="I259" s="7" t="str">
        <f t="shared" si="21"/>
        <v/>
      </c>
      <c r="J259" s="4" t="s">
        <v>46</v>
      </c>
      <c r="K259" s="4" t="s">
        <v>46</v>
      </c>
      <c r="L259" s="4" t="s">
        <v>46</v>
      </c>
      <c r="M259" s="4" t="s">
        <v>46</v>
      </c>
      <c r="N259" s="4" t="s">
        <v>46</v>
      </c>
      <c r="O259" s="4" t="s">
        <v>47</v>
      </c>
      <c r="P259" s="4">
        <v>25</v>
      </c>
      <c r="Q259" s="4">
        <v>80</v>
      </c>
      <c r="R259" s="4" t="s">
        <v>48</v>
      </c>
      <c r="S259" s="4" t="s">
        <v>49</v>
      </c>
      <c r="T259" s="4" t="s">
        <v>50</v>
      </c>
      <c r="U259" s="4" t="s">
        <v>50</v>
      </c>
      <c r="W259" s="4" t="s">
        <v>51</v>
      </c>
      <c r="Z259" s="4" t="s">
        <v>53</v>
      </c>
      <c r="AA259" s="4" t="s">
        <v>54</v>
      </c>
      <c r="AB259" s="7" t="str">
        <f t="shared" si="22"/>
        <v/>
      </c>
      <c r="AF259" s="2" t="str" cm="1">
        <f t="array" ref="AF259">IF(D259="","",PROPER(MID(D259,FIND(" ",D259,FIND(" ",D259)+1)+1,(FIND(INDEX(Abbreviation!$A$2:$A$125,MATCH(_xlfn.AGGREGATE(15,6,SEARCH(Abbreviation!$A$2:$A$125,D259),1),SEARCH(Abbreviation!$A$2:$A$125,D259),0)),D259)-1)-FIND(" ",D259,FIND(" ",D259)+1)+1)))</f>
        <v/>
      </c>
      <c r="AG259" s="2" t="str" cm="1">
        <f t="array" ref="AG259">IF(D259="","",PROPER(VLOOKUP(INDEX(Abbreviation!$A$2:$A$125,MATCH(_xlfn.AGGREGATE(15,6,SEARCH(Abbreviation!$A$2:$A$125,D259),1),SEARCH(Abbreviation!$A$2:$A$125,D259),0)),Abbreviation!A:C,3,FALSE)))</f>
        <v/>
      </c>
      <c r="AH259" s="2" t="str">
        <f t="shared" si="19"/>
        <v/>
      </c>
      <c r="AI259" s="7" t="str">
        <f t="shared" si="18"/>
        <v/>
      </c>
      <c r="AJ259" s="4" t="s">
        <v>45</v>
      </c>
      <c r="AL259" s="9" t="s">
        <v>829</v>
      </c>
      <c r="AQ259" s="4" t="s">
        <v>58</v>
      </c>
    </row>
    <row r="260" spans="1:43" x14ac:dyDescent="0.25">
      <c r="A260" s="4" t="s">
        <v>330</v>
      </c>
      <c r="B260" s="4">
        <v>86775562</v>
      </c>
      <c r="F260" s="2" t="str">
        <f t="shared" si="20"/>
        <v/>
      </c>
      <c r="G260" s="2" t="str" cm="1">
        <f t="array" ref="G260">IF(D260="","",PROPER(MID(D260,(FIND(INDEX(Abbreviation!$A$2:$A$125,MATCH(_xlfn.AGGREGATE(15,6,SEARCH(Abbreviation!$A$2:$A$125,D260),1),SEARCH(Abbreviation!$A$2:$A$125,D260),0)),D260))+LEN((INDEX(Abbreviation!$A$2:$A$125,MATCH(_xlfn.AGGREGATE(15,6,SEARCH(Abbreviation!$A$2:$A$125,D260),1),SEARCH(Abbreviation!$A$2:$A$125,D260),0)))),FIND("VIC",D260,1)-(FIND(INDEX(Abbreviation!$A$2:$A$125,MATCH(_xlfn.AGGREGATE(15,6,SEARCH(Abbreviation!$A$2:$A$125,D260),1),SEARCH(Abbreviation!$A$2:$A$125,D260),0)),D260)+LEN((INDEX(Abbreviation!$A$2:$A$125,MATCH(_xlfn.AGGREGATE(15,6,SEARCH(Abbreviation!$A$2:$A$125,D260),1),SEARCH(Abbreviation!$A$2:$A$125,D260),0)))))-1)))</f>
        <v/>
      </c>
      <c r="H260" s="23" t="s">
        <v>45</v>
      </c>
      <c r="I260" s="7" t="str">
        <f t="shared" si="21"/>
        <v/>
      </c>
      <c r="J260" s="4" t="s">
        <v>46</v>
      </c>
      <c r="K260" s="4" t="s">
        <v>46</v>
      </c>
      <c r="L260" s="4" t="s">
        <v>46</v>
      </c>
      <c r="M260" s="4" t="s">
        <v>46</v>
      </c>
      <c r="N260" s="4" t="s">
        <v>46</v>
      </c>
      <c r="O260" s="4" t="s">
        <v>47</v>
      </c>
      <c r="P260" s="4">
        <v>25</v>
      </c>
      <c r="Q260" s="4">
        <v>80</v>
      </c>
      <c r="R260" s="4" t="s">
        <v>48</v>
      </c>
      <c r="S260" s="4" t="s">
        <v>49</v>
      </c>
      <c r="T260" s="4" t="s">
        <v>50</v>
      </c>
      <c r="U260" s="4" t="s">
        <v>50</v>
      </c>
      <c r="W260" s="4" t="s">
        <v>51</v>
      </c>
      <c r="Z260" s="4" t="s">
        <v>53</v>
      </c>
      <c r="AA260" s="4" t="s">
        <v>54</v>
      </c>
      <c r="AB260" s="7" t="str">
        <f t="shared" si="22"/>
        <v/>
      </c>
      <c r="AF260" s="2" t="str" cm="1">
        <f t="array" ref="AF260">IF(D260="","",PROPER(MID(D260,FIND(" ",D260,FIND(" ",D260)+1)+1,(FIND(INDEX(Abbreviation!$A$2:$A$125,MATCH(_xlfn.AGGREGATE(15,6,SEARCH(Abbreviation!$A$2:$A$125,D260),1),SEARCH(Abbreviation!$A$2:$A$125,D260),0)),D260)-1)-FIND(" ",D260,FIND(" ",D260)+1)+1)))</f>
        <v/>
      </c>
      <c r="AG260" s="2" t="str" cm="1">
        <f t="array" ref="AG260">IF(D260="","",PROPER(VLOOKUP(INDEX(Abbreviation!$A$2:$A$125,MATCH(_xlfn.AGGREGATE(15,6,SEARCH(Abbreviation!$A$2:$A$125,D260),1),SEARCH(Abbreviation!$A$2:$A$125,D260),0)),Abbreviation!A:C,3,FALSE)))</f>
        <v/>
      </c>
      <c r="AH260" s="2" t="str">
        <f t="shared" si="19"/>
        <v/>
      </c>
      <c r="AI260" s="7" t="str">
        <f t="shared" si="18"/>
        <v/>
      </c>
      <c r="AJ260" s="4" t="s">
        <v>45</v>
      </c>
      <c r="AL260" s="9" t="s">
        <v>829</v>
      </c>
      <c r="AQ260" s="4" t="s">
        <v>58</v>
      </c>
    </row>
    <row r="261" spans="1:43" x14ac:dyDescent="0.25">
      <c r="A261" s="4" t="s">
        <v>330</v>
      </c>
      <c r="B261" s="4">
        <v>86775562</v>
      </c>
      <c r="F261" s="2" t="str">
        <f t="shared" si="20"/>
        <v/>
      </c>
      <c r="G261" s="2" t="str" cm="1">
        <f t="array" ref="G261">IF(D261="","",PROPER(MID(D261,(FIND(INDEX(Abbreviation!$A$2:$A$125,MATCH(_xlfn.AGGREGATE(15,6,SEARCH(Abbreviation!$A$2:$A$125,D261),1),SEARCH(Abbreviation!$A$2:$A$125,D261),0)),D261))+LEN((INDEX(Abbreviation!$A$2:$A$125,MATCH(_xlfn.AGGREGATE(15,6,SEARCH(Abbreviation!$A$2:$A$125,D261),1),SEARCH(Abbreviation!$A$2:$A$125,D261),0)))),FIND("VIC",D261,1)-(FIND(INDEX(Abbreviation!$A$2:$A$125,MATCH(_xlfn.AGGREGATE(15,6,SEARCH(Abbreviation!$A$2:$A$125,D261),1),SEARCH(Abbreviation!$A$2:$A$125,D261),0)),D261)+LEN((INDEX(Abbreviation!$A$2:$A$125,MATCH(_xlfn.AGGREGATE(15,6,SEARCH(Abbreviation!$A$2:$A$125,D261),1),SEARCH(Abbreviation!$A$2:$A$125,D261),0)))))-1)))</f>
        <v/>
      </c>
      <c r="H261" s="23" t="s">
        <v>45</v>
      </c>
      <c r="I261" s="7" t="str">
        <f t="shared" si="21"/>
        <v/>
      </c>
      <c r="J261" s="4" t="s">
        <v>46</v>
      </c>
      <c r="K261" s="4" t="s">
        <v>46</v>
      </c>
      <c r="L261" s="4" t="s">
        <v>46</v>
      </c>
      <c r="M261" s="4" t="s">
        <v>46</v>
      </c>
      <c r="N261" s="4" t="s">
        <v>46</v>
      </c>
      <c r="O261" s="4" t="s">
        <v>47</v>
      </c>
      <c r="P261" s="4">
        <v>25</v>
      </c>
      <c r="Q261" s="4">
        <v>80</v>
      </c>
      <c r="R261" s="4" t="s">
        <v>48</v>
      </c>
      <c r="S261" s="4" t="s">
        <v>49</v>
      </c>
      <c r="T261" s="4" t="s">
        <v>50</v>
      </c>
      <c r="U261" s="4" t="s">
        <v>50</v>
      </c>
      <c r="W261" s="4" t="s">
        <v>51</v>
      </c>
      <c r="Z261" s="4" t="s">
        <v>53</v>
      </c>
      <c r="AA261" s="4" t="s">
        <v>54</v>
      </c>
      <c r="AB261" s="7" t="str">
        <f t="shared" si="22"/>
        <v/>
      </c>
      <c r="AF261" s="2" t="str" cm="1">
        <f t="array" ref="AF261">IF(D261="","",PROPER(MID(D261,FIND(" ",D261,FIND(" ",D261)+1)+1,(FIND(INDEX(Abbreviation!$A$2:$A$125,MATCH(_xlfn.AGGREGATE(15,6,SEARCH(Abbreviation!$A$2:$A$125,D261),1),SEARCH(Abbreviation!$A$2:$A$125,D261),0)),D261)-1)-FIND(" ",D261,FIND(" ",D261)+1)+1)))</f>
        <v/>
      </c>
      <c r="AG261" s="2" t="str" cm="1">
        <f t="array" ref="AG261">IF(D261="","",PROPER(VLOOKUP(INDEX(Abbreviation!$A$2:$A$125,MATCH(_xlfn.AGGREGATE(15,6,SEARCH(Abbreviation!$A$2:$A$125,D261),1),SEARCH(Abbreviation!$A$2:$A$125,D261),0)),Abbreviation!A:C,3,FALSE)))</f>
        <v/>
      </c>
      <c r="AH261" s="2" t="str">
        <f t="shared" si="19"/>
        <v/>
      </c>
      <c r="AI261" s="7" t="str">
        <f t="shared" si="18"/>
        <v/>
      </c>
      <c r="AJ261" s="4" t="s">
        <v>45</v>
      </c>
      <c r="AL261" s="9" t="s">
        <v>829</v>
      </c>
      <c r="AQ261" s="4" t="s">
        <v>58</v>
      </c>
    </row>
    <row r="262" spans="1:43" x14ac:dyDescent="0.25">
      <c r="A262" s="4" t="s">
        <v>330</v>
      </c>
      <c r="B262" s="4">
        <v>86775562</v>
      </c>
      <c r="F262" s="2" t="str">
        <f t="shared" si="20"/>
        <v/>
      </c>
      <c r="G262" s="2" t="str" cm="1">
        <f t="array" ref="G262">IF(D262="","",PROPER(MID(D262,(FIND(INDEX(Abbreviation!$A$2:$A$125,MATCH(_xlfn.AGGREGATE(15,6,SEARCH(Abbreviation!$A$2:$A$125,D262),1),SEARCH(Abbreviation!$A$2:$A$125,D262),0)),D262))+LEN((INDEX(Abbreviation!$A$2:$A$125,MATCH(_xlfn.AGGREGATE(15,6,SEARCH(Abbreviation!$A$2:$A$125,D262),1),SEARCH(Abbreviation!$A$2:$A$125,D262),0)))),FIND("VIC",D262,1)-(FIND(INDEX(Abbreviation!$A$2:$A$125,MATCH(_xlfn.AGGREGATE(15,6,SEARCH(Abbreviation!$A$2:$A$125,D262),1),SEARCH(Abbreviation!$A$2:$A$125,D262),0)),D262)+LEN((INDEX(Abbreviation!$A$2:$A$125,MATCH(_xlfn.AGGREGATE(15,6,SEARCH(Abbreviation!$A$2:$A$125,D262),1),SEARCH(Abbreviation!$A$2:$A$125,D262),0)))))-1)))</f>
        <v/>
      </c>
      <c r="H262" s="23" t="s">
        <v>45</v>
      </c>
      <c r="I262" s="7" t="str">
        <f t="shared" si="21"/>
        <v/>
      </c>
      <c r="J262" s="4" t="s">
        <v>46</v>
      </c>
      <c r="K262" s="4" t="s">
        <v>46</v>
      </c>
      <c r="L262" s="4" t="s">
        <v>46</v>
      </c>
      <c r="M262" s="4" t="s">
        <v>46</v>
      </c>
      <c r="N262" s="4" t="s">
        <v>46</v>
      </c>
      <c r="O262" s="4" t="s">
        <v>47</v>
      </c>
      <c r="P262" s="4">
        <v>25</v>
      </c>
      <c r="Q262" s="4">
        <v>80</v>
      </c>
      <c r="R262" s="4" t="s">
        <v>48</v>
      </c>
      <c r="S262" s="4" t="s">
        <v>49</v>
      </c>
      <c r="T262" s="4" t="s">
        <v>50</v>
      </c>
      <c r="U262" s="4" t="s">
        <v>50</v>
      </c>
      <c r="W262" s="4" t="s">
        <v>51</v>
      </c>
      <c r="Z262" s="4" t="s">
        <v>53</v>
      </c>
      <c r="AA262" s="4" t="s">
        <v>54</v>
      </c>
      <c r="AB262" s="7" t="str">
        <f t="shared" si="22"/>
        <v/>
      </c>
      <c r="AF262" s="2" t="str" cm="1">
        <f t="array" ref="AF262">IF(D262="","",PROPER(MID(D262,FIND(" ",D262,FIND(" ",D262)+1)+1,(FIND(INDEX(Abbreviation!$A$2:$A$125,MATCH(_xlfn.AGGREGATE(15,6,SEARCH(Abbreviation!$A$2:$A$125,D262),1),SEARCH(Abbreviation!$A$2:$A$125,D262),0)),D262)-1)-FIND(" ",D262,FIND(" ",D262)+1)+1)))</f>
        <v/>
      </c>
      <c r="AG262" s="2" t="str" cm="1">
        <f t="array" ref="AG262">IF(D262="","",PROPER(VLOOKUP(INDEX(Abbreviation!$A$2:$A$125,MATCH(_xlfn.AGGREGATE(15,6,SEARCH(Abbreviation!$A$2:$A$125,D262),1),SEARCH(Abbreviation!$A$2:$A$125,D262),0)),Abbreviation!A:C,3,FALSE)))</f>
        <v/>
      </c>
      <c r="AH262" s="2" t="str">
        <f t="shared" si="19"/>
        <v/>
      </c>
      <c r="AI262" s="7" t="str">
        <f t="shared" si="18"/>
        <v/>
      </c>
      <c r="AJ262" s="4" t="s">
        <v>45</v>
      </c>
      <c r="AL262" s="9" t="s">
        <v>829</v>
      </c>
      <c r="AQ262" s="4" t="s">
        <v>58</v>
      </c>
    </row>
    <row r="263" spans="1:43" x14ac:dyDescent="0.25">
      <c r="A263" s="4" t="s">
        <v>330</v>
      </c>
      <c r="B263" s="4">
        <v>86775562</v>
      </c>
      <c r="F263" s="2" t="str">
        <f t="shared" si="20"/>
        <v/>
      </c>
      <c r="G263" s="2" t="str" cm="1">
        <f t="array" ref="G263">IF(D263="","",PROPER(MID(D263,(FIND(INDEX(Abbreviation!$A$2:$A$125,MATCH(_xlfn.AGGREGATE(15,6,SEARCH(Abbreviation!$A$2:$A$125,D263),1),SEARCH(Abbreviation!$A$2:$A$125,D263),0)),D263))+LEN((INDEX(Abbreviation!$A$2:$A$125,MATCH(_xlfn.AGGREGATE(15,6,SEARCH(Abbreviation!$A$2:$A$125,D263),1),SEARCH(Abbreviation!$A$2:$A$125,D263),0)))),FIND("VIC",D263,1)-(FIND(INDEX(Abbreviation!$A$2:$A$125,MATCH(_xlfn.AGGREGATE(15,6,SEARCH(Abbreviation!$A$2:$A$125,D263),1),SEARCH(Abbreviation!$A$2:$A$125,D263),0)),D263)+LEN((INDEX(Abbreviation!$A$2:$A$125,MATCH(_xlfn.AGGREGATE(15,6,SEARCH(Abbreviation!$A$2:$A$125,D263),1),SEARCH(Abbreviation!$A$2:$A$125,D263),0)))))-1)))</f>
        <v/>
      </c>
      <c r="H263" s="23" t="s">
        <v>45</v>
      </c>
      <c r="I263" s="7" t="str">
        <f t="shared" si="21"/>
        <v/>
      </c>
      <c r="J263" s="4" t="s">
        <v>46</v>
      </c>
      <c r="K263" s="4" t="s">
        <v>46</v>
      </c>
      <c r="L263" s="4" t="s">
        <v>46</v>
      </c>
      <c r="M263" s="4" t="s">
        <v>46</v>
      </c>
      <c r="N263" s="4" t="s">
        <v>46</v>
      </c>
      <c r="O263" s="4" t="s">
        <v>47</v>
      </c>
      <c r="P263" s="4">
        <v>25</v>
      </c>
      <c r="Q263" s="4">
        <v>80</v>
      </c>
      <c r="R263" s="4" t="s">
        <v>48</v>
      </c>
      <c r="S263" s="4" t="s">
        <v>49</v>
      </c>
      <c r="T263" s="4" t="s">
        <v>50</v>
      </c>
      <c r="U263" s="4" t="s">
        <v>50</v>
      </c>
      <c r="W263" s="4" t="s">
        <v>51</v>
      </c>
      <c r="Z263" s="4" t="s">
        <v>53</v>
      </c>
      <c r="AA263" s="4" t="s">
        <v>54</v>
      </c>
      <c r="AB263" s="7" t="str">
        <f t="shared" si="22"/>
        <v/>
      </c>
      <c r="AF263" s="2" t="str" cm="1">
        <f t="array" ref="AF263">IF(D263="","",PROPER(MID(D263,FIND(" ",D263,FIND(" ",D263)+1)+1,(FIND(INDEX(Abbreviation!$A$2:$A$125,MATCH(_xlfn.AGGREGATE(15,6,SEARCH(Abbreviation!$A$2:$A$125,D263),1),SEARCH(Abbreviation!$A$2:$A$125,D263),0)),D263)-1)-FIND(" ",D263,FIND(" ",D263)+1)+1)))</f>
        <v/>
      </c>
      <c r="AG263" s="2" t="str" cm="1">
        <f t="array" ref="AG263">IF(D263="","",PROPER(VLOOKUP(INDEX(Abbreviation!$A$2:$A$125,MATCH(_xlfn.AGGREGATE(15,6,SEARCH(Abbreviation!$A$2:$A$125,D263),1),SEARCH(Abbreviation!$A$2:$A$125,D263),0)),Abbreviation!A:C,3,FALSE)))</f>
        <v/>
      </c>
      <c r="AH263" s="2" t="str">
        <f t="shared" si="19"/>
        <v/>
      </c>
      <c r="AI263" s="7" t="str">
        <f t="shared" si="18"/>
        <v/>
      </c>
      <c r="AJ263" s="4" t="s">
        <v>45</v>
      </c>
      <c r="AL263" s="9" t="s">
        <v>829</v>
      </c>
      <c r="AQ263" s="4" t="s">
        <v>58</v>
      </c>
    </row>
    <row r="264" spans="1:43" x14ac:dyDescent="0.25">
      <c r="A264" s="4" t="s">
        <v>330</v>
      </c>
      <c r="B264" s="4">
        <v>86775562</v>
      </c>
      <c r="F264" s="2" t="str">
        <f t="shared" si="20"/>
        <v/>
      </c>
      <c r="G264" s="2" t="str" cm="1">
        <f t="array" ref="G264">IF(D264="","",PROPER(MID(D264,(FIND(INDEX(Abbreviation!$A$2:$A$125,MATCH(_xlfn.AGGREGATE(15,6,SEARCH(Abbreviation!$A$2:$A$125,D264),1),SEARCH(Abbreviation!$A$2:$A$125,D264),0)),D264))+LEN((INDEX(Abbreviation!$A$2:$A$125,MATCH(_xlfn.AGGREGATE(15,6,SEARCH(Abbreviation!$A$2:$A$125,D264),1),SEARCH(Abbreviation!$A$2:$A$125,D264),0)))),FIND("VIC",D264,1)-(FIND(INDEX(Abbreviation!$A$2:$A$125,MATCH(_xlfn.AGGREGATE(15,6,SEARCH(Abbreviation!$A$2:$A$125,D264),1),SEARCH(Abbreviation!$A$2:$A$125,D264),0)),D264)+LEN((INDEX(Abbreviation!$A$2:$A$125,MATCH(_xlfn.AGGREGATE(15,6,SEARCH(Abbreviation!$A$2:$A$125,D264),1),SEARCH(Abbreviation!$A$2:$A$125,D264),0)))))-1)))</f>
        <v/>
      </c>
      <c r="H264" s="23" t="s">
        <v>45</v>
      </c>
      <c r="I264" s="7" t="str">
        <f t="shared" si="21"/>
        <v/>
      </c>
      <c r="J264" s="4" t="s">
        <v>46</v>
      </c>
      <c r="K264" s="4" t="s">
        <v>46</v>
      </c>
      <c r="L264" s="4" t="s">
        <v>46</v>
      </c>
      <c r="M264" s="4" t="s">
        <v>46</v>
      </c>
      <c r="N264" s="4" t="s">
        <v>46</v>
      </c>
      <c r="O264" s="4" t="s">
        <v>47</v>
      </c>
      <c r="P264" s="4">
        <v>25</v>
      </c>
      <c r="Q264" s="4">
        <v>80</v>
      </c>
      <c r="R264" s="4" t="s">
        <v>48</v>
      </c>
      <c r="S264" s="4" t="s">
        <v>49</v>
      </c>
      <c r="T264" s="4" t="s">
        <v>50</v>
      </c>
      <c r="U264" s="4" t="s">
        <v>50</v>
      </c>
      <c r="W264" s="4" t="s">
        <v>51</v>
      </c>
      <c r="Z264" s="4" t="s">
        <v>53</v>
      </c>
      <c r="AA264" s="4" t="s">
        <v>54</v>
      </c>
      <c r="AB264" s="7" t="str">
        <f t="shared" si="22"/>
        <v/>
      </c>
      <c r="AF264" s="2" t="str" cm="1">
        <f t="array" ref="AF264">IF(D264="","",PROPER(MID(D264,FIND(" ",D264,FIND(" ",D264)+1)+1,(FIND(INDEX(Abbreviation!$A$2:$A$125,MATCH(_xlfn.AGGREGATE(15,6,SEARCH(Abbreviation!$A$2:$A$125,D264),1),SEARCH(Abbreviation!$A$2:$A$125,D264),0)),D264)-1)-FIND(" ",D264,FIND(" ",D264)+1)+1)))</f>
        <v/>
      </c>
      <c r="AG264" s="2" t="str" cm="1">
        <f t="array" ref="AG264">IF(D264="","",PROPER(VLOOKUP(INDEX(Abbreviation!$A$2:$A$125,MATCH(_xlfn.AGGREGATE(15,6,SEARCH(Abbreviation!$A$2:$A$125,D264),1),SEARCH(Abbreviation!$A$2:$A$125,D264),0)),Abbreviation!A:C,3,FALSE)))</f>
        <v/>
      </c>
      <c r="AH264" s="2" t="str">
        <f t="shared" si="19"/>
        <v/>
      </c>
      <c r="AI264" s="7" t="str">
        <f t="shared" si="18"/>
        <v/>
      </c>
      <c r="AJ264" s="4" t="s">
        <v>45</v>
      </c>
      <c r="AL264" s="9" t="s">
        <v>829</v>
      </c>
      <c r="AQ264" s="4" t="s">
        <v>58</v>
      </c>
    </row>
    <row r="265" spans="1:43" x14ac:dyDescent="0.25">
      <c r="A265" s="4" t="s">
        <v>330</v>
      </c>
      <c r="B265" s="4">
        <v>86775562</v>
      </c>
      <c r="F265" s="2" t="str">
        <f t="shared" si="20"/>
        <v/>
      </c>
      <c r="G265" s="2" t="str" cm="1">
        <f t="array" ref="G265">IF(D265="","",PROPER(MID(D265,(FIND(INDEX(Abbreviation!$A$2:$A$125,MATCH(_xlfn.AGGREGATE(15,6,SEARCH(Abbreviation!$A$2:$A$125,D265),1),SEARCH(Abbreviation!$A$2:$A$125,D265),0)),D265))+LEN((INDEX(Abbreviation!$A$2:$A$125,MATCH(_xlfn.AGGREGATE(15,6,SEARCH(Abbreviation!$A$2:$A$125,D265),1),SEARCH(Abbreviation!$A$2:$A$125,D265),0)))),FIND("VIC",D265,1)-(FIND(INDEX(Abbreviation!$A$2:$A$125,MATCH(_xlfn.AGGREGATE(15,6,SEARCH(Abbreviation!$A$2:$A$125,D265),1),SEARCH(Abbreviation!$A$2:$A$125,D265),0)),D265)+LEN((INDEX(Abbreviation!$A$2:$A$125,MATCH(_xlfn.AGGREGATE(15,6,SEARCH(Abbreviation!$A$2:$A$125,D265),1),SEARCH(Abbreviation!$A$2:$A$125,D265),0)))))-1)))</f>
        <v/>
      </c>
      <c r="H265" s="23" t="s">
        <v>45</v>
      </c>
      <c r="I265" s="7" t="str">
        <f t="shared" si="21"/>
        <v/>
      </c>
      <c r="J265" s="4" t="s">
        <v>46</v>
      </c>
      <c r="K265" s="4" t="s">
        <v>46</v>
      </c>
      <c r="L265" s="4" t="s">
        <v>46</v>
      </c>
      <c r="M265" s="4" t="s">
        <v>46</v>
      </c>
      <c r="N265" s="4" t="s">
        <v>46</v>
      </c>
      <c r="O265" s="4" t="s">
        <v>47</v>
      </c>
      <c r="P265" s="4">
        <v>25</v>
      </c>
      <c r="Q265" s="4">
        <v>80</v>
      </c>
      <c r="R265" s="4" t="s">
        <v>48</v>
      </c>
      <c r="S265" s="4" t="s">
        <v>49</v>
      </c>
      <c r="T265" s="4" t="s">
        <v>50</v>
      </c>
      <c r="U265" s="4" t="s">
        <v>50</v>
      </c>
      <c r="W265" s="4" t="s">
        <v>51</v>
      </c>
      <c r="Z265" s="4" t="s">
        <v>53</v>
      </c>
      <c r="AA265" s="4" t="s">
        <v>54</v>
      </c>
      <c r="AB265" s="7" t="str">
        <f t="shared" si="22"/>
        <v/>
      </c>
      <c r="AF265" s="2" t="str" cm="1">
        <f t="array" ref="AF265">IF(D265="","",PROPER(MID(D265,FIND(" ",D265,FIND(" ",D265)+1)+1,(FIND(INDEX(Abbreviation!$A$2:$A$125,MATCH(_xlfn.AGGREGATE(15,6,SEARCH(Abbreviation!$A$2:$A$125,D265),1),SEARCH(Abbreviation!$A$2:$A$125,D265),0)),D265)-1)-FIND(" ",D265,FIND(" ",D265)+1)+1)))</f>
        <v/>
      </c>
      <c r="AG265" s="2" t="str" cm="1">
        <f t="array" ref="AG265">IF(D265="","",PROPER(VLOOKUP(INDEX(Abbreviation!$A$2:$A$125,MATCH(_xlfn.AGGREGATE(15,6,SEARCH(Abbreviation!$A$2:$A$125,D265),1),SEARCH(Abbreviation!$A$2:$A$125,D265),0)),Abbreviation!A:C,3,FALSE)))</f>
        <v/>
      </c>
      <c r="AH265" s="2" t="str">
        <f t="shared" si="19"/>
        <v/>
      </c>
      <c r="AI265" s="7" t="str">
        <f t="shared" si="18"/>
        <v/>
      </c>
      <c r="AJ265" s="4" t="s">
        <v>45</v>
      </c>
      <c r="AL265" s="9" t="s">
        <v>829</v>
      </c>
      <c r="AQ265" s="4" t="s">
        <v>58</v>
      </c>
    </row>
    <row r="266" spans="1:43" x14ac:dyDescent="0.25">
      <c r="A266" s="4" t="s">
        <v>330</v>
      </c>
      <c r="B266" s="4">
        <v>86775562</v>
      </c>
      <c r="F266" s="2" t="str">
        <f t="shared" si="20"/>
        <v/>
      </c>
      <c r="G266" s="2" t="str" cm="1">
        <f t="array" ref="G266">IF(D266="","",PROPER(MID(D266,(FIND(INDEX(Abbreviation!$A$2:$A$125,MATCH(_xlfn.AGGREGATE(15,6,SEARCH(Abbreviation!$A$2:$A$125,D266),1),SEARCH(Abbreviation!$A$2:$A$125,D266),0)),D266))+LEN((INDEX(Abbreviation!$A$2:$A$125,MATCH(_xlfn.AGGREGATE(15,6,SEARCH(Abbreviation!$A$2:$A$125,D266),1),SEARCH(Abbreviation!$A$2:$A$125,D266),0)))),FIND("VIC",D266,1)-(FIND(INDEX(Abbreviation!$A$2:$A$125,MATCH(_xlfn.AGGREGATE(15,6,SEARCH(Abbreviation!$A$2:$A$125,D266),1),SEARCH(Abbreviation!$A$2:$A$125,D266),0)),D266)+LEN((INDEX(Abbreviation!$A$2:$A$125,MATCH(_xlfn.AGGREGATE(15,6,SEARCH(Abbreviation!$A$2:$A$125,D266),1),SEARCH(Abbreviation!$A$2:$A$125,D266),0)))))-1)))</f>
        <v/>
      </c>
      <c r="H266" s="23" t="s">
        <v>45</v>
      </c>
      <c r="I266" s="7" t="str">
        <f t="shared" si="21"/>
        <v/>
      </c>
      <c r="J266" s="4" t="s">
        <v>46</v>
      </c>
      <c r="K266" s="4" t="s">
        <v>46</v>
      </c>
      <c r="L266" s="4" t="s">
        <v>46</v>
      </c>
      <c r="M266" s="4" t="s">
        <v>46</v>
      </c>
      <c r="N266" s="4" t="s">
        <v>46</v>
      </c>
      <c r="O266" s="4" t="s">
        <v>47</v>
      </c>
      <c r="P266" s="4">
        <v>25</v>
      </c>
      <c r="Q266" s="4">
        <v>80</v>
      </c>
      <c r="R266" s="4" t="s">
        <v>48</v>
      </c>
      <c r="S266" s="4" t="s">
        <v>49</v>
      </c>
      <c r="T266" s="4" t="s">
        <v>50</v>
      </c>
      <c r="U266" s="4" t="s">
        <v>50</v>
      </c>
      <c r="W266" s="4" t="s">
        <v>51</v>
      </c>
      <c r="Z266" s="4" t="s">
        <v>53</v>
      </c>
      <c r="AA266" s="4" t="s">
        <v>54</v>
      </c>
      <c r="AB266" s="7" t="str">
        <f t="shared" si="22"/>
        <v/>
      </c>
      <c r="AF266" s="2" t="str" cm="1">
        <f t="array" ref="AF266">IF(D266="","",PROPER(MID(D266,FIND(" ",D266,FIND(" ",D266)+1)+1,(FIND(INDEX(Abbreviation!$A$2:$A$125,MATCH(_xlfn.AGGREGATE(15,6,SEARCH(Abbreviation!$A$2:$A$125,D266),1),SEARCH(Abbreviation!$A$2:$A$125,D266),0)),D266)-1)-FIND(" ",D266,FIND(" ",D266)+1)+1)))</f>
        <v/>
      </c>
      <c r="AG266" s="2" t="str" cm="1">
        <f t="array" ref="AG266">IF(D266="","",PROPER(VLOOKUP(INDEX(Abbreviation!$A$2:$A$125,MATCH(_xlfn.AGGREGATE(15,6,SEARCH(Abbreviation!$A$2:$A$125,D266),1),SEARCH(Abbreviation!$A$2:$A$125,D266),0)),Abbreviation!A:C,3,FALSE)))</f>
        <v/>
      </c>
      <c r="AH266" s="2" t="str">
        <f t="shared" si="19"/>
        <v/>
      </c>
      <c r="AI266" s="7" t="str">
        <f t="shared" si="18"/>
        <v/>
      </c>
      <c r="AJ266" s="4" t="s">
        <v>45</v>
      </c>
      <c r="AL266" s="9" t="s">
        <v>829</v>
      </c>
      <c r="AQ266" s="4" t="s">
        <v>58</v>
      </c>
    </row>
    <row r="267" spans="1:43" x14ac:dyDescent="0.25">
      <c r="A267" s="4" t="s">
        <v>330</v>
      </c>
      <c r="B267" s="4">
        <v>86775562</v>
      </c>
      <c r="F267" s="2" t="str">
        <f t="shared" si="20"/>
        <v/>
      </c>
      <c r="G267" s="2" t="str" cm="1">
        <f t="array" ref="G267">IF(D267="","",PROPER(MID(D267,(FIND(INDEX(Abbreviation!$A$2:$A$125,MATCH(_xlfn.AGGREGATE(15,6,SEARCH(Abbreviation!$A$2:$A$125,D267),1),SEARCH(Abbreviation!$A$2:$A$125,D267),0)),D267))+LEN((INDEX(Abbreviation!$A$2:$A$125,MATCH(_xlfn.AGGREGATE(15,6,SEARCH(Abbreviation!$A$2:$A$125,D267),1),SEARCH(Abbreviation!$A$2:$A$125,D267),0)))),FIND("VIC",D267,1)-(FIND(INDEX(Abbreviation!$A$2:$A$125,MATCH(_xlfn.AGGREGATE(15,6,SEARCH(Abbreviation!$A$2:$A$125,D267),1),SEARCH(Abbreviation!$A$2:$A$125,D267),0)),D267)+LEN((INDEX(Abbreviation!$A$2:$A$125,MATCH(_xlfn.AGGREGATE(15,6,SEARCH(Abbreviation!$A$2:$A$125,D267),1),SEARCH(Abbreviation!$A$2:$A$125,D267),0)))))-1)))</f>
        <v/>
      </c>
      <c r="H267" s="23" t="s">
        <v>45</v>
      </c>
      <c r="I267" s="7" t="str">
        <f t="shared" si="21"/>
        <v/>
      </c>
      <c r="J267" s="4" t="s">
        <v>46</v>
      </c>
      <c r="K267" s="4" t="s">
        <v>46</v>
      </c>
      <c r="L267" s="4" t="s">
        <v>46</v>
      </c>
      <c r="M267" s="4" t="s">
        <v>46</v>
      </c>
      <c r="N267" s="4" t="s">
        <v>46</v>
      </c>
      <c r="O267" s="4" t="s">
        <v>47</v>
      </c>
      <c r="P267" s="4">
        <v>25</v>
      </c>
      <c r="Q267" s="4">
        <v>80</v>
      </c>
      <c r="R267" s="4" t="s">
        <v>48</v>
      </c>
      <c r="S267" s="4" t="s">
        <v>49</v>
      </c>
      <c r="T267" s="4" t="s">
        <v>50</v>
      </c>
      <c r="U267" s="4" t="s">
        <v>50</v>
      </c>
      <c r="W267" s="4" t="s">
        <v>51</v>
      </c>
      <c r="Z267" s="4" t="s">
        <v>53</v>
      </c>
      <c r="AA267" s="4" t="s">
        <v>54</v>
      </c>
      <c r="AB267" s="7" t="str">
        <f t="shared" si="22"/>
        <v/>
      </c>
      <c r="AF267" s="2" t="str" cm="1">
        <f t="array" ref="AF267">IF(D267="","",PROPER(MID(D267,FIND(" ",D267,FIND(" ",D267)+1)+1,(FIND(INDEX(Abbreviation!$A$2:$A$125,MATCH(_xlfn.AGGREGATE(15,6,SEARCH(Abbreviation!$A$2:$A$125,D267),1),SEARCH(Abbreviation!$A$2:$A$125,D267),0)),D267)-1)-FIND(" ",D267,FIND(" ",D267)+1)+1)))</f>
        <v/>
      </c>
      <c r="AG267" s="2" t="str" cm="1">
        <f t="array" ref="AG267">IF(D267="","",PROPER(VLOOKUP(INDEX(Abbreviation!$A$2:$A$125,MATCH(_xlfn.AGGREGATE(15,6,SEARCH(Abbreviation!$A$2:$A$125,D267),1),SEARCH(Abbreviation!$A$2:$A$125,D267),0)),Abbreviation!A:C,3,FALSE)))</f>
        <v/>
      </c>
      <c r="AH267" s="2" t="str">
        <f t="shared" si="19"/>
        <v/>
      </c>
      <c r="AI267" s="7" t="str">
        <f t="shared" si="18"/>
        <v/>
      </c>
      <c r="AJ267" s="4" t="s">
        <v>45</v>
      </c>
      <c r="AL267" s="9" t="s">
        <v>829</v>
      </c>
      <c r="AQ267" s="4" t="s">
        <v>58</v>
      </c>
    </row>
    <row r="268" spans="1:43" x14ac:dyDescent="0.25">
      <c r="A268" s="4" t="s">
        <v>330</v>
      </c>
      <c r="B268" s="4">
        <v>86775562</v>
      </c>
      <c r="F268" s="2" t="str">
        <f t="shared" si="20"/>
        <v/>
      </c>
      <c r="G268" s="2" t="str" cm="1">
        <f t="array" ref="G268">IF(D268="","",PROPER(MID(D268,(FIND(INDEX(Abbreviation!$A$2:$A$125,MATCH(_xlfn.AGGREGATE(15,6,SEARCH(Abbreviation!$A$2:$A$125,D268),1),SEARCH(Abbreviation!$A$2:$A$125,D268),0)),D268))+LEN((INDEX(Abbreviation!$A$2:$A$125,MATCH(_xlfn.AGGREGATE(15,6,SEARCH(Abbreviation!$A$2:$A$125,D268),1),SEARCH(Abbreviation!$A$2:$A$125,D268),0)))),FIND("VIC",D268,1)-(FIND(INDEX(Abbreviation!$A$2:$A$125,MATCH(_xlfn.AGGREGATE(15,6,SEARCH(Abbreviation!$A$2:$A$125,D268),1),SEARCH(Abbreviation!$A$2:$A$125,D268),0)),D268)+LEN((INDEX(Abbreviation!$A$2:$A$125,MATCH(_xlfn.AGGREGATE(15,6,SEARCH(Abbreviation!$A$2:$A$125,D268),1),SEARCH(Abbreviation!$A$2:$A$125,D268),0)))))-1)))</f>
        <v/>
      </c>
      <c r="H268" s="23" t="s">
        <v>45</v>
      </c>
      <c r="I268" s="7" t="str">
        <f t="shared" si="21"/>
        <v/>
      </c>
      <c r="J268" s="4" t="s">
        <v>46</v>
      </c>
      <c r="K268" s="4" t="s">
        <v>46</v>
      </c>
      <c r="L268" s="4" t="s">
        <v>46</v>
      </c>
      <c r="M268" s="4" t="s">
        <v>46</v>
      </c>
      <c r="N268" s="4" t="s">
        <v>46</v>
      </c>
      <c r="O268" s="4" t="s">
        <v>47</v>
      </c>
      <c r="P268" s="4">
        <v>25</v>
      </c>
      <c r="Q268" s="4">
        <v>80</v>
      </c>
      <c r="R268" s="4" t="s">
        <v>48</v>
      </c>
      <c r="S268" s="4" t="s">
        <v>49</v>
      </c>
      <c r="T268" s="4" t="s">
        <v>50</v>
      </c>
      <c r="U268" s="4" t="s">
        <v>50</v>
      </c>
      <c r="W268" s="4" t="s">
        <v>51</v>
      </c>
      <c r="Z268" s="4" t="s">
        <v>53</v>
      </c>
      <c r="AA268" s="4" t="s">
        <v>54</v>
      </c>
      <c r="AB268" s="7" t="str">
        <f t="shared" si="22"/>
        <v/>
      </c>
      <c r="AF268" s="2" t="str" cm="1">
        <f t="array" ref="AF268">IF(D268="","",PROPER(MID(D268,FIND(" ",D268,FIND(" ",D268)+1)+1,(FIND(INDEX(Abbreviation!$A$2:$A$125,MATCH(_xlfn.AGGREGATE(15,6,SEARCH(Abbreviation!$A$2:$A$125,D268),1),SEARCH(Abbreviation!$A$2:$A$125,D268),0)),D268)-1)-FIND(" ",D268,FIND(" ",D268)+1)+1)))</f>
        <v/>
      </c>
      <c r="AG268" s="2" t="str" cm="1">
        <f t="array" ref="AG268">IF(D268="","",PROPER(VLOOKUP(INDEX(Abbreviation!$A$2:$A$125,MATCH(_xlfn.AGGREGATE(15,6,SEARCH(Abbreviation!$A$2:$A$125,D268),1),SEARCH(Abbreviation!$A$2:$A$125,D268),0)),Abbreviation!A:C,3,FALSE)))</f>
        <v/>
      </c>
      <c r="AH268" s="2" t="str">
        <f t="shared" si="19"/>
        <v/>
      </c>
      <c r="AI268" s="7" t="str">
        <f t="shared" ref="AI268:AI299" si="23">I268</f>
        <v/>
      </c>
      <c r="AJ268" s="4" t="s">
        <v>45</v>
      </c>
      <c r="AL268" s="9" t="s">
        <v>829</v>
      </c>
      <c r="AQ268" s="4" t="s">
        <v>58</v>
      </c>
    </row>
    <row r="269" spans="1:43" x14ac:dyDescent="0.25">
      <c r="A269" s="4" t="s">
        <v>330</v>
      </c>
      <c r="B269" s="4">
        <v>86775562</v>
      </c>
      <c r="F269" s="2" t="str">
        <f t="shared" si="20"/>
        <v/>
      </c>
      <c r="G269" s="2" t="str" cm="1">
        <f t="array" ref="G269">IF(D269="","",PROPER(MID(D269,(FIND(INDEX(Abbreviation!$A$2:$A$125,MATCH(_xlfn.AGGREGATE(15,6,SEARCH(Abbreviation!$A$2:$A$125,D269),1),SEARCH(Abbreviation!$A$2:$A$125,D269),0)),D269))+LEN((INDEX(Abbreviation!$A$2:$A$125,MATCH(_xlfn.AGGREGATE(15,6,SEARCH(Abbreviation!$A$2:$A$125,D269),1),SEARCH(Abbreviation!$A$2:$A$125,D269),0)))),FIND("VIC",D269,1)-(FIND(INDEX(Abbreviation!$A$2:$A$125,MATCH(_xlfn.AGGREGATE(15,6,SEARCH(Abbreviation!$A$2:$A$125,D269),1),SEARCH(Abbreviation!$A$2:$A$125,D269),0)),D269)+LEN((INDEX(Abbreviation!$A$2:$A$125,MATCH(_xlfn.AGGREGATE(15,6,SEARCH(Abbreviation!$A$2:$A$125,D269),1),SEARCH(Abbreviation!$A$2:$A$125,D269),0)))))-1)))</f>
        <v/>
      </c>
      <c r="H269" s="23" t="s">
        <v>45</v>
      </c>
      <c r="I269" s="7" t="str">
        <f t="shared" si="21"/>
        <v/>
      </c>
      <c r="J269" s="4" t="s">
        <v>46</v>
      </c>
      <c r="K269" s="4" t="s">
        <v>46</v>
      </c>
      <c r="L269" s="4" t="s">
        <v>46</v>
      </c>
      <c r="M269" s="4" t="s">
        <v>46</v>
      </c>
      <c r="N269" s="4" t="s">
        <v>46</v>
      </c>
      <c r="O269" s="4" t="s">
        <v>47</v>
      </c>
      <c r="P269" s="4">
        <v>25</v>
      </c>
      <c r="Q269" s="4">
        <v>80</v>
      </c>
      <c r="R269" s="4" t="s">
        <v>48</v>
      </c>
      <c r="S269" s="4" t="s">
        <v>49</v>
      </c>
      <c r="T269" s="4" t="s">
        <v>50</v>
      </c>
      <c r="U269" s="4" t="s">
        <v>50</v>
      </c>
      <c r="W269" s="4" t="s">
        <v>51</v>
      </c>
      <c r="Z269" s="4" t="s">
        <v>53</v>
      </c>
      <c r="AA269" s="4" t="s">
        <v>54</v>
      </c>
      <c r="AB269" s="7" t="str">
        <f t="shared" si="22"/>
        <v/>
      </c>
      <c r="AF269" s="2" t="str" cm="1">
        <f t="array" ref="AF269">IF(D269="","",PROPER(MID(D269,FIND(" ",D269,FIND(" ",D269)+1)+1,(FIND(INDEX(Abbreviation!$A$2:$A$125,MATCH(_xlfn.AGGREGATE(15,6,SEARCH(Abbreviation!$A$2:$A$125,D269),1),SEARCH(Abbreviation!$A$2:$A$125,D269),0)),D269)-1)-FIND(" ",D269,FIND(" ",D269)+1)+1)))</f>
        <v/>
      </c>
      <c r="AG269" s="2" t="str" cm="1">
        <f t="array" ref="AG269">IF(D269="","",PROPER(VLOOKUP(INDEX(Abbreviation!$A$2:$A$125,MATCH(_xlfn.AGGREGATE(15,6,SEARCH(Abbreviation!$A$2:$A$125,D269),1),SEARCH(Abbreviation!$A$2:$A$125,D269),0)),Abbreviation!A:C,3,FALSE)))</f>
        <v/>
      </c>
      <c r="AH269" s="2" t="str">
        <f t="shared" si="19"/>
        <v/>
      </c>
      <c r="AI269" s="7" t="str">
        <f t="shared" si="23"/>
        <v/>
      </c>
      <c r="AJ269" s="4" t="s">
        <v>45</v>
      </c>
      <c r="AL269" s="9" t="s">
        <v>829</v>
      </c>
      <c r="AQ269" s="4" t="s">
        <v>58</v>
      </c>
    </row>
    <row r="270" spans="1:43" x14ac:dyDescent="0.25">
      <c r="A270" s="4" t="s">
        <v>330</v>
      </c>
      <c r="B270" s="4">
        <v>86775562</v>
      </c>
      <c r="F270" s="2" t="str">
        <f t="shared" si="20"/>
        <v/>
      </c>
      <c r="G270" s="2" t="str" cm="1">
        <f t="array" ref="G270">IF(D270="","",PROPER(MID(D270,(FIND(INDEX(Abbreviation!$A$2:$A$125,MATCH(_xlfn.AGGREGATE(15,6,SEARCH(Abbreviation!$A$2:$A$125,D270),1),SEARCH(Abbreviation!$A$2:$A$125,D270),0)),D270))+LEN((INDEX(Abbreviation!$A$2:$A$125,MATCH(_xlfn.AGGREGATE(15,6,SEARCH(Abbreviation!$A$2:$A$125,D270),1),SEARCH(Abbreviation!$A$2:$A$125,D270),0)))),FIND("VIC",D270,1)-(FIND(INDEX(Abbreviation!$A$2:$A$125,MATCH(_xlfn.AGGREGATE(15,6,SEARCH(Abbreviation!$A$2:$A$125,D270),1),SEARCH(Abbreviation!$A$2:$A$125,D270),0)),D270)+LEN((INDEX(Abbreviation!$A$2:$A$125,MATCH(_xlfn.AGGREGATE(15,6,SEARCH(Abbreviation!$A$2:$A$125,D270),1),SEARCH(Abbreviation!$A$2:$A$125,D270),0)))))-1)))</f>
        <v/>
      </c>
      <c r="H270" s="23" t="s">
        <v>45</v>
      </c>
      <c r="I270" s="7" t="str">
        <f t="shared" si="21"/>
        <v/>
      </c>
      <c r="J270" s="4" t="s">
        <v>46</v>
      </c>
      <c r="K270" s="4" t="s">
        <v>46</v>
      </c>
      <c r="L270" s="4" t="s">
        <v>46</v>
      </c>
      <c r="M270" s="4" t="s">
        <v>46</v>
      </c>
      <c r="N270" s="4" t="s">
        <v>46</v>
      </c>
      <c r="O270" s="4" t="s">
        <v>47</v>
      </c>
      <c r="P270" s="4">
        <v>25</v>
      </c>
      <c r="Q270" s="4">
        <v>80</v>
      </c>
      <c r="R270" s="4" t="s">
        <v>48</v>
      </c>
      <c r="S270" s="4" t="s">
        <v>49</v>
      </c>
      <c r="T270" s="4" t="s">
        <v>50</v>
      </c>
      <c r="U270" s="4" t="s">
        <v>50</v>
      </c>
      <c r="W270" s="4" t="s">
        <v>51</v>
      </c>
      <c r="Z270" s="4" t="s">
        <v>53</v>
      </c>
      <c r="AA270" s="4" t="s">
        <v>54</v>
      </c>
      <c r="AB270" s="7" t="str">
        <f t="shared" si="22"/>
        <v/>
      </c>
      <c r="AF270" s="2" t="str" cm="1">
        <f t="array" ref="AF270">IF(D270="","",PROPER(MID(D270,FIND(" ",D270,FIND(" ",D270)+1)+1,(FIND(INDEX(Abbreviation!$A$2:$A$125,MATCH(_xlfn.AGGREGATE(15,6,SEARCH(Abbreviation!$A$2:$A$125,D270),1),SEARCH(Abbreviation!$A$2:$A$125,D270),0)),D270)-1)-FIND(" ",D270,FIND(" ",D270)+1)+1)))</f>
        <v/>
      </c>
      <c r="AG270" s="2" t="str" cm="1">
        <f t="array" ref="AG270">IF(D270="","",PROPER(VLOOKUP(INDEX(Abbreviation!$A$2:$A$125,MATCH(_xlfn.AGGREGATE(15,6,SEARCH(Abbreviation!$A$2:$A$125,D270),1),SEARCH(Abbreviation!$A$2:$A$125,D270),0)),Abbreviation!A:C,3,FALSE)))</f>
        <v/>
      </c>
      <c r="AH270" s="2" t="str">
        <f t="shared" ref="AH270:AH299" si="24">G270</f>
        <v/>
      </c>
      <c r="AI270" s="7" t="str">
        <f t="shared" si="23"/>
        <v/>
      </c>
      <c r="AJ270" s="4" t="s">
        <v>45</v>
      </c>
      <c r="AL270" s="9" t="s">
        <v>829</v>
      </c>
      <c r="AQ270" s="4" t="s">
        <v>58</v>
      </c>
    </row>
    <row r="271" spans="1:43" x14ac:dyDescent="0.25">
      <c r="A271" s="4" t="s">
        <v>330</v>
      </c>
      <c r="B271" s="4">
        <v>86775562</v>
      </c>
      <c r="F271" s="2" t="str">
        <f t="shared" si="20"/>
        <v/>
      </c>
      <c r="G271" s="2" t="str" cm="1">
        <f t="array" ref="G271">IF(D271="","",PROPER(MID(D271,(FIND(INDEX(Abbreviation!$A$2:$A$125,MATCH(_xlfn.AGGREGATE(15,6,SEARCH(Abbreviation!$A$2:$A$125,D271),1),SEARCH(Abbreviation!$A$2:$A$125,D271),0)),D271))+LEN((INDEX(Abbreviation!$A$2:$A$125,MATCH(_xlfn.AGGREGATE(15,6,SEARCH(Abbreviation!$A$2:$A$125,D271),1),SEARCH(Abbreviation!$A$2:$A$125,D271),0)))),FIND("VIC",D271,1)-(FIND(INDEX(Abbreviation!$A$2:$A$125,MATCH(_xlfn.AGGREGATE(15,6,SEARCH(Abbreviation!$A$2:$A$125,D271),1),SEARCH(Abbreviation!$A$2:$A$125,D271),0)),D271)+LEN((INDEX(Abbreviation!$A$2:$A$125,MATCH(_xlfn.AGGREGATE(15,6,SEARCH(Abbreviation!$A$2:$A$125,D271),1),SEARCH(Abbreviation!$A$2:$A$125,D271),0)))))-1)))</f>
        <v/>
      </c>
      <c r="H271" s="23" t="s">
        <v>45</v>
      </c>
      <c r="I271" s="7" t="str">
        <f t="shared" si="21"/>
        <v/>
      </c>
      <c r="J271" s="4" t="s">
        <v>46</v>
      </c>
      <c r="K271" s="4" t="s">
        <v>46</v>
      </c>
      <c r="L271" s="4" t="s">
        <v>46</v>
      </c>
      <c r="M271" s="4" t="s">
        <v>46</v>
      </c>
      <c r="N271" s="4" t="s">
        <v>46</v>
      </c>
      <c r="O271" s="4" t="s">
        <v>47</v>
      </c>
      <c r="P271" s="4">
        <v>25</v>
      </c>
      <c r="Q271" s="4">
        <v>80</v>
      </c>
      <c r="R271" s="4" t="s">
        <v>48</v>
      </c>
      <c r="S271" s="4" t="s">
        <v>49</v>
      </c>
      <c r="T271" s="4" t="s">
        <v>50</v>
      </c>
      <c r="U271" s="4" t="s">
        <v>50</v>
      </c>
      <c r="W271" s="4" t="s">
        <v>51</v>
      </c>
      <c r="Z271" s="4" t="s">
        <v>53</v>
      </c>
      <c r="AA271" s="4" t="s">
        <v>54</v>
      </c>
      <c r="AB271" s="7" t="str">
        <f t="shared" si="22"/>
        <v/>
      </c>
      <c r="AF271" s="2" t="str" cm="1">
        <f t="array" ref="AF271">IF(D271="","",PROPER(MID(D271,FIND(" ",D271,FIND(" ",D271)+1)+1,(FIND(INDEX(Abbreviation!$A$2:$A$125,MATCH(_xlfn.AGGREGATE(15,6,SEARCH(Abbreviation!$A$2:$A$125,D271),1),SEARCH(Abbreviation!$A$2:$A$125,D271),0)),D271)-1)-FIND(" ",D271,FIND(" ",D271)+1)+1)))</f>
        <v/>
      </c>
      <c r="AG271" s="2" t="str" cm="1">
        <f t="array" ref="AG271">IF(D271="","",PROPER(VLOOKUP(INDEX(Abbreviation!$A$2:$A$125,MATCH(_xlfn.AGGREGATE(15,6,SEARCH(Abbreviation!$A$2:$A$125,D271),1),SEARCH(Abbreviation!$A$2:$A$125,D271),0)),Abbreviation!A:C,3,FALSE)))</f>
        <v/>
      </c>
      <c r="AH271" s="2" t="str">
        <f t="shared" si="24"/>
        <v/>
      </c>
      <c r="AI271" s="7" t="str">
        <f t="shared" si="23"/>
        <v/>
      </c>
      <c r="AJ271" s="4" t="s">
        <v>45</v>
      </c>
      <c r="AL271" s="9" t="s">
        <v>829</v>
      </c>
      <c r="AQ271" s="4" t="s">
        <v>58</v>
      </c>
    </row>
    <row r="272" spans="1:43" x14ac:dyDescent="0.25">
      <c r="A272" s="4" t="s">
        <v>330</v>
      </c>
      <c r="B272" s="4">
        <v>86775562</v>
      </c>
      <c r="F272" s="2" t="str">
        <f t="shared" si="20"/>
        <v/>
      </c>
      <c r="G272" s="2" t="str" cm="1">
        <f t="array" ref="G272">IF(D272="","",PROPER(MID(D272,(FIND(INDEX(Abbreviation!$A$2:$A$125,MATCH(_xlfn.AGGREGATE(15,6,SEARCH(Abbreviation!$A$2:$A$125,D272),1),SEARCH(Abbreviation!$A$2:$A$125,D272),0)),D272))+LEN((INDEX(Abbreviation!$A$2:$A$125,MATCH(_xlfn.AGGREGATE(15,6,SEARCH(Abbreviation!$A$2:$A$125,D272),1),SEARCH(Abbreviation!$A$2:$A$125,D272),0)))),FIND("VIC",D272,1)-(FIND(INDEX(Abbreviation!$A$2:$A$125,MATCH(_xlfn.AGGREGATE(15,6,SEARCH(Abbreviation!$A$2:$A$125,D272),1),SEARCH(Abbreviation!$A$2:$A$125,D272),0)),D272)+LEN((INDEX(Abbreviation!$A$2:$A$125,MATCH(_xlfn.AGGREGATE(15,6,SEARCH(Abbreviation!$A$2:$A$125,D272),1),SEARCH(Abbreviation!$A$2:$A$125,D272),0)))))-1)))</f>
        <v/>
      </c>
      <c r="H272" s="23" t="s">
        <v>45</v>
      </c>
      <c r="I272" s="7" t="str">
        <f t="shared" si="21"/>
        <v/>
      </c>
      <c r="J272" s="4" t="s">
        <v>46</v>
      </c>
      <c r="K272" s="4" t="s">
        <v>46</v>
      </c>
      <c r="L272" s="4" t="s">
        <v>46</v>
      </c>
      <c r="M272" s="4" t="s">
        <v>46</v>
      </c>
      <c r="N272" s="4" t="s">
        <v>46</v>
      </c>
      <c r="O272" s="4" t="s">
        <v>47</v>
      </c>
      <c r="P272" s="4">
        <v>25</v>
      </c>
      <c r="Q272" s="4">
        <v>80</v>
      </c>
      <c r="R272" s="4" t="s">
        <v>48</v>
      </c>
      <c r="S272" s="4" t="s">
        <v>49</v>
      </c>
      <c r="T272" s="4" t="s">
        <v>50</v>
      </c>
      <c r="U272" s="4" t="s">
        <v>50</v>
      </c>
      <c r="W272" s="4" t="s">
        <v>51</v>
      </c>
      <c r="Z272" s="4" t="s">
        <v>53</v>
      </c>
      <c r="AA272" s="4" t="s">
        <v>54</v>
      </c>
      <c r="AB272" s="7" t="str">
        <f t="shared" si="22"/>
        <v/>
      </c>
      <c r="AF272" s="2" t="str" cm="1">
        <f t="array" ref="AF272">IF(D272="","",PROPER(MID(D272,FIND(" ",D272,FIND(" ",D272)+1)+1,(FIND(INDEX(Abbreviation!$A$2:$A$125,MATCH(_xlfn.AGGREGATE(15,6,SEARCH(Abbreviation!$A$2:$A$125,D272),1),SEARCH(Abbreviation!$A$2:$A$125,D272),0)),D272)-1)-FIND(" ",D272,FIND(" ",D272)+1)+1)))</f>
        <v/>
      </c>
      <c r="AG272" s="2" t="str" cm="1">
        <f t="array" ref="AG272">IF(D272="","",PROPER(VLOOKUP(INDEX(Abbreviation!$A$2:$A$125,MATCH(_xlfn.AGGREGATE(15,6,SEARCH(Abbreviation!$A$2:$A$125,D272),1),SEARCH(Abbreviation!$A$2:$A$125,D272),0)),Abbreviation!A:C,3,FALSE)))</f>
        <v/>
      </c>
      <c r="AH272" s="2" t="str">
        <f t="shared" si="24"/>
        <v/>
      </c>
      <c r="AI272" s="7" t="str">
        <f t="shared" si="23"/>
        <v/>
      </c>
      <c r="AJ272" s="4" t="s">
        <v>45</v>
      </c>
      <c r="AL272" s="9" t="s">
        <v>829</v>
      </c>
      <c r="AQ272" s="4" t="s">
        <v>58</v>
      </c>
    </row>
    <row r="273" spans="1:43" x14ac:dyDescent="0.25">
      <c r="A273" s="4" t="s">
        <v>330</v>
      </c>
      <c r="B273" s="4">
        <v>86775562</v>
      </c>
      <c r="F273" s="2" t="str">
        <f t="shared" si="20"/>
        <v/>
      </c>
      <c r="G273" s="2" t="str" cm="1">
        <f t="array" ref="G273">IF(D273="","",PROPER(MID(D273,(FIND(INDEX(Abbreviation!$A$2:$A$125,MATCH(_xlfn.AGGREGATE(15,6,SEARCH(Abbreviation!$A$2:$A$125,D273),1),SEARCH(Abbreviation!$A$2:$A$125,D273),0)),D273))+LEN((INDEX(Abbreviation!$A$2:$A$125,MATCH(_xlfn.AGGREGATE(15,6,SEARCH(Abbreviation!$A$2:$A$125,D273),1),SEARCH(Abbreviation!$A$2:$A$125,D273),0)))),FIND("VIC",D273,1)-(FIND(INDEX(Abbreviation!$A$2:$A$125,MATCH(_xlfn.AGGREGATE(15,6,SEARCH(Abbreviation!$A$2:$A$125,D273),1),SEARCH(Abbreviation!$A$2:$A$125,D273),0)),D273)+LEN((INDEX(Abbreviation!$A$2:$A$125,MATCH(_xlfn.AGGREGATE(15,6,SEARCH(Abbreviation!$A$2:$A$125,D273),1),SEARCH(Abbreviation!$A$2:$A$125,D273),0)))))-1)))</f>
        <v/>
      </c>
      <c r="H273" s="23" t="s">
        <v>45</v>
      </c>
      <c r="I273" s="7" t="str">
        <f t="shared" si="21"/>
        <v/>
      </c>
      <c r="J273" s="4" t="s">
        <v>46</v>
      </c>
      <c r="K273" s="4" t="s">
        <v>46</v>
      </c>
      <c r="L273" s="4" t="s">
        <v>46</v>
      </c>
      <c r="M273" s="4" t="s">
        <v>46</v>
      </c>
      <c r="N273" s="4" t="s">
        <v>46</v>
      </c>
      <c r="O273" s="4" t="s">
        <v>47</v>
      </c>
      <c r="P273" s="4">
        <v>25</v>
      </c>
      <c r="Q273" s="4">
        <v>80</v>
      </c>
      <c r="R273" s="4" t="s">
        <v>48</v>
      </c>
      <c r="S273" s="4" t="s">
        <v>49</v>
      </c>
      <c r="T273" s="4" t="s">
        <v>50</v>
      </c>
      <c r="U273" s="4" t="s">
        <v>50</v>
      </c>
      <c r="W273" s="4" t="s">
        <v>51</v>
      </c>
      <c r="Z273" s="4" t="s">
        <v>53</v>
      </c>
      <c r="AA273" s="4" t="s">
        <v>54</v>
      </c>
      <c r="AB273" s="7" t="str">
        <f t="shared" si="22"/>
        <v/>
      </c>
      <c r="AF273" s="2" t="str" cm="1">
        <f t="array" ref="AF273">IF(D273="","",PROPER(MID(D273,FIND(" ",D273,FIND(" ",D273)+1)+1,(FIND(INDEX(Abbreviation!$A$2:$A$125,MATCH(_xlfn.AGGREGATE(15,6,SEARCH(Abbreviation!$A$2:$A$125,D273),1),SEARCH(Abbreviation!$A$2:$A$125,D273),0)),D273)-1)-FIND(" ",D273,FIND(" ",D273)+1)+1)))</f>
        <v/>
      </c>
      <c r="AG273" s="2" t="str" cm="1">
        <f t="array" ref="AG273">IF(D273="","",PROPER(VLOOKUP(INDEX(Abbreviation!$A$2:$A$125,MATCH(_xlfn.AGGREGATE(15,6,SEARCH(Abbreviation!$A$2:$A$125,D273),1),SEARCH(Abbreviation!$A$2:$A$125,D273),0)),Abbreviation!A:C,3,FALSE)))</f>
        <v/>
      </c>
      <c r="AH273" s="2" t="str">
        <f t="shared" si="24"/>
        <v/>
      </c>
      <c r="AI273" s="7" t="str">
        <f t="shared" si="23"/>
        <v/>
      </c>
      <c r="AJ273" s="4" t="s">
        <v>45</v>
      </c>
      <c r="AL273" s="9" t="s">
        <v>829</v>
      </c>
      <c r="AQ273" s="4" t="s">
        <v>58</v>
      </c>
    </row>
    <row r="274" spans="1:43" x14ac:dyDescent="0.25">
      <c r="A274" s="4" t="s">
        <v>330</v>
      </c>
      <c r="B274" s="4">
        <v>86775562</v>
      </c>
      <c r="F274" s="2" t="str">
        <f t="shared" si="20"/>
        <v/>
      </c>
      <c r="G274" s="2" t="str" cm="1">
        <f t="array" ref="G274">IF(D274="","",PROPER(MID(D274,(FIND(INDEX(Abbreviation!$A$2:$A$125,MATCH(_xlfn.AGGREGATE(15,6,SEARCH(Abbreviation!$A$2:$A$125,D274),1),SEARCH(Abbreviation!$A$2:$A$125,D274),0)),D274))+LEN((INDEX(Abbreviation!$A$2:$A$125,MATCH(_xlfn.AGGREGATE(15,6,SEARCH(Abbreviation!$A$2:$A$125,D274),1),SEARCH(Abbreviation!$A$2:$A$125,D274),0)))),FIND("VIC",D274,1)-(FIND(INDEX(Abbreviation!$A$2:$A$125,MATCH(_xlfn.AGGREGATE(15,6,SEARCH(Abbreviation!$A$2:$A$125,D274),1),SEARCH(Abbreviation!$A$2:$A$125,D274),0)),D274)+LEN((INDEX(Abbreviation!$A$2:$A$125,MATCH(_xlfn.AGGREGATE(15,6,SEARCH(Abbreviation!$A$2:$A$125,D274),1),SEARCH(Abbreviation!$A$2:$A$125,D274),0)))))-1)))</f>
        <v/>
      </c>
      <c r="H274" s="23" t="s">
        <v>45</v>
      </c>
      <c r="I274" s="7" t="str">
        <f t="shared" si="21"/>
        <v/>
      </c>
      <c r="J274" s="4" t="s">
        <v>46</v>
      </c>
      <c r="K274" s="4" t="s">
        <v>46</v>
      </c>
      <c r="L274" s="4" t="s">
        <v>46</v>
      </c>
      <c r="M274" s="4" t="s">
        <v>46</v>
      </c>
      <c r="N274" s="4" t="s">
        <v>46</v>
      </c>
      <c r="O274" s="4" t="s">
        <v>47</v>
      </c>
      <c r="P274" s="4">
        <v>25</v>
      </c>
      <c r="Q274" s="4">
        <v>80</v>
      </c>
      <c r="R274" s="4" t="s">
        <v>48</v>
      </c>
      <c r="S274" s="4" t="s">
        <v>49</v>
      </c>
      <c r="T274" s="4" t="s">
        <v>50</v>
      </c>
      <c r="U274" s="4" t="s">
        <v>50</v>
      </c>
      <c r="W274" s="4" t="s">
        <v>51</v>
      </c>
      <c r="Z274" s="4" t="s">
        <v>53</v>
      </c>
      <c r="AA274" s="4" t="s">
        <v>54</v>
      </c>
      <c r="AB274" s="7" t="str">
        <f t="shared" si="22"/>
        <v/>
      </c>
      <c r="AF274" s="2" t="str" cm="1">
        <f t="array" ref="AF274">IF(D274="","",PROPER(MID(D274,FIND(" ",D274,FIND(" ",D274)+1)+1,(FIND(INDEX(Abbreviation!$A$2:$A$125,MATCH(_xlfn.AGGREGATE(15,6,SEARCH(Abbreviation!$A$2:$A$125,D274),1),SEARCH(Abbreviation!$A$2:$A$125,D274),0)),D274)-1)-FIND(" ",D274,FIND(" ",D274)+1)+1)))</f>
        <v/>
      </c>
      <c r="AG274" s="2" t="str" cm="1">
        <f t="array" ref="AG274">IF(D274="","",PROPER(VLOOKUP(INDEX(Abbreviation!$A$2:$A$125,MATCH(_xlfn.AGGREGATE(15,6,SEARCH(Abbreviation!$A$2:$A$125,D274),1),SEARCH(Abbreviation!$A$2:$A$125,D274),0)),Abbreviation!A:C,3,FALSE)))</f>
        <v/>
      </c>
      <c r="AH274" s="2" t="str">
        <f t="shared" si="24"/>
        <v/>
      </c>
      <c r="AI274" s="7" t="str">
        <f t="shared" si="23"/>
        <v/>
      </c>
      <c r="AJ274" s="4" t="s">
        <v>45</v>
      </c>
      <c r="AL274" s="9" t="s">
        <v>829</v>
      </c>
      <c r="AQ274" s="4" t="s">
        <v>58</v>
      </c>
    </row>
    <row r="275" spans="1:43" x14ac:dyDescent="0.25">
      <c r="A275" s="4" t="s">
        <v>330</v>
      </c>
      <c r="B275" s="4">
        <v>86775562</v>
      </c>
      <c r="F275" s="2" t="str">
        <f t="shared" si="20"/>
        <v/>
      </c>
      <c r="G275" s="2" t="str" cm="1">
        <f t="array" ref="G275">IF(D275="","",PROPER(MID(D275,(FIND(INDEX(Abbreviation!$A$2:$A$125,MATCH(_xlfn.AGGREGATE(15,6,SEARCH(Abbreviation!$A$2:$A$125,D275),1),SEARCH(Abbreviation!$A$2:$A$125,D275),0)),D275))+LEN((INDEX(Abbreviation!$A$2:$A$125,MATCH(_xlfn.AGGREGATE(15,6,SEARCH(Abbreviation!$A$2:$A$125,D275),1),SEARCH(Abbreviation!$A$2:$A$125,D275),0)))),FIND("VIC",D275,1)-(FIND(INDEX(Abbreviation!$A$2:$A$125,MATCH(_xlfn.AGGREGATE(15,6,SEARCH(Abbreviation!$A$2:$A$125,D275),1),SEARCH(Abbreviation!$A$2:$A$125,D275),0)),D275)+LEN((INDEX(Abbreviation!$A$2:$A$125,MATCH(_xlfn.AGGREGATE(15,6,SEARCH(Abbreviation!$A$2:$A$125,D275),1),SEARCH(Abbreviation!$A$2:$A$125,D275),0)))))-1)))</f>
        <v/>
      </c>
      <c r="H275" s="23" t="s">
        <v>45</v>
      </c>
      <c r="I275" s="7" t="str">
        <f t="shared" si="21"/>
        <v/>
      </c>
      <c r="J275" s="4" t="s">
        <v>46</v>
      </c>
      <c r="K275" s="4" t="s">
        <v>46</v>
      </c>
      <c r="L275" s="4" t="s">
        <v>46</v>
      </c>
      <c r="M275" s="4" t="s">
        <v>46</v>
      </c>
      <c r="N275" s="4" t="s">
        <v>46</v>
      </c>
      <c r="O275" s="4" t="s">
        <v>47</v>
      </c>
      <c r="P275" s="4">
        <v>25</v>
      </c>
      <c r="Q275" s="4">
        <v>80</v>
      </c>
      <c r="R275" s="4" t="s">
        <v>48</v>
      </c>
      <c r="S275" s="4" t="s">
        <v>49</v>
      </c>
      <c r="T275" s="4" t="s">
        <v>50</v>
      </c>
      <c r="U275" s="4" t="s">
        <v>50</v>
      </c>
      <c r="W275" s="4" t="s">
        <v>51</v>
      </c>
      <c r="Z275" s="4" t="s">
        <v>53</v>
      </c>
      <c r="AA275" s="4" t="s">
        <v>54</v>
      </c>
      <c r="AB275" s="7" t="str">
        <f t="shared" si="22"/>
        <v/>
      </c>
      <c r="AF275" s="2" t="str" cm="1">
        <f t="array" ref="AF275">IF(D275="","",PROPER(MID(D275,FIND(" ",D275,FIND(" ",D275)+1)+1,(FIND(INDEX(Abbreviation!$A$2:$A$125,MATCH(_xlfn.AGGREGATE(15,6,SEARCH(Abbreviation!$A$2:$A$125,D275),1),SEARCH(Abbreviation!$A$2:$A$125,D275),0)),D275)-1)-FIND(" ",D275,FIND(" ",D275)+1)+1)))</f>
        <v/>
      </c>
      <c r="AG275" s="2" t="str" cm="1">
        <f t="array" ref="AG275">IF(D275="","",PROPER(VLOOKUP(INDEX(Abbreviation!$A$2:$A$125,MATCH(_xlfn.AGGREGATE(15,6,SEARCH(Abbreviation!$A$2:$A$125,D275),1),SEARCH(Abbreviation!$A$2:$A$125,D275),0)),Abbreviation!A:C,3,FALSE)))</f>
        <v/>
      </c>
      <c r="AH275" s="2" t="str">
        <f t="shared" si="24"/>
        <v/>
      </c>
      <c r="AI275" s="7" t="str">
        <f t="shared" si="23"/>
        <v/>
      </c>
      <c r="AJ275" s="4" t="s">
        <v>45</v>
      </c>
      <c r="AL275" s="9" t="s">
        <v>829</v>
      </c>
      <c r="AQ275" s="4" t="s">
        <v>58</v>
      </c>
    </row>
    <row r="276" spans="1:43" x14ac:dyDescent="0.25">
      <c r="A276" s="4" t="s">
        <v>330</v>
      </c>
      <c r="B276" s="4">
        <v>86775562</v>
      </c>
      <c r="F276" s="2" t="str">
        <f t="shared" si="20"/>
        <v/>
      </c>
      <c r="G276" s="2" t="str" cm="1">
        <f t="array" ref="G276">IF(D276="","",PROPER(MID(D276,(FIND(INDEX(Abbreviation!$A$2:$A$125,MATCH(_xlfn.AGGREGATE(15,6,SEARCH(Abbreviation!$A$2:$A$125,D276),1),SEARCH(Abbreviation!$A$2:$A$125,D276),0)),D276))+LEN((INDEX(Abbreviation!$A$2:$A$125,MATCH(_xlfn.AGGREGATE(15,6,SEARCH(Abbreviation!$A$2:$A$125,D276),1),SEARCH(Abbreviation!$A$2:$A$125,D276),0)))),FIND("VIC",D276,1)-(FIND(INDEX(Abbreviation!$A$2:$A$125,MATCH(_xlfn.AGGREGATE(15,6,SEARCH(Abbreviation!$A$2:$A$125,D276),1),SEARCH(Abbreviation!$A$2:$A$125,D276),0)),D276)+LEN((INDEX(Abbreviation!$A$2:$A$125,MATCH(_xlfn.AGGREGATE(15,6,SEARCH(Abbreviation!$A$2:$A$125,D276),1),SEARCH(Abbreviation!$A$2:$A$125,D276),0)))))-1)))</f>
        <v/>
      </c>
      <c r="H276" s="23" t="s">
        <v>45</v>
      </c>
      <c r="I276" s="7" t="str">
        <f t="shared" si="21"/>
        <v/>
      </c>
      <c r="J276" s="4" t="s">
        <v>46</v>
      </c>
      <c r="K276" s="4" t="s">
        <v>46</v>
      </c>
      <c r="L276" s="4" t="s">
        <v>46</v>
      </c>
      <c r="M276" s="4" t="s">
        <v>46</v>
      </c>
      <c r="N276" s="4" t="s">
        <v>46</v>
      </c>
      <c r="O276" s="4" t="s">
        <v>47</v>
      </c>
      <c r="P276" s="4">
        <v>25</v>
      </c>
      <c r="Q276" s="4">
        <v>80</v>
      </c>
      <c r="R276" s="4" t="s">
        <v>48</v>
      </c>
      <c r="S276" s="4" t="s">
        <v>49</v>
      </c>
      <c r="T276" s="4" t="s">
        <v>50</v>
      </c>
      <c r="U276" s="4" t="s">
        <v>50</v>
      </c>
      <c r="W276" s="4" t="s">
        <v>51</v>
      </c>
      <c r="Z276" s="4" t="s">
        <v>53</v>
      </c>
      <c r="AA276" s="4" t="s">
        <v>54</v>
      </c>
      <c r="AB276" s="7" t="str">
        <f t="shared" si="22"/>
        <v/>
      </c>
      <c r="AF276" s="2" t="str" cm="1">
        <f t="array" ref="AF276">IF(D276="","",PROPER(MID(D276,FIND(" ",D276,FIND(" ",D276)+1)+1,(FIND(INDEX(Abbreviation!$A$2:$A$125,MATCH(_xlfn.AGGREGATE(15,6,SEARCH(Abbreviation!$A$2:$A$125,D276),1),SEARCH(Abbreviation!$A$2:$A$125,D276),0)),D276)-1)-FIND(" ",D276,FIND(" ",D276)+1)+1)))</f>
        <v/>
      </c>
      <c r="AG276" s="2" t="str" cm="1">
        <f t="array" ref="AG276">IF(D276="","",PROPER(VLOOKUP(INDEX(Abbreviation!$A$2:$A$125,MATCH(_xlfn.AGGREGATE(15,6,SEARCH(Abbreviation!$A$2:$A$125,D276),1),SEARCH(Abbreviation!$A$2:$A$125,D276),0)),Abbreviation!A:C,3,FALSE)))</f>
        <v/>
      </c>
      <c r="AH276" s="2" t="str">
        <f t="shared" si="24"/>
        <v/>
      </c>
      <c r="AI276" s="7" t="str">
        <f t="shared" si="23"/>
        <v/>
      </c>
      <c r="AJ276" s="4" t="s">
        <v>45</v>
      </c>
      <c r="AL276" s="9" t="s">
        <v>829</v>
      </c>
      <c r="AQ276" s="4" t="s">
        <v>58</v>
      </c>
    </row>
    <row r="277" spans="1:43" x14ac:dyDescent="0.25">
      <c r="A277" s="4" t="s">
        <v>330</v>
      </c>
      <c r="B277" s="4">
        <v>86775562</v>
      </c>
      <c r="F277" s="2" t="str">
        <f t="shared" si="20"/>
        <v/>
      </c>
      <c r="G277" s="2" t="str" cm="1">
        <f t="array" ref="G277">IF(D277="","",PROPER(MID(D277,(FIND(INDEX(Abbreviation!$A$2:$A$125,MATCH(_xlfn.AGGREGATE(15,6,SEARCH(Abbreviation!$A$2:$A$125,D277),1),SEARCH(Abbreviation!$A$2:$A$125,D277),0)),D277))+LEN((INDEX(Abbreviation!$A$2:$A$125,MATCH(_xlfn.AGGREGATE(15,6,SEARCH(Abbreviation!$A$2:$A$125,D277),1),SEARCH(Abbreviation!$A$2:$A$125,D277),0)))),FIND("VIC",D277,1)-(FIND(INDEX(Abbreviation!$A$2:$A$125,MATCH(_xlfn.AGGREGATE(15,6,SEARCH(Abbreviation!$A$2:$A$125,D277),1),SEARCH(Abbreviation!$A$2:$A$125,D277),0)),D277)+LEN((INDEX(Abbreviation!$A$2:$A$125,MATCH(_xlfn.AGGREGATE(15,6,SEARCH(Abbreviation!$A$2:$A$125,D277),1),SEARCH(Abbreviation!$A$2:$A$125,D277),0)))))-1)))</f>
        <v/>
      </c>
      <c r="H277" s="23" t="s">
        <v>45</v>
      </c>
      <c r="I277" s="7" t="str">
        <f t="shared" si="21"/>
        <v/>
      </c>
      <c r="J277" s="4" t="s">
        <v>46</v>
      </c>
      <c r="K277" s="4" t="s">
        <v>46</v>
      </c>
      <c r="L277" s="4" t="s">
        <v>46</v>
      </c>
      <c r="M277" s="4" t="s">
        <v>46</v>
      </c>
      <c r="N277" s="4" t="s">
        <v>46</v>
      </c>
      <c r="O277" s="4" t="s">
        <v>47</v>
      </c>
      <c r="P277" s="4">
        <v>25</v>
      </c>
      <c r="Q277" s="4">
        <v>80</v>
      </c>
      <c r="R277" s="4" t="s">
        <v>48</v>
      </c>
      <c r="S277" s="4" t="s">
        <v>49</v>
      </c>
      <c r="T277" s="4" t="s">
        <v>50</v>
      </c>
      <c r="U277" s="4" t="s">
        <v>50</v>
      </c>
      <c r="W277" s="4" t="s">
        <v>51</v>
      </c>
      <c r="Z277" s="4" t="s">
        <v>53</v>
      </c>
      <c r="AA277" s="4" t="s">
        <v>54</v>
      </c>
      <c r="AB277" s="7" t="str">
        <f t="shared" si="22"/>
        <v/>
      </c>
      <c r="AF277" s="2" t="str" cm="1">
        <f t="array" ref="AF277">IF(D277="","",PROPER(MID(D277,FIND(" ",D277,FIND(" ",D277)+1)+1,(FIND(INDEX(Abbreviation!$A$2:$A$125,MATCH(_xlfn.AGGREGATE(15,6,SEARCH(Abbreviation!$A$2:$A$125,D277),1),SEARCH(Abbreviation!$A$2:$A$125,D277),0)),D277)-1)-FIND(" ",D277,FIND(" ",D277)+1)+1)))</f>
        <v/>
      </c>
      <c r="AG277" s="2" t="str" cm="1">
        <f t="array" ref="AG277">IF(D277="","",PROPER(VLOOKUP(INDEX(Abbreviation!$A$2:$A$125,MATCH(_xlfn.AGGREGATE(15,6,SEARCH(Abbreviation!$A$2:$A$125,D277),1),SEARCH(Abbreviation!$A$2:$A$125,D277),0)),Abbreviation!A:C,3,FALSE)))</f>
        <v/>
      </c>
      <c r="AH277" s="2" t="str">
        <f t="shared" si="24"/>
        <v/>
      </c>
      <c r="AI277" s="7" t="str">
        <f t="shared" si="23"/>
        <v/>
      </c>
      <c r="AJ277" s="4" t="s">
        <v>45</v>
      </c>
      <c r="AL277" s="9" t="s">
        <v>829</v>
      </c>
      <c r="AQ277" s="4" t="s">
        <v>58</v>
      </c>
    </row>
    <row r="278" spans="1:43" x14ac:dyDescent="0.25">
      <c r="A278" s="4" t="s">
        <v>330</v>
      </c>
      <c r="B278" s="4">
        <v>86775562</v>
      </c>
      <c r="F278" s="2" t="str">
        <f t="shared" si="20"/>
        <v/>
      </c>
      <c r="G278" s="2" t="str" cm="1">
        <f t="array" ref="G278">IF(D278="","",PROPER(MID(D278,(FIND(INDEX(Abbreviation!$A$2:$A$125,MATCH(_xlfn.AGGREGATE(15,6,SEARCH(Abbreviation!$A$2:$A$125,D278),1),SEARCH(Abbreviation!$A$2:$A$125,D278),0)),D278))+LEN((INDEX(Abbreviation!$A$2:$A$125,MATCH(_xlfn.AGGREGATE(15,6,SEARCH(Abbreviation!$A$2:$A$125,D278),1),SEARCH(Abbreviation!$A$2:$A$125,D278),0)))),FIND("VIC",D278,1)-(FIND(INDEX(Abbreviation!$A$2:$A$125,MATCH(_xlfn.AGGREGATE(15,6,SEARCH(Abbreviation!$A$2:$A$125,D278),1),SEARCH(Abbreviation!$A$2:$A$125,D278),0)),D278)+LEN((INDEX(Abbreviation!$A$2:$A$125,MATCH(_xlfn.AGGREGATE(15,6,SEARCH(Abbreviation!$A$2:$A$125,D278),1),SEARCH(Abbreviation!$A$2:$A$125,D278),0)))))-1)))</f>
        <v/>
      </c>
      <c r="H278" s="23" t="s">
        <v>45</v>
      </c>
      <c r="I278" s="7" t="str">
        <f t="shared" si="21"/>
        <v/>
      </c>
      <c r="J278" s="4" t="s">
        <v>46</v>
      </c>
      <c r="K278" s="4" t="s">
        <v>46</v>
      </c>
      <c r="L278" s="4" t="s">
        <v>46</v>
      </c>
      <c r="M278" s="4" t="s">
        <v>46</v>
      </c>
      <c r="N278" s="4" t="s">
        <v>46</v>
      </c>
      <c r="O278" s="4" t="s">
        <v>47</v>
      </c>
      <c r="P278" s="4">
        <v>25</v>
      </c>
      <c r="Q278" s="4">
        <v>80</v>
      </c>
      <c r="R278" s="4" t="s">
        <v>48</v>
      </c>
      <c r="S278" s="4" t="s">
        <v>49</v>
      </c>
      <c r="T278" s="4" t="s">
        <v>50</v>
      </c>
      <c r="U278" s="4" t="s">
        <v>50</v>
      </c>
      <c r="W278" s="4" t="s">
        <v>51</v>
      </c>
      <c r="Z278" s="4" t="s">
        <v>53</v>
      </c>
      <c r="AA278" s="4" t="s">
        <v>54</v>
      </c>
      <c r="AB278" s="7" t="str">
        <f t="shared" si="22"/>
        <v/>
      </c>
      <c r="AF278" s="2" t="str" cm="1">
        <f t="array" ref="AF278">IF(D278="","",PROPER(MID(D278,FIND(" ",D278,FIND(" ",D278)+1)+1,(FIND(INDEX(Abbreviation!$A$2:$A$125,MATCH(_xlfn.AGGREGATE(15,6,SEARCH(Abbreviation!$A$2:$A$125,D278),1),SEARCH(Abbreviation!$A$2:$A$125,D278),0)),D278)-1)-FIND(" ",D278,FIND(" ",D278)+1)+1)))</f>
        <v/>
      </c>
      <c r="AG278" s="2" t="str" cm="1">
        <f t="array" ref="AG278">IF(D278="","",PROPER(VLOOKUP(INDEX(Abbreviation!$A$2:$A$125,MATCH(_xlfn.AGGREGATE(15,6,SEARCH(Abbreviation!$A$2:$A$125,D278),1),SEARCH(Abbreviation!$A$2:$A$125,D278),0)),Abbreviation!A:C,3,FALSE)))</f>
        <v/>
      </c>
      <c r="AH278" s="2" t="str">
        <f t="shared" si="24"/>
        <v/>
      </c>
      <c r="AI278" s="7" t="str">
        <f t="shared" si="23"/>
        <v/>
      </c>
      <c r="AJ278" s="4" t="s">
        <v>45</v>
      </c>
      <c r="AL278" s="9" t="s">
        <v>829</v>
      </c>
      <c r="AQ278" s="4" t="s">
        <v>58</v>
      </c>
    </row>
    <row r="279" spans="1:43" x14ac:dyDescent="0.25">
      <c r="A279" s="4" t="s">
        <v>330</v>
      </c>
      <c r="B279" s="4">
        <v>86775562</v>
      </c>
      <c r="F279" s="2" t="str">
        <f t="shared" si="20"/>
        <v/>
      </c>
      <c r="G279" s="2" t="str" cm="1">
        <f t="array" ref="G279">IF(D279="","",PROPER(MID(D279,(FIND(INDEX(Abbreviation!$A$2:$A$125,MATCH(_xlfn.AGGREGATE(15,6,SEARCH(Abbreviation!$A$2:$A$125,D279),1),SEARCH(Abbreviation!$A$2:$A$125,D279),0)),D279))+LEN((INDEX(Abbreviation!$A$2:$A$125,MATCH(_xlfn.AGGREGATE(15,6,SEARCH(Abbreviation!$A$2:$A$125,D279),1),SEARCH(Abbreviation!$A$2:$A$125,D279),0)))),FIND("VIC",D279,1)-(FIND(INDEX(Abbreviation!$A$2:$A$125,MATCH(_xlfn.AGGREGATE(15,6,SEARCH(Abbreviation!$A$2:$A$125,D279),1),SEARCH(Abbreviation!$A$2:$A$125,D279),0)),D279)+LEN((INDEX(Abbreviation!$A$2:$A$125,MATCH(_xlfn.AGGREGATE(15,6,SEARCH(Abbreviation!$A$2:$A$125,D279),1),SEARCH(Abbreviation!$A$2:$A$125,D279),0)))))-1)))</f>
        <v/>
      </c>
      <c r="H279" s="23" t="s">
        <v>45</v>
      </c>
      <c r="I279" s="7" t="str">
        <f t="shared" si="21"/>
        <v/>
      </c>
      <c r="J279" s="4" t="s">
        <v>46</v>
      </c>
      <c r="K279" s="4" t="s">
        <v>46</v>
      </c>
      <c r="L279" s="4" t="s">
        <v>46</v>
      </c>
      <c r="M279" s="4" t="s">
        <v>46</v>
      </c>
      <c r="N279" s="4" t="s">
        <v>46</v>
      </c>
      <c r="O279" s="4" t="s">
        <v>47</v>
      </c>
      <c r="P279" s="4">
        <v>25</v>
      </c>
      <c r="Q279" s="4">
        <v>80</v>
      </c>
      <c r="R279" s="4" t="s">
        <v>48</v>
      </c>
      <c r="S279" s="4" t="s">
        <v>49</v>
      </c>
      <c r="T279" s="4" t="s">
        <v>50</v>
      </c>
      <c r="U279" s="4" t="s">
        <v>50</v>
      </c>
      <c r="W279" s="4" t="s">
        <v>51</v>
      </c>
      <c r="Z279" s="4" t="s">
        <v>53</v>
      </c>
      <c r="AA279" s="4" t="s">
        <v>54</v>
      </c>
      <c r="AB279" s="7" t="str">
        <f t="shared" si="22"/>
        <v/>
      </c>
      <c r="AF279" s="2" t="str" cm="1">
        <f t="array" ref="AF279">IF(D279="","",PROPER(MID(D279,FIND(" ",D279,FIND(" ",D279)+1)+1,(FIND(INDEX(Abbreviation!$A$2:$A$125,MATCH(_xlfn.AGGREGATE(15,6,SEARCH(Abbreviation!$A$2:$A$125,D279),1),SEARCH(Abbreviation!$A$2:$A$125,D279),0)),D279)-1)-FIND(" ",D279,FIND(" ",D279)+1)+1)))</f>
        <v/>
      </c>
      <c r="AG279" s="2" t="str" cm="1">
        <f t="array" ref="AG279">IF(D279="","",PROPER(VLOOKUP(INDEX(Abbreviation!$A$2:$A$125,MATCH(_xlfn.AGGREGATE(15,6,SEARCH(Abbreviation!$A$2:$A$125,D279),1),SEARCH(Abbreviation!$A$2:$A$125,D279),0)),Abbreviation!A:C,3,FALSE)))</f>
        <v/>
      </c>
      <c r="AH279" s="2" t="str">
        <f t="shared" si="24"/>
        <v/>
      </c>
      <c r="AI279" s="7" t="str">
        <f t="shared" si="23"/>
        <v/>
      </c>
      <c r="AJ279" s="4" t="s">
        <v>45</v>
      </c>
      <c r="AL279" s="9" t="s">
        <v>829</v>
      </c>
      <c r="AQ279" s="4" t="s">
        <v>58</v>
      </c>
    </row>
    <row r="280" spans="1:43" x14ac:dyDescent="0.25">
      <c r="A280" s="4" t="s">
        <v>330</v>
      </c>
      <c r="B280" s="4">
        <v>86775562</v>
      </c>
      <c r="F280" s="2" t="str">
        <f t="shared" si="20"/>
        <v/>
      </c>
      <c r="G280" s="2" t="str" cm="1">
        <f t="array" ref="G280">IF(D280="","",PROPER(MID(D280,(FIND(INDEX(Abbreviation!$A$2:$A$125,MATCH(_xlfn.AGGREGATE(15,6,SEARCH(Abbreviation!$A$2:$A$125,D280),1),SEARCH(Abbreviation!$A$2:$A$125,D280),0)),D280))+LEN((INDEX(Abbreviation!$A$2:$A$125,MATCH(_xlfn.AGGREGATE(15,6,SEARCH(Abbreviation!$A$2:$A$125,D280),1),SEARCH(Abbreviation!$A$2:$A$125,D280),0)))),FIND("VIC",D280,1)-(FIND(INDEX(Abbreviation!$A$2:$A$125,MATCH(_xlfn.AGGREGATE(15,6,SEARCH(Abbreviation!$A$2:$A$125,D280),1),SEARCH(Abbreviation!$A$2:$A$125,D280),0)),D280)+LEN((INDEX(Abbreviation!$A$2:$A$125,MATCH(_xlfn.AGGREGATE(15,6,SEARCH(Abbreviation!$A$2:$A$125,D280),1),SEARCH(Abbreviation!$A$2:$A$125,D280),0)))))-1)))</f>
        <v/>
      </c>
      <c r="H280" s="23" t="s">
        <v>45</v>
      </c>
      <c r="I280" s="7" t="str">
        <f t="shared" si="21"/>
        <v/>
      </c>
      <c r="J280" s="4" t="s">
        <v>46</v>
      </c>
      <c r="K280" s="4" t="s">
        <v>46</v>
      </c>
      <c r="L280" s="4" t="s">
        <v>46</v>
      </c>
      <c r="M280" s="4" t="s">
        <v>46</v>
      </c>
      <c r="N280" s="4" t="s">
        <v>46</v>
      </c>
      <c r="O280" s="4" t="s">
        <v>47</v>
      </c>
      <c r="P280" s="4">
        <v>25</v>
      </c>
      <c r="Q280" s="4">
        <v>80</v>
      </c>
      <c r="R280" s="4" t="s">
        <v>48</v>
      </c>
      <c r="S280" s="4" t="s">
        <v>49</v>
      </c>
      <c r="T280" s="4" t="s">
        <v>50</v>
      </c>
      <c r="U280" s="4" t="s">
        <v>50</v>
      </c>
      <c r="W280" s="4" t="s">
        <v>51</v>
      </c>
      <c r="Z280" s="4" t="s">
        <v>53</v>
      </c>
      <c r="AA280" s="4" t="s">
        <v>54</v>
      </c>
      <c r="AB280" s="7" t="str">
        <f t="shared" si="22"/>
        <v/>
      </c>
      <c r="AF280" s="2" t="str" cm="1">
        <f t="array" ref="AF280">IF(D280="","",PROPER(MID(D280,FIND(" ",D280,FIND(" ",D280)+1)+1,(FIND(INDEX(Abbreviation!$A$2:$A$125,MATCH(_xlfn.AGGREGATE(15,6,SEARCH(Abbreviation!$A$2:$A$125,D280),1),SEARCH(Abbreviation!$A$2:$A$125,D280),0)),D280)-1)-FIND(" ",D280,FIND(" ",D280)+1)+1)))</f>
        <v/>
      </c>
      <c r="AG280" s="2" t="str" cm="1">
        <f t="array" ref="AG280">IF(D280="","",PROPER(VLOOKUP(INDEX(Abbreviation!$A$2:$A$125,MATCH(_xlfn.AGGREGATE(15,6,SEARCH(Abbreviation!$A$2:$A$125,D280),1),SEARCH(Abbreviation!$A$2:$A$125,D280),0)),Abbreviation!A:C,3,FALSE)))</f>
        <v/>
      </c>
      <c r="AH280" s="2" t="str">
        <f t="shared" si="24"/>
        <v/>
      </c>
      <c r="AI280" s="7" t="str">
        <f t="shared" si="23"/>
        <v/>
      </c>
      <c r="AJ280" s="4" t="s">
        <v>45</v>
      </c>
      <c r="AL280" s="9" t="s">
        <v>829</v>
      </c>
      <c r="AQ280" s="4" t="s">
        <v>58</v>
      </c>
    </row>
    <row r="281" spans="1:43" x14ac:dyDescent="0.25">
      <c r="A281" s="4" t="s">
        <v>330</v>
      </c>
      <c r="B281" s="4">
        <v>86775562</v>
      </c>
      <c r="F281" s="2" t="str">
        <f t="shared" si="20"/>
        <v/>
      </c>
      <c r="G281" s="2" t="str" cm="1">
        <f t="array" ref="G281">IF(D281="","",PROPER(MID(D281,(FIND(INDEX(Abbreviation!$A$2:$A$125,MATCH(_xlfn.AGGREGATE(15,6,SEARCH(Abbreviation!$A$2:$A$125,D281),1),SEARCH(Abbreviation!$A$2:$A$125,D281),0)),D281))+LEN((INDEX(Abbreviation!$A$2:$A$125,MATCH(_xlfn.AGGREGATE(15,6,SEARCH(Abbreviation!$A$2:$A$125,D281),1),SEARCH(Abbreviation!$A$2:$A$125,D281),0)))),FIND("VIC",D281,1)-(FIND(INDEX(Abbreviation!$A$2:$A$125,MATCH(_xlfn.AGGREGATE(15,6,SEARCH(Abbreviation!$A$2:$A$125,D281),1),SEARCH(Abbreviation!$A$2:$A$125,D281),0)),D281)+LEN((INDEX(Abbreviation!$A$2:$A$125,MATCH(_xlfn.AGGREGATE(15,6,SEARCH(Abbreviation!$A$2:$A$125,D281),1),SEARCH(Abbreviation!$A$2:$A$125,D281),0)))))-1)))</f>
        <v/>
      </c>
      <c r="H281" s="23" t="s">
        <v>45</v>
      </c>
      <c r="I281" s="7" t="str">
        <f t="shared" si="21"/>
        <v/>
      </c>
      <c r="J281" s="4" t="s">
        <v>46</v>
      </c>
      <c r="K281" s="4" t="s">
        <v>46</v>
      </c>
      <c r="L281" s="4" t="s">
        <v>46</v>
      </c>
      <c r="M281" s="4" t="s">
        <v>46</v>
      </c>
      <c r="N281" s="4" t="s">
        <v>46</v>
      </c>
      <c r="O281" s="4" t="s">
        <v>47</v>
      </c>
      <c r="P281" s="4">
        <v>25</v>
      </c>
      <c r="Q281" s="4">
        <v>80</v>
      </c>
      <c r="R281" s="4" t="s">
        <v>48</v>
      </c>
      <c r="S281" s="4" t="s">
        <v>49</v>
      </c>
      <c r="T281" s="4" t="s">
        <v>50</v>
      </c>
      <c r="U281" s="4" t="s">
        <v>50</v>
      </c>
      <c r="W281" s="4" t="s">
        <v>51</v>
      </c>
      <c r="Z281" s="4" t="s">
        <v>53</v>
      </c>
      <c r="AA281" s="4" t="s">
        <v>54</v>
      </c>
      <c r="AB281" s="7" t="str">
        <f t="shared" si="22"/>
        <v/>
      </c>
      <c r="AF281" s="2" t="str" cm="1">
        <f t="array" ref="AF281">IF(D281="","",PROPER(MID(D281,FIND(" ",D281,FIND(" ",D281)+1)+1,(FIND(INDEX(Abbreviation!$A$2:$A$125,MATCH(_xlfn.AGGREGATE(15,6,SEARCH(Abbreviation!$A$2:$A$125,D281),1),SEARCH(Abbreviation!$A$2:$A$125,D281),0)),D281)-1)-FIND(" ",D281,FIND(" ",D281)+1)+1)))</f>
        <v/>
      </c>
      <c r="AG281" s="2" t="str" cm="1">
        <f t="array" ref="AG281">IF(D281="","",PROPER(VLOOKUP(INDEX(Abbreviation!$A$2:$A$125,MATCH(_xlfn.AGGREGATE(15,6,SEARCH(Abbreviation!$A$2:$A$125,D281),1),SEARCH(Abbreviation!$A$2:$A$125,D281),0)),Abbreviation!A:C,3,FALSE)))</f>
        <v/>
      </c>
      <c r="AH281" s="2" t="str">
        <f t="shared" si="24"/>
        <v/>
      </c>
      <c r="AI281" s="7" t="str">
        <f t="shared" si="23"/>
        <v/>
      </c>
      <c r="AJ281" s="4" t="s">
        <v>45</v>
      </c>
      <c r="AL281" s="9" t="s">
        <v>829</v>
      </c>
      <c r="AQ281" s="4" t="s">
        <v>58</v>
      </c>
    </row>
    <row r="282" spans="1:43" x14ac:dyDescent="0.25">
      <c r="A282" s="4" t="s">
        <v>330</v>
      </c>
      <c r="B282" s="4">
        <v>86775562</v>
      </c>
      <c r="F282" s="2" t="str">
        <f t="shared" si="20"/>
        <v/>
      </c>
      <c r="G282" s="2" t="str" cm="1">
        <f t="array" ref="G282">IF(D282="","",PROPER(MID(D282,(FIND(INDEX(Abbreviation!$A$2:$A$125,MATCH(_xlfn.AGGREGATE(15,6,SEARCH(Abbreviation!$A$2:$A$125,D282),1),SEARCH(Abbreviation!$A$2:$A$125,D282),0)),D282))+LEN((INDEX(Abbreviation!$A$2:$A$125,MATCH(_xlfn.AGGREGATE(15,6,SEARCH(Abbreviation!$A$2:$A$125,D282),1),SEARCH(Abbreviation!$A$2:$A$125,D282),0)))),FIND("VIC",D282,1)-(FIND(INDEX(Abbreviation!$A$2:$A$125,MATCH(_xlfn.AGGREGATE(15,6,SEARCH(Abbreviation!$A$2:$A$125,D282),1),SEARCH(Abbreviation!$A$2:$A$125,D282),0)),D282)+LEN((INDEX(Abbreviation!$A$2:$A$125,MATCH(_xlfn.AGGREGATE(15,6,SEARCH(Abbreviation!$A$2:$A$125,D282),1),SEARCH(Abbreviation!$A$2:$A$125,D282),0)))))-1)))</f>
        <v/>
      </c>
      <c r="H282" s="23" t="s">
        <v>45</v>
      </c>
      <c r="I282" s="7" t="str">
        <f t="shared" si="21"/>
        <v/>
      </c>
      <c r="J282" s="4" t="s">
        <v>46</v>
      </c>
      <c r="K282" s="4" t="s">
        <v>46</v>
      </c>
      <c r="L282" s="4" t="s">
        <v>46</v>
      </c>
      <c r="M282" s="4" t="s">
        <v>46</v>
      </c>
      <c r="N282" s="4" t="s">
        <v>46</v>
      </c>
      <c r="O282" s="4" t="s">
        <v>47</v>
      </c>
      <c r="P282" s="4">
        <v>25</v>
      </c>
      <c r="Q282" s="4">
        <v>80</v>
      </c>
      <c r="R282" s="4" t="s">
        <v>48</v>
      </c>
      <c r="S282" s="4" t="s">
        <v>49</v>
      </c>
      <c r="T282" s="4" t="s">
        <v>50</v>
      </c>
      <c r="U282" s="4" t="s">
        <v>50</v>
      </c>
      <c r="W282" s="4" t="s">
        <v>51</v>
      </c>
      <c r="Z282" s="4" t="s">
        <v>53</v>
      </c>
      <c r="AA282" s="4" t="s">
        <v>54</v>
      </c>
      <c r="AB282" s="7" t="str">
        <f t="shared" si="22"/>
        <v/>
      </c>
      <c r="AF282" s="2" t="str" cm="1">
        <f t="array" ref="AF282">IF(D282="","",PROPER(MID(D282,FIND(" ",D282,FIND(" ",D282)+1)+1,(FIND(INDEX(Abbreviation!$A$2:$A$125,MATCH(_xlfn.AGGREGATE(15,6,SEARCH(Abbreviation!$A$2:$A$125,D282),1),SEARCH(Abbreviation!$A$2:$A$125,D282),0)),D282)-1)-FIND(" ",D282,FIND(" ",D282)+1)+1)))</f>
        <v/>
      </c>
      <c r="AG282" s="2" t="str" cm="1">
        <f t="array" ref="AG282">IF(D282="","",PROPER(VLOOKUP(INDEX(Abbreviation!$A$2:$A$125,MATCH(_xlfn.AGGREGATE(15,6,SEARCH(Abbreviation!$A$2:$A$125,D282),1),SEARCH(Abbreviation!$A$2:$A$125,D282),0)),Abbreviation!A:C,3,FALSE)))</f>
        <v/>
      </c>
      <c r="AH282" s="2" t="str">
        <f t="shared" si="24"/>
        <v/>
      </c>
      <c r="AI282" s="7" t="str">
        <f t="shared" si="23"/>
        <v/>
      </c>
      <c r="AJ282" s="4" t="s">
        <v>45</v>
      </c>
      <c r="AL282" s="9" t="s">
        <v>829</v>
      </c>
      <c r="AQ282" s="4" t="s">
        <v>58</v>
      </c>
    </row>
    <row r="283" spans="1:43" x14ac:dyDescent="0.25">
      <c r="A283" s="4" t="s">
        <v>330</v>
      </c>
      <c r="B283" s="4">
        <v>86775562</v>
      </c>
      <c r="F283" s="2" t="str">
        <f t="shared" si="20"/>
        <v/>
      </c>
      <c r="G283" s="2" t="str" cm="1">
        <f t="array" ref="G283">IF(D283="","",PROPER(MID(D283,(FIND(INDEX(Abbreviation!$A$2:$A$125,MATCH(_xlfn.AGGREGATE(15,6,SEARCH(Abbreviation!$A$2:$A$125,D283),1),SEARCH(Abbreviation!$A$2:$A$125,D283),0)),D283))+LEN((INDEX(Abbreviation!$A$2:$A$125,MATCH(_xlfn.AGGREGATE(15,6,SEARCH(Abbreviation!$A$2:$A$125,D283),1),SEARCH(Abbreviation!$A$2:$A$125,D283),0)))),FIND("VIC",D283,1)-(FIND(INDEX(Abbreviation!$A$2:$A$125,MATCH(_xlfn.AGGREGATE(15,6,SEARCH(Abbreviation!$A$2:$A$125,D283),1),SEARCH(Abbreviation!$A$2:$A$125,D283),0)),D283)+LEN((INDEX(Abbreviation!$A$2:$A$125,MATCH(_xlfn.AGGREGATE(15,6,SEARCH(Abbreviation!$A$2:$A$125,D283),1),SEARCH(Abbreviation!$A$2:$A$125,D283),0)))))-1)))</f>
        <v/>
      </c>
      <c r="H283" s="23" t="s">
        <v>45</v>
      </c>
      <c r="I283" s="7" t="str">
        <f t="shared" si="21"/>
        <v/>
      </c>
      <c r="J283" s="4" t="s">
        <v>46</v>
      </c>
      <c r="K283" s="4" t="s">
        <v>46</v>
      </c>
      <c r="L283" s="4" t="s">
        <v>46</v>
      </c>
      <c r="M283" s="4" t="s">
        <v>46</v>
      </c>
      <c r="N283" s="4" t="s">
        <v>46</v>
      </c>
      <c r="O283" s="4" t="s">
        <v>47</v>
      </c>
      <c r="P283" s="4">
        <v>25</v>
      </c>
      <c r="Q283" s="4">
        <v>80</v>
      </c>
      <c r="R283" s="4" t="s">
        <v>48</v>
      </c>
      <c r="S283" s="4" t="s">
        <v>49</v>
      </c>
      <c r="T283" s="4" t="s">
        <v>50</v>
      </c>
      <c r="U283" s="4" t="s">
        <v>50</v>
      </c>
      <c r="W283" s="4" t="s">
        <v>51</v>
      </c>
      <c r="Z283" s="4" t="s">
        <v>53</v>
      </c>
      <c r="AA283" s="4" t="s">
        <v>54</v>
      </c>
      <c r="AB283" s="7" t="str">
        <f t="shared" si="22"/>
        <v/>
      </c>
      <c r="AF283" s="2" t="str" cm="1">
        <f t="array" ref="AF283">IF(D283="","",PROPER(MID(D283,FIND(" ",D283,FIND(" ",D283)+1)+1,(FIND(INDEX(Abbreviation!$A$2:$A$125,MATCH(_xlfn.AGGREGATE(15,6,SEARCH(Abbreviation!$A$2:$A$125,D283),1),SEARCH(Abbreviation!$A$2:$A$125,D283),0)),D283)-1)-FIND(" ",D283,FIND(" ",D283)+1)+1)))</f>
        <v/>
      </c>
      <c r="AG283" s="2" t="str" cm="1">
        <f t="array" ref="AG283">IF(D283="","",PROPER(VLOOKUP(INDEX(Abbreviation!$A$2:$A$125,MATCH(_xlfn.AGGREGATE(15,6,SEARCH(Abbreviation!$A$2:$A$125,D283),1),SEARCH(Abbreviation!$A$2:$A$125,D283),0)),Abbreviation!A:C,3,FALSE)))</f>
        <v/>
      </c>
      <c r="AH283" s="2" t="str">
        <f t="shared" si="24"/>
        <v/>
      </c>
      <c r="AI283" s="7" t="str">
        <f t="shared" si="23"/>
        <v/>
      </c>
      <c r="AJ283" s="4" t="s">
        <v>45</v>
      </c>
      <c r="AL283" s="9" t="s">
        <v>829</v>
      </c>
      <c r="AQ283" s="4" t="s">
        <v>58</v>
      </c>
    </row>
    <row r="284" spans="1:43" x14ac:dyDescent="0.25">
      <c r="A284" s="4" t="s">
        <v>330</v>
      </c>
      <c r="B284" s="4">
        <v>86775562</v>
      </c>
      <c r="F284" s="2" t="str">
        <f t="shared" si="20"/>
        <v/>
      </c>
      <c r="G284" s="2" t="str" cm="1">
        <f t="array" ref="G284">IF(D284="","",PROPER(MID(D284,(FIND(INDEX(Abbreviation!$A$2:$A$125,MATCH(_xlfn.AGGREGATE(15,6,SEARCH(Abbreviation!$A$2:$A$125,D284),1),SEARCH(Abbreviation!$A$2:$A$125,D284),0)),D284))+LEN((INDEX(Abbreviation!$A$2:$A$125,MATCH(_xlfn.AGGREGATE(15,6,SEARCH(Abbreviation!$A$2:$A$125,D284),1),SEARCH(Abbreviation!$A$2:$A$125,D284),0)))),FIND("VIC",D284,1)-(FIND(INDEX(Abbreviation!$A$2:$A$125,MATCH(_xlfn.AGGREGATE(15,6,SEARCH(Abbreviation!$A$2:$A$125,D284),1),SEARCH(Abbreviation!$A$2:$A$125,D284),0)),D284)+LEN((INDEX(Abbreviation!$A$2:$A$125,MATCH(_xlfn.AGGREGATE(15,6,SEARCH(Abbreviation!$A$2:$A$125,D284),1),SEARCH(Abbreviation!$A$2:$A$125,D284),0)))))-1)))</f>
        <v/>
      </c>
      <c r="H284" s="23" t="s">
        <v>45</v>
      </c>
      <c r="I284" s="7" t="str">
        <f t="shared" si="21"/>
        <v/>
      </c>
      <c r="J284" s="4" t="s">
        <v>46</v>
      </c>
      <c r="K284" s="4" t="s">
        <v>46</v>
      </c>
      <c r="L284" s="4" t="s">
        <v>46</v>
      </c>
      <c r="M284" s="4" t="s">
        <v>46</v>
      </c>
      <c r="N284" s="4" t="s">
        <v>46</v>
      </c>
      <c r="O284" s="4" t="s">
        <v>47</v>
      </c>
      <c r="P284" s="4">
        <v>25</v>
      </c>
      <c r="Q284" s="4">
        <v>80</v>
      </c>
      <c r="R284" s="4" t="s">
        <v>48</v>
      </c>
      <c r="S284" s="4" t="s">
        <v>49</v>
      </c>
      <c r="T284" s="4" t="s">
        <v>50</v>
      </c>
      <c r="U284" s="4" t="s">
        <v>50</v>
      </c>
      <c r="W284" s="4" t="s">
        <v>51</v>
      </c>
      <c r="Z284" s="4" t="s">
        <v>53</v>
      </c>
      <c r="AA284" s="4" t="s">
        <v>54</v>
      </c>
      <c r="AB284" s="7" t="str">
        <f t="shared" si="22"/>
        <v/>
      </c>
      <c r="AF284" s="2" t="str" cm="1">
        <f t="array" ref="AF284">IF(D284="","",PROPER(MID(D284,FIND(" ",D284,FIND(" ",D284)+1)+1,(FIND(INDEX(Abbreviation!$A$2:$A$125,MATCH(_xlfn.AGGREGATE(15,6,SEARCH(Abbreviation!$A$2:$A$125,D284),1),SEARCH(Abbreviation!$A$2:$A$125,D284),0)),D284)-1)-FIND(" ",D284,FIND(" ",D284)+1)+1)))</f>
        <v/>
      </c>
      <c r="AG284" s="2" t="str" cm="1">
        <f t="array" ref="AG284">IF(D284="","",PROPER(VLOOKUP(INDEX(Abbreviation!$A$2:$A$125,MATCH(_xlfn.AGGREGATE(15,6,SEARCH(Abbreviation!$A$2:$A$125,D284),1),SEARCH(Abbreviation!$A$2:$A$125,D284),0)),Abbreviation!A:C,3,FALSE)))</f>
        <v/>
      </c>
      <c r="AH284" s="2" t="str">
        <f t="shared" si="24"/>
        <v/>
      </c>
      <c r="AI284" s="7" t="str">
        <f t="shared" si="23"/>
        <v/>
      </c>
      <c r="AJ284" s="4" t="s">
        <v>45</v>
      </c>
      <c r="AL284" s="9" t="s">
        <v>829</v>
      </c>
      <c r="AQ284" s="4" t="s">
        <v>58</v>
      </c>
    </row>
    <row r="285" spans="1:43" x14ac:dyDescent="0.25">
      <c r="A285" s="4" t="s">
        <v>330</v>
      </c>
      <c r="B285" s="4">
        <v>86775562</v>
      </c>
      <c r="F285" s="2" t="str">
        <f t="shared" si="20"/>
        <v/>
      </c>
      <c r="G285" s="2" t="str" cm="1">
        <f t="array" ref="G285">IF(D285="","",PROPER(MID(D285,(FIND(INDEX(Abbreviation!$A$2:$A$125,MATCH(_xlfn.AGGREGATE(15,6,SEARCH(Abbreviation!$A$2:$A$125,D285),1),SEARCH(Abbreviation!$A$2:$A$125,D285),0)),D285))+LEN((INDEX(Abbreviation!$A$2:$A$125,MATCH(_xlfn.AGGREGATE(15,6,SEARCH(Abbreviation!$A$2:$A$125,D285),1),SEARCH(Abbreviation!$A$2:$A$125,D285),0)))),FIND("VIC",D285,1)-(FIND(INDEX(Abbreviation!$A$2:$A$125,MATCH(_xlfn.AGGREGATE(15,6,SEARCH(Abbreviation!$A$2:$A$125,D285),1),SEARCH(Abbreviation!$A$2:$A$125,D285),0)),D285)+LEN((INDEX(Abbreviation!$A$2:$A$125,MATCH(_xlfn.AGGREGATE(15,6,SEARCH(Abbreviation!$A$2:$A$125,D285),1),SEARCH(Abbreviation!$A$2:$A$125,D285),0)))))-1)))</f>
        <v/>
      </c>
      <c r="H285" s="23" t="s">
        <v>45</v>
      </c>
      <c r="I285" s="7" t="str">
        <f t="shared" si="21"/>
        <v/>
      </c>
      <c r="J285" s="4" t="s">
        <v>46</v>
      </c>
      <c r="K285" s="4" t="s">
        <v>46</v>
      </c>
      <c r="L285" s="4" t="s">
        <v>46</v>
      </c>
      <c r="M285" s="4" t="s">
        <v>46</v>
      </c>
      <c r="N285" s="4" t="s">
        <v>46</v>
      </c>
      <c r="O285" s="4" t="s">
        <v>47</v>
      </c>
      <c r="P285" s="4">
        <v>25</v>
      </c>
      <c r="Q285" s="4">
        <v>80</v>
      </c>
      <c r="R285" s="4" t="s">
        <v>48</v>
      </c>
      <c r="S285" s="4" t="s">
        <v>49</v>
      </c>
      <c r="T285" s="4" t="s">
        <v>50</v>
      </c>
      <c r="U285" s="4" t="s">
        <v>50</v>
      </c>
      <c r="W285" s="4" t="s">
        <v>51</v>
      </c>
      <c r="Z285" s="4" t="s">
        <v>53</v>
      </c>
      <c r="AA285" s="4" t="s">
        <v>54</v>
      </c>
      <c r="AB285" s="7" t="str">
        <f t="shared" si="22"/>
        <v/>
      </c>
      <c r="AF285" s="2" t="str" cm="1">
        <f t="array" ref="AF285">IF(D285="","",PROPER(MID(D285,FIND(" ",D285,FIND(" ",D285)+1)+1,(FIND(INDEX(Abbreviation!$A$2:$A$125,MATCH(_xlfn.AGGREGATE(15,6,SEARCH(Abbreviation!$A$2:$A$125,D285),1),SEARCH(Abbreviation!$A$2:$A$125,D285),0)),D285)-1)-FIND(" ",D285,FIND(" ",D285)+1)+1)))</f>
        <v/>
      </c>
      <c r="AG285" s="2" t="str" cm="1">
        <f t="array" ref="AG285">IF(D285="","",PROPER(VLOOKUP(INDEX(Abbreviation!$A$2:$A$125,MATCH(_xlfn.AGGREGATE(15,6,SEARCH(Abbreviation!$A$2:$A$125,D285),1),SEARCH(Abbreviation!$A$2:$A$125,D285),0)),Abbreviation!A:C,3,FALSE)))</f>
        <v/>
      </c>
      <c r="AH285" s="2" t="str">
        <f t="shared" si="24"/>
        <v/>
      </c>
      <c r="AI285" s="7" t="str">
        <f t="shared" si="23"/>
        <v/>
      </c>
      <c r="AJ285" s="4" t="s">
        <v>45</v>
      </c>
      <c r="AL285" s="9" t="s">
        <v>829</v>
      </c>
      <c r="AQ285" s="4" t="s">
        <v>58</v>
      </c>
    </row>
    <row r="286" spans="1:43" x14ac:dyDescent="0.25">
      <c r="A286" s="4" t="s">
        <v>330</v>
      </c>
      <c r="B286" s="4">
        <v>86775562</v>
      </c>
      <c r="F286" s="2" t="str">
        <f t="shared" si="20"/>
        <v/>
      </c>
      <c r="G286" s="2" t="str" cm="1">
        <f t="array" ref="G286">IF(D286="","",PROPER(MID(D286,(FIND(INDEX(Abbreviation!$A$2:$A$125,MATCH(_xlfn.AGGREGATE(15,6,SEARCH(Abbreviation!$A$2:$A$125,D286),1),SEARCH(Abbreviation!$A$2:$A$125,D286),0)),D286))+LEN((INDEX(Abbreviation!$A$2:$A$125,MATCH(_xlfn.AGGREGATE(15,6,SEARCH(Abbreviation!$A$2:$A$125,D286),1),SEARCH(Abbreviation!$A$2:$A$125,D286),0)))),FIND("VIC",D286,1)-(FIND(INDEX(Abbreviation!$A$2:$A$125,MATCH(_xlfn.AGGREGATE(15,6,SEARCH(Abbreviation!$A$2:$A$125,D286),1),SEARCH(Abbreviation!$A$2:$A$125,D286),0)),D286)+LEN((INDEX(Abbreviation!$A$2:$A$125,MATCH(_xlfn.AGGREGATE(15,6,SEARCH(Abbreviation!$A$2:$A$125,D286),1),SEARCH(Abbreviation!$A$2:$A$125,D286),0)))))-1)))</f>
        <v/>
      </c>
      <c r="H286" s="23" t="s">
        <v>45</v>
      </c>
      <c r="I286" s="7" t="str">
        <f t="shared" si="21"/>
        <v/>
      </c>
      <c r="J286" s="4" t="s">
        <v>46</v>
      </c>
      <c r="K286" s="4" t="s">
        <v>46</v>
      </c>
      <c r="L286" s="4" t="s">
        <v>46</v>
      </c>
      <c r="M286" s="4" t="s">
        <v>46</v>
      </c>
      <c r="N286" s="4" t="s">
        <v>46</v>
      </c>
      <c r="O286" s="4" t="s">
        <v>47</v>
      </c>
      <c r="P286" s="4">
        <v>25</v>
      </c>
      <c r="Q286" s="4">
        <v>80</v>
      </c>
      <c r="R286" s="4" t="s">
        <v>48</v>
      </c>
      <c r="S286" s="4" t="s">
        <v>49</v>
      </c>
      <c r="T286" s="4" t="s">
        <v>50</v>
      </c>
      <c r="U286" s="4" t="s">
        <v>50</v>
      </c>
      <c r="W286" s="4" t="s">
        <v>51</v>
      </c>
      <c r="Z286" s="4" t="s">
        <v>53</v>
      </c>
      <c r="AA286" s="4" t="s">
        <v>54</v>
      </c>
      <c r="AB286" s="7" t="str">
        <f t="shared" si="22"/>
        <v/>
      </c>
      <c r="AF286" s="2" t="str" cm="1">
        <f t="array" ref="AF286">IF(D286="","",PROPER(MID(D286,FIND(" ",D286,FIND(" ",D286)+1)+1,(FIND(INDEX(Abbreviation!$A$2:$A$125,MATCH(_xlfn.AGGREGATE(15,6,SEARCH(Abbreviation!$A$2:$A$125,D286),1),SEARCH(Abbreviation!$A$2:$A$125,D286),0)),D286)-1)-FIND(" ",D286,FIND(" ",D286)+1)+1)))</f>
        <v/>
      </c>
      <c r="AG286" s="2" t="str" cm="1">
        <f t="array" ref="AG286">IF(D286="","",PROPER(VLOOKUP(INDEX(Abbreviation!$A$2:$A$125,MATCH(_xlfn.AGGREGATE(15,6,SEARCH(Abbreviation!$A$2:$A$125,D286),1),SEARCH(Abbreviation!$A$2:$A$125,D286),0)),Abbreviation!A:C,3,FALSE)))</f>
        <v/>
      </c>
      <c r="AH286" s="2" t="str">
        <f t="shared" si="24"/>
        <v/>
      </c>
      <c r="AI286" s="7" t="str">
        <f t="shared" si="23"/>
        <v/>
      </c>
      <c r="AJ286" s="4" t="s">
        <v>45</v>
      </c>
      <c r="AL286" s="9" t="s">
        <v>829</v>
      </c>
      <c r="AQ286" s="4" t="s">
        <v>58</v>
      </c>
    </row>
    <row r="287" spans="1:43" x14ac:dyDescent="0.25">
      <c r="A287" s="4" t="s">
        <v>330</v>
      </c>
      <c r="B287" s="4">
        <v>86775562</v>
      </c>
      <c r="F287" s="2" t="str">
        <f t="shared" si="20"/>
        <v/>
      </c>
      <c r="G287" s="2" t="str" cm="1">
        <f t="array" ref="G287">IF(D287="","",PROPER(MID(D287,(FIND(INDEX(Abbreviation!$A$2:$A$125,MATCH(_xlfn.AGGREGATE(15,6,SEARCH(Abbreviation!$A$2:$A$125,D287),1),SEARCH(Abbreviation!$A$2:$A$125,D287),0)),D287))+LEN((INDEX(Abbreviation!$A$2:$A$125,MATCH(_xlfn.AGGREGATE(15,6,SEARCH(Abbreviation!$A$2:$A$125,D287),1),SEARCH(Abbreviation!$A$2:$A$125,D287),0)))),FIND("VIC",D287,1)-(FIND(INDEX(Abbreviation!$A$2:$A$125,MATCH(_xlfn.AGGREGATE(15,6,SEARCH(Abbreviation!$A$2:$A$125,D287),1),SEARCH(Abbreviation!$A$2:$A$125,D287),0)),D287)+LEN((INDEX(Abbreviation!$A$2:$A$125,MATCH(_xlfn.AGGREGATE(15,6,SEARCH(Abbreviation!$A$2:$A$125,D287),1),SEARCH(Abbreviation!$A$2:$A$125,D287),0)))))-1)))</f>
        <v/>
      </c>
      <c r="H287" s="23" t="s">
        <v>45</v>
      </c>
      <c r="I287" s="7" t="str">
        <f t="shared" si="21"/>
        <v/>
      </c>
      <c r="J287" s="4" t="s">
        <v>46</v>
      </c>
      <c r="K287" s="4" t="s">
        <v>46</v>
      </c>
      <c r="L287" s="4" t="s">
        <v>46</v>
      </c>
      <c r="M287" s="4" t="s">
        <v>46</v>
      </c>
      <c r="N287" s="4" t="s">
        <v>46</v>
      </c>
      <c r="O287" s="4" t="s">
        <v>47</v>
      </c>
      <c r="P287" s="4">
        <v>25</v>
      </c>
      <c r="Q287" s="4">
        <v>80</v>
      </c>
      <c r="R287" s="4" t="s">
        <v>48</v>
      </c>
      <c r="S287" s="4" t="s">
        <v>49</v>
      </c>
      <c r="T287" s="4" t="s">
        <v>50</v>
      </c>
      <c r="U287" s="4" t="s">
        <v>50</v>
      </c>
      <c r="W287" s="4" t="s">
        <v>51</v>
      </c>
      <c r="Z287" s="4" t="s">
        <v>53</v>
      </c>
      <c r="AA287" s="4" t="s">
        <v>54</v>
      </c>
      <c r="AB287" s="7" t="str">
        <f t="shared" si="22"/>
        <v/>
      </c>
      <c r="AF287" s="2" t="str" cm="1">
        <f t="array" ref="AF287">IF(D287="","",PROPER(MID(D287,FIND(" ",D287,FIND(" ",D287)+1)+1,(FIND(INDEX(Abbreviation!$A$2:$A$125,MATCH(_xlfn.AGGREGATE(15,6,SEARCH(Abbreviation!$A$2:$A$125,D287),1),SEARCH(Abbreviation!$A$2:$A$125,D287),0)),D287)-1)-FIND(" ",D287,FIND(" ",D287)+1)+1)))</f>
        <v/>
      </c>
      <c r="AG287" s="2" t="str" cm="1">
        <f t="array" ref="AG287">IF(D287="","",PROPER(VLOOKUP(INDEX(Abbreviation!$A$2:$A$125,MATCH(_xlfn.AGGREGATE(15,6,SEARCH(Abbreviation!$A$2:$A$125,D287),1),SEARCH(Abbreviation!$A$2:$A$125,D287),0)),Abbreviation!A:C,3,FALSE)))</f>
        <v/>
      </c>
      <c r="AH287" s="2" t="str">
        <f t="shared" si="24"/>
        <v/>
      </c>
      <c r="AI287" s="7" t="str">
        <f t="shared" si="23"/>
        <v/>
      </c>
      <c r="AJ287" s="4" t="s">
        <v>45</v>
      </c>
      <c r="AL287" s="9" t="s">
        <v>829</v>
      </c>
      <c r="AQ287" s="4" t="s">
        <v>58</v>
      </c>
    </row>
    <row r="288" spans="1:43" x14ac:dyDescent="0.25">
      <c r="A288" s="4" t="s">
        <v>330</v>
      </c>
      <c r="B288" s="4">
        <v>86775562</v>
      </c>
      <c r="F288" s="2" t="str">
        <f t="shared" si="20"/>
        <v/>
      </c>
      <c r="G288" s="2" t="str" cm="1">
        <f t="array" ref="G288">IF(D288="","",PROPER(MID(D288,(FIND(INDEX(Abbreviation!$A$2:$A$125,MATCH(_xlfn.AGGREGATE(15,6,SEARCH(Abbreviation!$A$2:$A$125,D288),1),SEARCH(Abbreviation!$A$2:$A$125,D288),0)),D288))+LEN((INDEX(Abbreviation!$A$2:$A$125,MATCH(_xlfn.AGGREGATE(15,6,SEARCH(Abbreviation!$A$2:$A$125,D288),1),SEARCH(Abbreviation!$A$2:$A$125,D288),0)))),FIND("VIC",D288,1)-(FIND(INDEX(Abbreviation!$A$2:$A$125,MATCH(_xlfn.AGGREGATE(15,6,SEARCH(Abbreviation!$A$2:$A$125,D288),1),SEARCH(Abbreviation!$A$2:$A$125,D288),0)),D288)+LEN((INDEX(Abbreviation!$A$2:$A$125,MATCH(_xlfn.AGGREGATE(15,6,SEARCH(Abbreviation!$A$2:$A$125,D288),1),SEARCH(Abbreviation!$A$2:$A$125,D288),0)))))-1)))</f>
        <v/>
      </c>
      <c r="H288" s="23" t="s">
        <v>45</v>
      </c>
      <c r="I288" s="7" t="str">
        <f t="shared" si="21"/>
        <v/>
      </c>
      <c r="J288" s="4" t="s">
        <v>46</v>
      </c>
      <c r="K288" s="4" t="s">
        <v>46</v>
      </c>
      <c r="L288" s="4" t="s">
        <v>46</v>
      </c>
      <c r="M288" s="4" t="s">
        <v>46</v>
      </c>
      <c r="N288" s="4" t="s">
        <v>46</v>
      </c>
      <c r="O288" s="4" t="s">
        <v>47</v>
      </c>
      <c r="P288" s="4">
        <v>25</v>
      </c>
      <c r="Q288" s="4">
        <v>80</v>
      </c>
      <c r="R288" s="4" t="s">
        <v>48</v>
      </c>
      <c r="S288" s="4" t="s">
        <v>49</v>
      </c>
      <c r="T288" s="4" t="s">
        <v>50</v>
      </c>
      <c r="U288" s="4" t="s">
        <v>50</v>
      </c>
      <c r="W288" s="4" t="s">
        <v>51</v>
      </c>
      <c r="Z288" s="4" t="s">
        <v>53</v>
      </c>
      <c r="AA288" s="4" t="s">
        <v>54</v>
      </c>
      <c r="AB288" s="7" t="str">
        <f t="shared" si="22"/>
        <v/>
      </c>
      <c r="AF288" s="2" t="str" cm="1">
        <f t="array" ref="AF288">IF(D288="","",PROPER(MID(D288,FIND(" ",D288,FIND(" ",D288)+1)+1,(FIND(INDEX(Abbreviation!$A$2:$A$125,MATCH(_xlfn.AGGREGATE(15,6,SEARCH(Abbreviation!$A$2:$A$125,D288),1),SEARCH(Abbreviation!$A$2:$A$125,D288),0)),D288)-1)-FIND(" ",D288,FIND(" ",D288)+1)+1)))</f>
        <v/>
      </c>
      <c r="AG288" s="2" t="str" cm="1">
        <f t="array" ref="AG288">IF(D288="","",PROPER(VLOOKUP(INDEX(Abbreviation!$A$2:$A$125,MATCH(_xlfn.AGGREGATE(15,6,SEARCH(Abbreviation!$A$2:$A$125,D288),1),SEARCH(Abbreviation!$A$2:$A$125,D288),0)),Abbreviation!A:C,3,FALSE)))</f>
        <v/>
      </c>
      <c r="AH288" s="2" t="str">
        <f t="shared" si="24"/>
        <v/>
      </c>
      <c r="AI288" s="7" t="str">
        <f t="shared" si="23"/>
        <v/>
      </c>
      <c r="AJ288" s="4" t="s">
        <v>45</v>
      </c>
      <c r="AL288" s="9" t="s">
        <v>829</v>
      </c>
      <c r="AQ288" s="4" t="s">
        <v>58</v>
      </c>
    </row>
    <row r="289" spans="1:43" x14ac:dyDescent="0.25">
      <c r="A289" s="4" t="s">
        <v>330</v>
      </c>
      <c r="B289" s="4">
        <v>86775562</v>
      </c>
      <c r="F289" s="2" t="str">
        <f t="shared" si="20"/>
        <v/>
      </c>
      <c r="G289" s="2" t="str" cm="1">
        <f t="array" ref="G289">IF(D289="","",PROPER(MID(D289,(FIND(INDEX(Abbreviation!$A$2:$A$125,MATCH(_xlfn.AGGREGATE(15,6,SEARCH(Abbreviation!$A$2:$A$125,D289),1),SEARCH(Abbreviation!$A$2:$A$125,D289),0)),D289))+LEN((INDEX(Abbreviation!$A$2:$A$125,MATCH(_xlfn.AGGREGATE(15,6,SEARCH(Abbreviation!$A$2:$A$125,D289),1),SEARCH(Abbreviation!$A$2:$A$125,D289),0)))),FIND("VIC",D289,1)-(FIND(INDEX(Abbreviation!$A$2:$A$125,MATCH(_xlfn.AGGREGATE(15,6,SEARCH(Abbreviation!$A$2:$A$125,D289),1),SEARCH(Abbreviation!$A$2:$A$125,D289),0)),D289)+LEN((INDEX(Abbreviation!$A$2:$A$125,MATCH(_xlfn.AGGREGATE(15,6,SEARCH(Abbreviation!$A$2:$A$125,D289),1),SEARCH(Abbreviation!$A$2:$A$125,D289),0)))))-1)))</f>
        <v/>
      </c>
      <c r="H289" s="23" t="s">
        <v>45</v>
      </c>
      <c r="I289" s="7" t="str">
        <f t="shared" si="21"/>
        <v/>
      </c>
      <c r="J289" s="4" t="s">
        <v>46</v>
      </c>
      <c r="K289" s="4" t="s">
        <v>46</v>
      </c>
      <c r="L289" s="4" t="s">
        <v>46</v>
      </c>
      <c r="M289" s="4" t="s">
        <v>46</v>
      </c>
      <c r="N289" s="4" t="s">
        <v>46</v>
      </c>
      <c r="O289" s="4" t="s">
        <v>47</v>
      </c>
      <c r="P289" s="4">
        <v>25</v>
      </c>
      <c r="Q289" s="4">
        <v>80</v>
      </c>
      <c r="R289" s="4" t="s">
        <v>48</v>
      </c>
      <c r="S289" s="4" t="s">
        <v>49</v>
      </c>
      <c r="T289" s="4" t="s">
        <v>50</v>
      </c>
      <c r="U289" s="4" t="s">
        <v>50</v>
      </c>
      <c r="W289" s="4" t="s">
        <v>51</v>
      </c>
      <c r="Z289" s="4" t="s">
        <v>53</v>
      </c>
      <c r="AA289" s="4" t="s">
        <v>54</v>
      </c>
      <c r="AB289" s="7" t="str">
        <f t="shared" si="22"/>
        <v/>
      </c>
      <c r="AF289" s="2" t="str" cm="1">
        <f t="array" ref="AF289">IF(D289="","",PROPER(MID(D289,FIND(" ",D289,FIND(" ",D289)+1)+1,(FIND(INDEX(Abbreviation!$A$2:$A$125,MATCH(_xlfn.AGGREGATE(15,6,SEARCH(Abbreviation!$A$2:$A$125,D289),1),SEARCH(Abbreviation!$A$2:$A$125,D289),0)),D289)-1)-FIND(" ",D289,FIND(" ",D289)+1)+1)))</f>
        <v/>
      </c>
      <c r="AG289" s="2" t="str" cm="1">
        <f t="array" ref="AG289">IF(D289="","",PROPER(VLOOKUP(INDEX(Abbreviation!$A$2:$A$125,MATCH(_xlfn.AGGREGATE(15,6,SEARCH(Abbreviation!$A$2:$A$125,D289),1),SEARCH(Abbreviation!$A$2:$A$125,D289),0)),Abbreviation!A:C,3,FALSE)))</f>
        <v/>
      </c>
      <c r="AH289" s="2" t="str">
        <f t="shared" si="24"/>
        <v/>
      </c>
      <c r="AI289" s="7" t="str">
        <f t="shared" si="23"/>
        <v/>
      </c>
      <c r="AJ289" s="4" t="s">
        <v>45</v>
      </c>
      <c r="AL289" s="9" t="s">
        <v>829</v>
      </c>
      <c r="AQ289" s="4" t="s">
        <v>58</v>
      </c>
    </row>
    <row r="290" spans="1:43" x14ac:dyDescent="0.25">
      <c r="A290" s="4" t="s">
        <v>330</v>
      </c>
      <c r="B290" s="4">
        <v>86775562</v>
      </c>
      <c r="F290" s="2" t="str">
        <f t="shared" si="20"/>
        <v/>
      </c>
      <c r="G290" s="2" t="str" cm="1">
        <f t="array" ref="G290">IF(D290="","",PROPER(MID(D290,(FIND(INDEX(Abbreviation!$A$2:$A$125,MATCH(_xlfn.AGGREGATE(15,6,SEARCH(Abbreviation!$A$2:$A$125,D290),1),SEARCH(Abbreviation!$A$2:$A$125,D290),0)),D290))+LEN((INDEX(Abbreviation!$A$2:$A$125,MATCH(_xlfn.AGGREGATE(15,6,SEARCH(Abbreviation!$A$2:$A$125,D290),1),SEARCH(Abbreviation!$A$2:$A$125,D290),0)))),FIND("VIC",D290,1)-(FIND(INDEX(Abbreviation!$A$2:$A$125,MATCH(_xlfn.AGGREGATE(15,6,SEARCH(Abbreviation!$A$2:$A$125,D290),1),SEARCH(Abbreviation!$A$2:$A$125,D290),0)),D290)+LEN((INDEX(Abbreviation!$A$2:$A$125,MATCH(_xlfn.AGGREGATE(15,6,SEARCH(Abbreviation!$A$2:$A$125,D290),1),SEARCH(Abbreviation!$A$2:$A$125,D290),0)))))-1)))</f>
        <v/>
      </c>
      <c r="H290" s="23" t="s">
        <v>45</v>
      </c>
      <c r="I290" s="7" t="str">
        <f t="shared" si="21"/>
        <v/>
      </c>
      <c r="J290" s="4" t="s">
        <v>46</v>
      </c>
      <c r="K290" s="4" t="s">
        <v>46</v>
      </c>
      <c r="L290" s="4" t="s">
        <v>46</v>
      </c>
      <c r="M290" s="4" t="s">
        <v>46</v>
      </c>
      <c r="N290" s="4" t="s">
        <v>46</v>
      </c>
      <c r="O290" s="4" t="s">
        <v>47</v>
      </c>
      <c r="P290" s="4">
        <v>25</v>
      </c>
      <c r="Q290" s="4">
        <v>80</v>
      </c>
      <c r="R290" s="4" t="s">
        <v>48</v>
      </c>
      <c r="S290" s="4" t="s">
        <v>49</v>
      </c>
      <c r="T290" s="4" t="s">
        <v>50</v>
      </c>
      <c r="U290" s="4" t="s">
        <v>50</v>
      </c>
      <c r="W290" s="4" t="s">
        <v>51</v>
      </c>
      <c r="Z290" s="4" t="s">
        <v>53</v>
      </c>
      <c r="AA290" s="4" t="s">
        <v>54</v>
      </c>
      <c r="AB290" s="7" t="str">
        <f t="shared" si="22"/>
        <v/>
      </c>
      <c r="AF290" s="2" t="str" cm="1">
        <f t="array" ref="AF290">IF(D290="","",PROPER(MID(D290,FIND(" ",D290,FIND(" ",D290)+1)+1,(FIND(INDEX(Abbreviation!$A$2:$A$125,MATCH(_xlfn.AGGREGATE(15,6,SEARCH(Abbreviation!$A$2:$A$125,D290),1),SEARCH(Abbreviation!$A$2:$A$125,D290),0)),D290)-1)-FIND(" ",D290,FIND(" ",D290)+1)+1)))</f>
        <v/>
      </c>
      <c r="AG290" s="2" t="str" cm="1">
        <f t="array" ref="AG290">IF(D290="","",PROPER(VLOOKUP(INDEX(Abbreviation!$A$2:$A$125,MATCH(_xlfn.AGGREGATE(15,6,SEARCH(Abbreviation!$A$2:$A$125,D290),1),SEARCH(Abbreviation!$A$2:$A$125,D290),0)),Abbreviation!A:C,3,FALSE)))</f>
        <v/>
      </c>
      <c r="AH290" s="2" t="str">
        <f t="shared" si="24"/>
        <v/>
      </c>
      <c r="AI290" s="7" t="str">
        <f t="shared" si="23"/>
        <v/>
      </c>
      <c r="AJ290" s="4" t="s">
        <v>45</v>
      </c>
      <c r="AL290" s="9" t="s">
        <v>829</v>
      </c>
      <c r="AQ290" s="4" t="s">
        <v>58</v>
      </c>
    </row>
    <row r="291" spans="1:43" x14ac:dyDescent="0.25">
      <c r="A291" s="4" t="s">
        <v>330</v>
      </c>
      <c r="B291" s="4">
        <v>86775562</v>
      </c>
      <c r="F291" s="2" t="str">
        <f t="shared" si="20"/>
        <v/>
      </c>
      <c r="G291" s="2" t="str" cm="1">
        <f t="array" ref="G291">IF(D291="","",PROPER(MID(D291,(FIND(INDEX(Abbreviation!$A$2:$A$125,MATCH(_xlfn.AGGREGATE(15,6,SEARCH(Abbreviation!$A$2:$A$125,D291),1),SEARCH(Abbreviation!$A$2:$A$125,D291),0)),D291))+LEN((INDEX(Abbreviation!$A$2:$A$125,MATCH(_xlfn.AGGREGATE(15,6,SEARCH(Abbreviation!$A$2:$A$125,D291),1),SEARCH(Abbreviation!$A$2:$A$125,D291),0)))),FIND("VIC",D291,1)-(FIND(INDEX(Abbreviation!$A$2:$A$125,MATCH(_xlfn.AGGREGATE(15,6,SEARCH(Abbreviation!$A$2:$A$125,D291),1),SEARCH(Abbreviation!$A$2:$A$125,D291),0)),D291)+LEN((INDEX(Abbreviation!$A$2:$A$125,MATCH(_xlfn.AGGREGATE(15,6,SEARCH(Abbreviation!$A$2:$A$125,D291),1),SEARCH(Abbreviation!$A$2:$A$125,D291),0)))))-1)))</f>
        <v/>
      </c>
      <c r="H291" s="23" t="s">
        <v>45</v>
      </c>
      <c r="I291" s="7" t="str">
        <f t="shared" si="21"/>
        <v/>
      </c>
      <c r="J291" s="4" t="s">
        <v>46</v>
      </c>
      <c r="K291" s="4" t="s">
        <v>46</v>
      </c>
      <c r="L291" s="4" t="s">
        <v>46</v>
      </c>
      <c r="M291" s="4" t="s">
        <v>46</v>
      </c>
      <c r="N291" s="4" t="s">
        <v>46</v>
      </c>
      <c r="O291" s="4" t="s">
        <v>47</v>
      </c>
      <c r="P291" s="4">
        <v>25</v>
      </c>
      <c r="Q291" s="4">
        <v>80</v>
      </c>
      <c r="R291" s="4" t="s">
        <v>48</v>
      </c>
      <c r="S291" s="4" t="s">
        <v>49</v>
      </c>
      <c r="T291" s="4" t="s">
        <v>50</v>
      </c>
      <c r="U291" s="4" t="s">
        <v>50</v>
      </c>
      <c r="W291" s="4" t="s">
        <v>51</v>
      </c>
      <c r="Z291" s="4" t="s">
        <v>53</v>
      </c>
      <c r="AA291" s="4" t="s">
        <v>54</v>
      </c>
      <c r="AB291" s="7" t="str">
        <f t="shared" si="22"/>
        <v/>
      </c>
      <c r="AF291" s="2" t="str" cm="1">
        <f t="array" ref="AF291">IF(D291="","",PROPER(MID(D291,FIND(" ",D291,FIND(" ",D291)+1)+1,(FIND(INDEX(Abbreviation!$A$2:$A$125,MATCH(_xlfn.AGGREGATE(15,6,SEARCH(Abbreviation!$A$2:$A$125,D291),1),SEARCH(Abbreviation!$A$2:$A$125,D291),0)),D291)-1)-FIND(" ",D291,FIND(" ",D291)+1)+1)))</f>
        <v/>
      </c>
      <c r="AG291" s="2" t="str" cm="1">
        <f t="array" ref="AG291">IF(D291="","",PROPER(VLOOKUP(INDEX(Abbreviation!$A$2:$A$125,MATCH(_xlfn.AGGREGATE(15,6,SEARCH(Abbreviation!$A$2:$A$125,D291),1),SEARCH(Abbreviation!$A$2:$A$125,D291),0)),Abbreviation!A:C,3,FALSE)))</f>
        <v/>
      </c>
      <c r="AH291" s="2" t="str">
        <f t="shared" si="24"/>
        <v/>
      </c>
      <c r="AI291" s="7" t="str">
        <f t="shared" si="23"/>
        <v/>
      </c>
      <c r="AJ291" s="4" t="s">
        <v>45</v>
      </c>
      <c r="AL291" s="9" t="s">
        <v>829</v>
      </c>
      <c r="AQ291" s="4" t="s">
        <v>58</v>
      </c>
    </row>
    <row r="292" spans="1:43" x14ac:dyDescent="0.25">
      <c r="A292" s="4" t="s">
        <v>330</v>
      </c>
      <c r="B292" s="4">
        <v>86775562</v>
      </c>
      <c r="F292" s="2" t="str">
        <f t="shared" si="20"/>
        <v/>
      </c>
      <c r="G292" s="2" t="str" cm="1">
        <f t="array" ref="G292">IF(D292="","",PROPER(MID(D292,(FIND(INDEX(Abbreviation!$A$2:$A$125,MATCH(_xlfn.AGGREGATE(15,6,SEARCH(Abbreviation!$A$2:$A$125,D292),1),SEARCH(Abbreviation!$A$2:$A$125,D292),0)),D292))+LEN((INDEX(Abbreviation!$A$2:$A$125,MATCH(_xlfn.AGGREGATE(15,6,SEARCH(Abbreviation!$A$2:$A$125,D292),1),SEARCH(Abbreviation!$A$2:$A$125,D292),0)))),FIND("VIC",D292,1)-(FIND(INDEX(Abbreviation!$A$2:$A$125,MATCH(_xlfn.AGGREGATE(15,6,SEARCH(Abbreviation!$A$2:$A$125,D292),1),SEARCH(Abbreviation!$A$2:$A$125,D292),0)),D292)+LEN((INDEX(Abbreviation!$A$2:$A$125,MATCH(_xlfn.AGGREGATE(15,6,SEARCH(Abbreviation!$A$2:$A$125,D292),1),SEARCH(Abbreviation!$A$2:$A$125,D292),0)))))-1)))</f>
        <v/>
      </c>
      <c r="H292" s="23" t="s">
        <v>45</v>
      </c>
      <c r="I292" s="7" t="str">
        <f t="shared" si="21"/>
        <v/>
      </c>
      <c r="J292" s="4" t="s">
        <v>46</v>
      </c>
      <c r="K292" s="4" t="s">
        <v>46</v>
      </c>
      <c r="L292" s="4" t="s">
        <v>46</v>
      </c>
      <c r="M292" s="4" t="s">
        <v>46</v>
      </c>
      <c r="N292" s="4" t="s">
        <v>46</v>
      </c>
      <c r="O292" s="4" t="s">
        <v>47</v>
      </c>
      <c r="P292" s="4">
        <v>25</v>
      </c>
      <c r="Q292" s="4">
        <v>80</v>
      </c>
      <c r="R292" s="4" t="s">
        <v>48</v>
      </c>
      <c r="S292" s="4" t="s">
        <v>49</v>
      </c>
      <c r="T292" s="4" t="s">
        <v>50</v>
      </c>
      <c r="U292" s="4" t="s">
        <v>50</v>
      </c>
      <c r="W292" s="4" t="s">
        <v>51</v>
      </c>
      <c r="Z292" s="4" t="s">
        <v>53</v>
      </c>
      <c r="AA292" s="4" t="s">
        <v>54</v>
      </c>
      <c r="AB292" s="7" t="str">
        <f t="shared" si="22"/>
        <v/>
      </c>
      <c r="AF292" s="2" t="str" cm="1">
        <f t="array" ref="AF292">IF(D292="","",PROPER(MID(D292,FIND(" ",D292,FIND(" ",D292)+1)+1,(FIND(INDEX(Abbreviation!$A$2:$A$125,MATCH(_xlfn.AGGREGATE(15,6,SEARCH(Abbreviation!$A$2:$A$125,D292),1),SEARCH(Abbreviation!$A$2:$A$125,D292),0)),D292)-1)-FIND(" ",D292,FIND(" ",D292)+1)+1)))</f>
        <v/>
      </c>
      <c r="AG292" s="2" t="str" cm="1">
        <f t="array" ref="AG292">IF(D292="","",PROPER(VLOOKUP(INDEX(Abbreviation!$A$2:$A$125,MATCH(_xlfn.AGGREGATE(15,6,SEARCH(Abbreviation!$A$2:$A$125,D292),1),SEARCH(Abbreviation!$A$2:$A$125,D292),0)),Abbreviation!A:C,3,FALSE)))</f>
        <v/>
      </c>
      <c r="AH292" s="2" t="str">
        <f t="shared" si="24"/>
        <v/>
      </c>
      <c r="AI292" s="7" t="str">
        <f t="shared" si="23"/>
        <v/>
      </c>
      <c r="AJ292" s="4" t="s">
        <v>45</v>
      </c>
      <c r="AL292" s="9" t="s">
        <v>829</v>
      </c>
      <c r="AQ292" s="4" t="s">
        <v>58</v>
      </c>
    </row>
    <row r="293" spans="1:43" x14ac:dyDescent="0.25">
      <c r="A293" s="4" t="s">
        <v>330</v>
      </c>
      <c r="B293" s="4">
        <v>86775562</v>
      </c>
      <c r="F293" s="2" t="str">
        <f t="shared" si="20"/>
        <v/>
      </c>
      <c r="G293" s="2" t="str" cm="1">
        <f t="array" ref="G293">IF(D293="","",PROPER(MID(D293,(FIND(INDEX(Abbreviation!$A$2:$A$125,MATCH(_xlfn.AGGREGATE(15,6,SEARCH(Abbreviation!$A$2:$A$125,D293),1),SEARCH(Abbreviation!$A$2:$A$125,D293),0)),D293))+LEN((INDEX(Abbreviation!$A$2:$A$125,MATCH(_xlfn.AGGREGATE(15,6,SEARCH(Abbreviation!$A$2:$A$125,D293),1),SEARCH(Abbreviation!$A$2:$A$125,D293),0)))),FIND("VIC",D293,1)-(FIND(INDEX(Abbreviation!$A$2:$A$125,MATCH(_xlfn.AGGREGATE(15,6,SEARCH(Abbreviation!$A$2:$A$125,D293),1),SEARCH(Abbreviation!$A$2:$A$125,D293),0)),D293)+LEN((INDEX(Abbreviation!$A$2:$A$125,MATCH(_xlfn.AGGREGATE(15,6,SEARCH(Abbreviation!$A$2:$A$125,D293),1),SEARCH(Abbreviation!$A$2:$A$125,D293),0)))))-1)))</f>
        <v/>
      </c>
      <c r="H293" s="23" t="s">
        <v>45</v>
      </c>
      <c r="I293" s="7" t="str">
        <f t="shared" si="21"/>
        <v/>
      </c>
      <c r="J293" s="4" t="s">
        <v>46</v>
      </c>
      <c r="K293" s="4" t="s">
        <v>46</v>
      </c>
      <c r="L293" s="4" t="s">
        <v>46</v>
      </c>
      <c r="M293" s="4" t="s">
        <v>46</v>
      </c>
      <c r="N293" s="4" t="s">
        <v>46</v>
      </c>
      <c r="O293" s="4" t="s">
        <v>47</v>
      </c>
      <c r="P293" s="4">
        <v>25</v>
      </c>
      <c r="Q293" s="4">
        <v>80</v>
      </c>
      <c r="R293" s="4" t="s">
        <v>48</v>
      </c>
      <c r="S293" s="4" t="s">
        <v>49</v>
      </c>
      <c r="T293" s="4" t="s">
        <v>50</v>
      </c>
      <c r="U293" s="4" t="s">
        <v>50</v>
      </c>
      <c r="W293" s="4" t="s">
        <v>51</v>
      </c>
      <c r="Z293" s="4" t="s">
        <v>53</v>
      </c>
      <c r="AA293" s="4" t="s">
        <v>54</v>
      </c>
      <c r="AB293" s="7" t="str">
        <f t="shared" si="22"/>
        <v/>
      </c>
      <c r="AF293" s="2" t="str" cm="1">
        <f t="array" ref="AF293">IF(D293="","",PROPER(MID(D293,FIND(" ",D293,FIND(" ",D293)+1)+1,(FIND(INDEX(Abbreviation!$A$2:$A$125,MATCH(_xlfn.AGGREGATE(15,6,SEARCH(Abbreviation!$A$2:$A$125,D293),1),SEARCH(Abbreviation!$A$2:$A$125,D293),0)),D293)-1)-FIND(" ",D293,FIND(" ",D293)+1)+1)))</f>
        <v/>
      </c>
      <c r="AG293" s="2" t="str" cm="1">
        <f t="array" ref="AG293">IF(D293="","",PROPER(VLOOKUP(INDEX(Abbreviation!$A$2:$A$125,MATCH(_xlfn.AGGREGATE(15,6,SEARCH(Abbreviation!$A$2:$A$125,D293),1),SEARCH(Abbreviation!$A$2:$A$125,D293),0)),Abbreviation!A:C,3,FALSE)))</f>
        <v/>
      </c>
      <c r="AH293" s="2" t="str">
        <f t="shared" si="24"/>
        <v/>
      </c>
      <c r="AI293" s="7" t="str">
        <f t="shared" si="23"/>
        <v/>
      </c>
      <c r="AJ293" s="4" t="s">
        <v>45</v>
      </c>
      <c r="AL293" s="9" t="s">
        <v>829</v>
      </c>
      <c r="AQ293" s="4" t="s">
        <v>58</v>
      </c>
    </row>
    <row r="294" spans="1:43" x14ac:dyDescent="0.25">
      <c r="A294" s="4" t="s">
        <v>330</v>
      </c>
      <c r="B294" s="4">
        <v>86775562</v>
      </c>
      <c r="F294" s="2" t="str">
        <f t="shared" si="20"/>
        <v/>
      </c>
      <c r="G294" s="2" t="str" cm="1">
        <f t="array" ref="G294">IF(D294="","",PROPER(MID(D294,(FIND(INDEX(Abbreviation!$A$2:$A$125,MATCH(_xlfn.AGGREGATE(15,6,SEARCH(Abbreviation!$A$2:$A$125,D294),1),SEARCH(Abbreviation!$A$2:$A$125,D294),0)),D294))+LEN((INDEX(Abbreviation!$A$2:$A$125,MATCH(_xlfn.AGGREGATE(15,6,SEARCH(Abbreviation!$A$2:$A$125,D294),1),SEARCH(Abbreviation!$A$2:$A$125,D294),0)))),FIND("VIC",D294,1)-(FIND(INDEX(Abbreviation!$A$2:$A$125,MATCH(_xlfn.AGGREGATE(15,6,SEARCH(Abbreviation!$A$2:$A$125,D294),1),SEARCH(Abbreviation!$A$2:$A$125,D294),0)),D294)+LEN((INDEX(Abbreviation!$A$2:$A$125,MATCH(_xlfn.AGGREGATE(15,6,SEARCH(Abbreviation!$A$2:$A$125,D294),1),SEARCH(Abbreviation!$A$2:$A$125,D294),0)))))-1)))</f>
        <v/>
      </c>
      <c r="H294" s="23" t="s">
        <v>45</v>
      </c>
      <c r="I294" s="7" t="str">
        <f t="shared" si="21"/>
        <v/>
      </c>
      <c r="J294" s="4" t="s">
        <v>46</v>
      </c>
      <c r="K294" s="4" t="s">
        <v>46</v>
      </c>
      <c r="L294" s="4" t="s">
        <v>46</v>
      </c>
      <c r="M294" s="4" t="s">
        <v>46</v>
      </c>
      <c r="N294" s="4" t="s">
        <v>46</v>
      </c>
      <c r="O294" s="4" t="s">
        <v>47</v>
      </c>
      <c r="P294" s="4">
        <v>25</v>
      </c>
      <c r="Q294" s="4">
        <v>80</v>
      </c>
      <c r="R294" s="4" t="s">
        <v>48</v>
      </c>
      <c r="S294" s="4" t="s">
        <v>49</v>
      </c>
      <c r="T294" s="4" t="s">
        <v>50</v>
      </c>
      <c r="U294" s="4" t="s">
        <v>50</v>
      </c>
      <c r="W294" s="4" t="s">
        <v>51</v>
      </c>
      <c r="Z294" s="4" t="s">
        <v>53</v>
      </c>
      <c r="AA294" s="4" t="s">
        <v>54</v>
      </c>
      <c r="AB294" s="7" t="str">
        <f t="shared" si="22"/>
        <v/>
      </c>
      <c r="AF294" s="2" t="str" cm="1">
        <f t="array" ref="AF294">IF(D294="","",PROPER(MID(D294,FIND(" ",D294,FIND(" ",D294)+1)+1,(FIND(INDEX(Abbreviation!$A$2:$A$125,MATCH(_xlfn.AGGREGATE(15,6,SEARCH(Abbreviation!$A$2:$A$125,D294),1),SEARCH(Abbreviation!$A$2:$A$125,D294),0)),D294)-1)-FIND(" ",D294,FIND(" ",D294)+1)+1)))</f>
        <v/>
      </c>
      <c r="AG294" s="2" t="str" cm="1">
        <f t="array" ref="AG294">IF(D294="","",PROPER(VLOOKUP(INDEX(Abbreviation!$A$2:$A$125,MATCH(_xlfn.AGGREGATE(15,6,SEARCH(Abbreviation!$A$2:$A$125,D294),1),SEARCH(Abbreviation!$A$2:$A$125,D294),0)),Abbreviation!A:C,3,FALSE)))</f>
        <v/>
      </c>
      <c r="AH294" s="2" t="str">
        <f t="shared" si="24"/>
        <v/>
      </c>
      <c r="AI294" s="7" t="str">
        <f t="shared" si="23"/>
        <v/>
      </c>
      <c r="AJ294" s="4" t="s">
        <v>45</v>
      </c>
      <c r="AL294" s="9" t="s">
        <v>829</v>
      </c>
      <c r="AQ294" s="4" t="s">
        <v>58</v>
      </c>
    </row>
    <row r="295" spans="1:43" x14ac:dyDescent="0.25">
      <c r="A295" s="4" t="s">
        <v>330</v>
      </c>
      <c r="B295" s="4">
        <v>86775562</v>
      </c>
      <c r="F295" s="2" t="str">
        <f t="shared" si="20"/>
        <v/>
      </c>
      <c r="G295" s="2" t="str" cm="1">
        <f t="array" ref="G295">IF(D295="","",PROPER(MID(D295,(FIND(INDEX(Abbreviation!$A$2:$A$125,MATCH(_xlfn.AGGREGATE(15,6,SEARCH(Abbreviation!$A$2:$A$125,D295),1),SEARCH(Abbreviation!$A$2:$A$125,D295),0)),D295))+LEN((INDEX(Abbreviation!$A$2:$A$125,MATCH(_xlfn.AGGREGATE(15,6,SEARCH(Abbreviation!$A$2:$A$125,D295),1),SEARCH(Abbreviation!$A$2:$A$125,D295),0)))),FIND("VIC",D295,1)-(FIND(INDEX(Abbreviation!$A$2:$A$125,MATCH(_xlfn.AGGREGATE(15,6,SEARCH(Abbreviation!$A$2:$A$125,D295),1),SEARCH(Abbreviation!$A$2:$A$125,D295),0)),D295)+LEN((INDEX(Abbreviation!$A$2:$A$125,MATCH(_xlfn.AGGREGATE(15,6,SEARCH(Abbreviation!$A$2:$A$125,D295),1),SEARCH(Abbreviation!$A$2:$A$125,D295),0)))))-1)))</f>
        <v/>
      </c>
      <c r="H295" s="23" t="s">
        <v>45</v>
      </c>
      <c r="I295" s="7" t="str">
        <f t="shared" si="21"/>
        <v/>
      </c>
      <c r="J295" s="4" t="s">
        <v>46</v>
      </c>
      <c r="K295" s="4" t="s">
        <v>46</v>
      </c>
      <c r="L295" s="4" t="s">
        <v>46</v>
      </c>
      <c r="M295" s="4" t="s">
        <v>46</v>
      </c>
      <c r="N295" s="4" t="s">
        <v>46</v>
      </c>
      <c r="O295" s="4" t="s">
        <v>47</v>
      </c>
      <c r="P295" s="4">
        <v>25</v>
      </c>
      <c r="Q295" s="4">
        <v>80</v>
      </c>
      <c r="R295" s="4" t="s">
        <v>48</v>
      </c>
      <c r="S295" s="4" t="s">
        <v>49</v>
      </c>
      <c r="T295" s="4" t="s">
        <v>50</v>
      </c>
      <c r="U295" s="4" t="s">
        <v>50</v>
      </c>
      <c r="W295" s="4" t="s">
        <v>51</v>
      </c>
      <c r="Z295" s="4" t="s">
        <v>53</v>
      </c>
      <c r="AA295" s="4" t="s">
        <v>54</v>
      </c>
      <c r="AB295" s="7" t="str">
        <f t="shared" si="22"/>
        <v/>
      </c>
      <c r="AF295" s="2" t="str" cm="1">
        <f t="array" ref="AF295">IF(D295="","",PROPER(MID(D295,FIND(" ",D295,FIND(" ",D295)+1)+1,(FIND(INDEX(Abbreviation!$A$2:$A$125,MATCH(_xlfn.AGGREGATE(15,6,SEARCH(Abbreviation!$A$2:$A$125,D295),1),SEARCH(Abbreviation!$A$2:$A$125,D295),0)),D295)-1)-FIND(" ",D295,FIND(" ",D295)+1)+1)))</f>
        <v/>
      </c>
      <c r="AG295" s="2" t="str" cm="1">
        <f t="array" ref="AG295">IF(D295="","",PROPER(VLOOKUP(INDEX(Abbreviation!$A$2:$A$125,MATCH(_xlfn.AGGREGATE(15,6,SEARCH(Abbreviation!$A$2:$A$125,D295),1),SEARCH(Abbreviation!$A$2:$A$125,D295),0)),Abbreviation!A:C,3,FALSE)))</f>
        <v/>
      </c>
      <c r="AH295" s="2" t="str">
        <f t="shared" si="24"/>
        <v/>
      </c>
      <c r="AI295" s="7" t="str">
        <f t="shared" si="23"/>
        <v/>
      </c>
      <c r="AJ295" s="4" t="s">
        <v>45</v>
      </c>
      <c r="AL295" s="9" t="s">
        <v>829</v>
      </c>
      <c r="AQ295" s="4" t="s">
        <v>58</v>
      </c>
    </row>
    <row r="296" spans="1:43" x14ac:dyDescent="0.25">
      <c r="A296" s="4" t="s">
        <v>330</v>
      </c>
      <c r="B296" s="4">
        <v>86775562</v>
      </c>
      <c r="F296" s="2" t="str">
        <f t="shared" si="20"/>
        <v/>
      </c>
      <c r="G296" s="2" t="str" cm="1">
        <f t="array" ref="G296">IF(D296="","",PROPER(MID(D296,(FIND(INDEX(Abbreviation!$A$2:$A$125,MATCH(_xlfn.AGGREGATE(15,6,SEARCH(Abbreviation!$A$2:$A$125,D296),1),SEARCH(Abbreviation!$A$2:$A$125,D296),0)),D296))+LEN((INDEX(Abbreviation!$A$2:$A$125,MATCH(_xlfn.AGGREGATE(15,6,SEARCH(Abbreviation!$A$2:$A$125,D296),1),SEARCH(Abbreviation!$A$2:$A$125,D296),0)))),FIND("VIC",D296,1)-(FIND(INDEX(Abbreviation!$A$2:$A$125,MATCH(_xlfn.AGGREGATE(15,6,SEARCH(Abbreviation!$A$2:$A$125,D296),1),SEARCH(Abbreviation!$A$2:$A$125,D296),0)),D296)+LEN((INDEX(Abbreviation!$A$2:$A$125,MATCH(_xlfn.AGGREGATE(15,6,SEARCH(Abbreviation!$A$2:$A$125,D296),1),SEARCH(Abbreviation!$A$2:$A$125,D296),0)))))-1)))</f>
        <v/>
      </c>
      <c r="H296" s="23" t="s">
        <v>45</v>
      </c>
      <c r="I296" s="7" t="str">
        <f t="shared" si="21"/>
        <v/>
      </c>
      <c r="J296" s="4" t="s">
        <v>46</v>
      </c>
      <c r="K296" s="4" t="s">
        <v>46</v>
      </c>
      <c r="L296" s="4" t="s">
        <v>46</v>
      </c>
      <c r="M296" s="4" t="s">
        <v>46</v>
      </c>
      <c r="N296" s="4" t="s">
        <v>46</v>
      </c>
      <c r="O296" s="4" t="s">
        <v>47</v>
      </c>
      <c r="P296" s="4">
        <v>25</v>
      </c>
      <c r="Q296" s="4">
        <v>80</v>
      </c>
      <c r="R296" s="4" t="s">
        <v>48</v>
      </c>
      <c r="S296" s="4" t="s">
        <v>49</v>
      </c>
      <c r="T296" s="4" t="s">
        <v>50</v>
      </c>
      <c r="U296" s="4" t="s">
        <v>50</v>
      </c>
      <c r="W296" s="4" t="s">
        <v>51</v>
      </c>
      <c r="Z296" s="4" t="s">
        <v>53</v>
      </c>
      <c r="AA296" s="4" t="s">
        <v>54</v>
      </c>
      <c r="AB296" s="7" t="str">
        <f t="shared" si="22"/>
        <v/>
      </c>
      <c r="AF296" s="2" t="str" cm="1">
        <f t="array" ref="AF296">IF(D296="","",PROPER(MID(D296,FIND(" ",D296,FIND(" ",D296)+1)+1,(FIND(INDEX(Abbreviation!$A$2:$A$125,MATCH(_xlfn.AGGREGATE(15,6,SEARCH(Abbreviation!$A$2:$A$125,D296),1),SEARCH(Abbreviation!$A$2:$A$125,D296),0)),D296)-1)-FIND(" ",D296,FIND(" ",D296)+1)+1)))</f>
        <v/>
      </c>
      <c r="AG296" s="2" t="str" cm="1">
        <f t="array" ref="AG296">IF(D296="","",PROPER(VLOOKUP(INDEX(Abbreviation!$A$2:$A$125,MATCH(_xlfn.AGGREGATE(15,6,SEARCH(Abbreviation!$A$2:$A$125,D296),1),SEARCH(Abbreviation!$A$2:$A$125,D296),0)),Abbreviation!A:C,3,FALSE)))</f>
        <v/>
      </c>
      <c r="AH296" s="2" t="str">
        <f t="shared" si="24"/>
        <v/>
      </c>
      <c r="AI296" s="7" t="str">
        <f t="shared" si="23"/>
        <v/>
      </c>
      <c r="AJ296" s="4" t="s">
        <v>45</v>
      </c>
      <c r="AL296" s="9" t="s">
        <v>829</v>
      </c>
      <c r="AQ296" s="4" t="s">
        <v>58</v>
      </c>
    </row>
    <row r="297" spans="1:43" x14ac:dyDescent="0.25">
      <c r="A297" s="4" t="s">
        <v>330</v>
      </c>
      <c r="B297" s="4">
        <v>86775562</v>
      </c>
      <c r="F297" s="2" t="str">
        <f t="shared" si="20"/>
        <v/>
      </c>
      <c r="G297" s="2" t="str" cm="1">
        <f t="array" ref="G297">IF(D297="","",PROPER(MID(D297,(FIND(INDEX(Abbreviation!$A$2:$A$125,MATCH(_xlfn.AGGREGATE(15,6,SEARCH(Abbreviation!$A$2:$A$125,D297),1),SEARCH(Abbreviation!$A$2:$A$125,D297),0)),D297))+LEN((INDEX(Abbreviation!$A$2:$A$125,MATCH(_xlfn.AGGREGATE(15,6,SEARCH(Abbreviation!$A$2:$A$125,D297),1),SEARCH(Abbreviation!$A$2:$A$125,D297),0)))),FIND("VIC",D297,1)-(FIND(INDEX(Abbreviation!$A$2:$A$125,MATCH(_xlfn.AGGREGATE(15,6,SEARCH(Abbreviation!$A$2:$A$125,D297),1),SEARCH(Abbreviation!$A$2:$A$125,D297),0)),D297)+LEN((INDEX(Abbreviation!$A$2:$A$125,MATCH(_xlfn.AGGREGATE(15,6,SEARCH(Abbreviation!$A$2:$A$125,D297),1),SEARCH(Abbreviation!$A$2:$A$125,D297),0)))))-1)))</f>
        <v/>
      </c>
      <c r="H297" s="23" t="s">
        <v>45</v>
      </c>
      <c r="I297" s="7" t="str">
        <f t="shared" si="21"/>
        <v/>
      </c>
      <c r="J297" s="4" t="s">
        <v>46</v>
      </c>
      <c r="K297" s="4" t="s">
        <v>46</v>
      </c>
      <c r="L297" s="4" t="s">
        <v>46</v>
      </c>
      <c r="M297" s="4" t="s">
        <v>46</v>
      </c>
      <c r="N297" s="4" t="s">
        <v>46</v>
      </c>
      <c r="O297" s="4" t="s">
        <v>47</v>
      </c>
      <c r="P297" s="4">
        <v>25</v>
      </c>
      <c r="Q297" s="4">
        <v>80</v>
      </c>
      <c r="R297" s="4" t="s">
        <v>48</v>
      </c>
      <c r="S297" s="4" t="s">
        <v>49</v>
      </c>
      <c r="T297" s="4" t="s">
        <v>50</v>
      </c>
      <c r="U297" s="4" t="s">
        <v>50</v>
      </c>
      <c r="W297" s="4" t="s">
        <v>51</v>
      </c>
      <c r="Z297" s="4" t="s">
        <v>53</v>
      </c>
      <c r="AA297" s="4" t="s">
        <v>54</v>
      </c>
      <c r="AB297" s="7" t="str">
        <f t="shared" si="22"/>
        <v/>
      </c>
      <c r="AF297" s="2" t="str" cm="1">
        <f t="array" ref="AF297">IF(D297="","",PROPER(MID(D297,FIND(" ",D297,FIND(" ",D297)+1)+1,(FIND(INDEX(Abbreviation!$A$2:$A$125,MATCH(_xlfn.AGGREGATE(15,6,SEARCH(Abbreviation!$A$2:$A$125,D297),1),SEARCH(Abbreviation!$A$2:$A$125,D297),0)),D297)-1)-FIND(" ",D297,FIND(" ",D297)+1)+1)))</f>
        <v/>
      </c>
      <c r="AG297" s="2" t="str" cm="1">
        <f t="array" ref="AG297">IF(D297="","",PROPER(VLOOKUP(INDEX(Abbreviation!$A$2:$A$125,MATCH(_xlfn.AGGREGATE(15,6,SEARCH(Abbreviation!$A$2:$A$125,D297),1),SEARCH(Abbreviation!$A$2:$A$125,D297),0)),Abbreviation!A:C,3,FALSE)))</f>
        <v/>
      </c>
      <c r="AH297" s="2" t="str">
        <f t="shared" si="24"/>
        <v/>
      </c>
      <c r="AI297" s="7" t="str">
        <f t="shared" si="23"/>
        <v/>
      </c>
      <c r="AJ297" s="4" t="s">
        <v>45</v>
      </c>
      <c r="AL297" s="9" t="s">
        <v>829</v>
      </c>
      <c r="AQ297" s="4" t="s">
        <v>58</v>
      </c>
    </row>
    <row r="298" spans="1:43" x14ac:dyDescent="0.25">
      <c r="A298" s="4" t="s">
        <v>330</v>
      </c>
      <c r="B298" s="4">
        <v>86775562</v>
      </c>
      <c r="F298" s="2" t="str">
        <f t="shared" si="20"/>
        <v/>
      </c>
      <c r="G298" s="2" t="str" cm="1">
        <f t="array" ref="G298">IF(D298="","",PROPER(MID(D298,(FIND(INDEX(Abbreviation!$A$2:$A$125,MATCH(_xlfn.AGGREGATE(15,6,SEARCH(Abbreviation!$A$2:$A$125,D298),1),SEARCH(Abbreviation!$A$2:$A$125,D298),0)),D298))+LEN((INDEX(Abbreviation!$A$2:$A$125,MATCH(_xlfn.AGGREGATE(15,6,SEARCH(Abbreviation!$A$2:$A$125,D298),1),SEARCH(Abbreviation!$A$2:$A$125,D298),0)))),FIND("VIC",D298,1)-(FIND(INDEX(Abbreviation!$A$2:$A$125,MATCH(_xlfn.AGGREGATE(15,6,SEARCH(Abbreviation!$A$2:$A$125,D298),1),SEARCH(Abbreviation!$A$2:$A$125,D298),0)),D298)+LEN((INDEX(Abbreviation!$A$2:$A$125,MATCH(_xlfn.AGGREGATE(15,6,SEARCH(Abbreviation!$A$2:$A$125,D298),1),SEARCH(Abbreviation!$A$2:$A$125,D298),0)))))-1)))</f>
        <v/>
      </c>
      <c r="H298" s="23" t="s">
        <v>45</v>
      </c>
      <c r="I298" s="7" t="str">
        <f t="shared" si="21"/>
        <v/>
      </c>
      <c r="J298" s="4" t="s">
        <v>46</v>
      </c>
      <c r="K298" s="4" t="s">
        <v>46</v>
      </c>
      <c r="L298" s="4" t="s">
        <v>46</v>
      </c>
      <c r="M298" s="4" t="s">
        <v>46</v>
      </c>
      <c r="N298" s="4" t="s">
        <v>46</v>
      </c>
      <c r="O298" s="4" t="s">
        <v>47</v>
      </c>
      <c r="P298" s="4">
        <v>25</v>
      </c>
      <c r="Q298" s="4">
        <v>80</v>
      </c>
      <c r="R298" s="4" t="s">
        <v>48</v>
      </c>
      <c r="S298" s="4" t="s">
        <v>49</v>
      </c>
      <c r="T298" s="4" t="s">
        <v>50</v>
      </c>
      <c r="U298" s="4" t="s">
        <v>50</v>
      </c>
      <c r="W298" s="4" t="s">
        <v>51</v>
      </c>
      <c r="Z298" s="4" t="s">
        <v>53</v>
      </c>
      <c r="AA298" s="4" t="s">
        <v>54</v>
      </c>
      <c r="AB298" s="7" t="str">
        <f t="shared" si="22"/>
        <v/>
      </c>
      <c r="AF298" s="2" t="str" cm="1">
        <f t="array" ref="AF298">IF(D298="","",PROPER(MID(D298,FIND(" ",D298,FIND(" ",D298)+1)+1,(FIND(INDEX(Abbreviation!$A$2:$A$125,MATCH(_xlfn.AGGREGATE(15,6,SEARCH(Abbreviation!$A$2:$A$125,D298),1),SEARCH(Abbreviation!$A$2:$A$125,D298),0)),D298)-1)-FIND(" ",D298,FIND(" ",D298)+1)+1)))</f>
        <v/>
      </c>
      <c r="AG298" s="2" t="str" cm="1">
        <f t="array" ref="AG298">IF(D298="","",PROPER(VLOOKUP(INDEX(Abbreviation!$A$2:$A$125,MATCH(_xlfn.AGGREGATE(15,6,SEARCH(Abbreviation!$A$2:$A$125,D298),1),SEARCH(Abbreviation!$A$2:$A$125,D298),0)),Abbreviation!A:C,3,FALSE)))</f>
        <v/>
      </c>
      <c r="AH298" s="2" t="str">
        <f t="shared" si="24"/>
        <v/>
      </c>
      <c r="AI298" s="7" t="str">
        <f t="shared" si="23"/>
        <v/>
      </c>
      <c r="AJ298" s="4" t="s">
        <v>45</v>
      </c>
      <c r="AL298" s="9" t="s">
        <v>829</v>
      </c>
      <c r="AQ298" s="4" t="s">
        <v>58</v>
      </c>
    </row>
    <row r="299" spans="1:43" x14ac:dyDescent="0.25">
      <c r="A299" s="4" t="s">
        <v>330</v>
      </c>
      <c r="B299" s="4">
        <v>86775562</v>
      </c>
      <c r="F299" s="2" t="str">
        <f t="shared" si="20"/>
        <v/>
      </c>
      <c r="G299" s="2" t="str" cm="1">
        <f t="array" ref="G299">IF(D299="","",PROPER(MID(D299,(FIND(INDEX(Abbreviation!$A$2:$A$125,MATCH(_xlfn.AGGREGATE(15,6,SEARCH(Abbreviation!$A$2:$A$125,D299),1),SEARCH(Abbreviation!$A$2:$A$125,D299),0)),D299))+LEN((INDEX(Abbreviation!$A$2:$A$125,MATCH(_xlfn.AGGREGATE(15,6,SEARCH(Abbreviation!$A$2:$A$125,D299),1),SEARCH(Abbreviation!$A$2:$A$125,D299),0)))),FIND("VIC",D299,1)-(FIND(INDEX(Abbreviation!$A$2:$A$125,MATCH(_xlfn.AGGREGATE(15,6,SEARCH(Abbreviation!$A$2:$A$125,D299),1),SEARCH(Abbreviation!$A$2:$A$125,D299),0)),D299)+LEN((INDEX(Abbreviation!$A$2:$A$125,MATCH(_xlfn.AGGREGATE(15,6,SEARCH(Abbreviation!$A$2:$A$125,D299),1),SEARCH(Abbreviation!$A$2:$A$125,D299),0)))))-1)))</f>
        <v/>
      </c>
      <c r="H299" s="23" t="s">
        <v>45</v>
      </c>
      <c r="I299" s="7" t="str">
        <f t="shared" si="21"/>
        <v/>
      </c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Z299" s="20"/>
      <c r="AA299" s="20"/>
      <c r="AB299" s="7" t="str">
        <f t="shared" si="22"/>
        <v/>
      </c>
      <c r="AF299" s="2" t="str" cm="1">
        <f t="array" ref="AF299">IF(D299="","",PROPER(MID(D299,FIND(" ",D299,FIND(" ",D299)+1)+1,(FIND(INDEX(Abbreviation!$A$2:$A$125,MATCH(_xlfn.AGGREGATE(15,6,SEARCH(Abbreviation!$A$2:$A$125,D299),1),SEARCH(Abbreviation!$A$2:$A$125,D299),0)),D299)-1)-FIND(" ",D299,FIND(" ",D299)+1)+1)))</f>
        <v/>
      </c>
      <c r="AG299" s="2" t="str" cm="1">
        <f t="array" ref="AG299">IF(D299="","",PROPER(VLOOKUP(INDEX(Abbreviation!$A$2:$A$125,MATCH(_xlfn.AGGREGATE(15,6,SEARCH(Abbreviation!$A$2:$A$125,D299),1),SEARCH(Abbreviation!$A$2:$A$125,D299),0)),Abbreviation!A:C,3,FALSE)))</f>
        <v/>
      </c>
      <c r="AH299" s="2" t="str">
        <f t="shared" si="24"/>
        <v/>
      </c>
      <c r="AI299" s="7" t="str">
        <f t="shared" si="23"/>
        <v/>
      </c>
      <c r="AJ299" s="20"/>
      <c r="AL299" s="20"/>
      <c r="AQ299" s="20"/>
    </row>
    <row r="300" spans="1:43" s="20" customFormat="1" x14ac:dyDescent="0.25">
      <c r="D300" s="5"/>
      <c r="H300" s="23" t="s">
        <v>45</v>
      </c>
      <c r="I300" s="21"/>
      <c r="X300" s="24"/>
      <c r="AB300" s="21"/>
      <c r="AI300" s="21"/>
    </row>
    <row r="301" spans="1:43" x14ac:dyDescent="0.25">
      <c r="H301" s="23" t="s">
        <v>45</v>
      </c>
    </row>
    <row r="302" spans="1:43" x14ac:dyDescent="0.25">
      <c r="H302" s="23" t="s">
        <v>45</v>
      </c>
    </row>
    <row r="303" spans="1:43" x14ac:dyDescent="0.25">
      <c r="H303" s="23" t="s">
        <v>45</v>
      </c>
    </row>
    <row r="304" spans="1:43" x14ac:dyDescent="0.25">
      <c r="H304" s="23" t="s">
        <v>45</v>
      </c>
    </row>
    <row r="305" spans="8:8" x14ac:dyDescent="0.25">
      <c r="H305" s="23" t="s">
        <v>45</v>
      </c>
    </row>
    <row r="306" spans="8:8" x14ac:dyDescent="0.25">
      <c r="H306" s="23" t="s">
        <v>45</v>
      </c>
    </row>
    <row r="307" spans="8:8" x14ac:dyDescent="0.25">
      <c r="H307" s="23" t="s">
        <v>45</v>
      </c>
    </row>
    <row r="308" spans="8:8" x14ac:dyDescent="0.25">
      <c r="H308" s="23" t="s">
        <v>45</v>
      </c>
    </row>
    <row r="309" spans="8:8" x14ac:dyDescent="0.25">
      <c r="H309" s="23" t="s">
        <v>45</v>
      </c>
    </row>
    <row r="310" spans="8:8" x14ac:dyDescent="0.25">
      <c r="H310" s="23" t="s">
        <v>45</v>
      </c>
    </row>
    <row r="311" spans="8:8" x14ac:dyDescent="0.25">
      <c r="H311" s="23" t="s">
        <v>45</v>
      </c>
    </row>
    <row r="312" spans="8:8" x14ac:dyDescent="0.25">
      <c r="H312" s="23" t="s">
        <v>45</v>
      </c>
    </row>
    <row r="313" spans="8:8" x14ac:dyDescent="0.25">
      <c r="H313" s="23" t="s">
        <v>45</v>
      </c>
    </row>
    <row r="314" spans="8:8" x14ac:dyDescent="0.25">
      <c r="H314" s="23" t="s">
        <v>45</v>
      </c>
    </row>
    <row r="315" spans="8:8" x14ac:dyDescent="0.25">
      <c r="H315" s="23" t="s">
        <v>45</v>
      </c>
    </row>
    <row r="316" spans="8:8" x14ac:dyDescent="0.25">
      <c r="H316" s="23" t="s">
        <v>45</v>
      </c>
    </row>
    <row r="317" spans="8:8" x14ac:dyDescent="0.25">
      <c r="H317" s="23" t="s">
        <v>45</v>
      </c>
    </row>
    <row r="318" spans="8:8" x14ac:dyDescent="0.25">
      <c r="H318" s="23" t="s">
        <v>45</v>
      </c>
    </row>
    <row r="319" spans="8:8" x14ac:dyDescent="0.25">
      <c r="H319" s="23" t="s">
        <v>45</v>
      </c>
    </row>
    <row r="320" spans="8:8" x14ac:dyDescent="0.25">
      <c r="H320" s="23" t="s">
        <v>45</v>
      </c>
    </row>
    <row r="321" spans="8:8" x14ac:dyDescent="0.25">
      <c r="H321" s="23" t="s">
        <v>45</v>
      </c>
    </row>
    <row r="322" spans="8:8" x14ac:dyDescent="0.25">
      <c r="H322" s="23" t="s">
        <v>45</v>
      </c>
    </row>
    <row r="323" spans="8:8" x14ac:dyDescent="0.25">
      <c r="H323" s="23" t="s">
        <v>45</v>
      </c>
    </row>
    <row r="324" spans="8:8" x14ac:dyDescent="0.25">
      <c r="H324" s="23" t="s">
        <v>45</v>
      </c>
    </row>
    <row r="325" spans="8:8" x14ac:dyDescent="0.25">
      <c r="H325" s="23" t="s">
        <v>45</v>
      </c>
    </row>
    <row r="326" spans="8:8" x14ac:dyDescent="0.25">
      <c r="H326" s="23" t="s">
        <v>45</v>
      </c>
    </row>
    <row r="327" spans="8:8" x14ac:dyDescent="0.25">
      <c r="H327" s="23" t="s">
        <v>45</v>
      </c>
    </row>
    <row r="328" spans="8:8" x14ac:dyDescent="0.25">
      <c r="H328" s="23" t="s">
        <v>45</v>
      </c>
    </row>
    <row r="329" spans="8:8" x14ac:dyDescent="0.25">
      <c r="H329" s="23" t="s">
        <v>45</v>
      </c>
    </row>
    <row r="330" spans="8:8" x14ac:dyDescent="0.25">
      <c r="H330" s="23" t="s">
        <v>45</v>
      </c>
    </row>
    <row r="331" spans="8:8" x14ac:dyDescent="0.25">
      <c r="H331" s="23" t="s">
        <v>45</v>
      </c>
    </row>
    <row r="332" spans="8:8" x14ac:dyDescent="0.25">
      <c r="H332" s="23" t="s">
        <v>45</v>
      </c>
    </row>
    <row r="333" spans="8:8" x14ac:dyDescent="0.25">
      <c r="H333" s="23" t="s">
        <v>45</v>
      </c>
    </row>
    <row r="334" spans="8:8" x14ac:dyDescent="0.25">
      <c r="H334" s="23" t="s">
        <v>45</v>
      </c>
    </row>
    <row r="335" spans="8:8" x14ac:dyDescent="0.25">
      <c r="H335" s="23" t="s">
        <v>45</v>
      </c>
    </row>
    <row r="336" spans="8:8" x14ac:dyDescent="0.25">
      <c r="H336" s="23" t="s">
        <v>45</v>
      </c>
    </row>
    <row r="337" spans="8:8" x14ac:dyDescent="0.25">
      <c r="H337" s="23" t="s">
        <v>45</v>
      </c>
    </row>
    <row r="338" spans="8:8" x14ac:dyDescent="0.25">
      <c r="H338" s="23" t="s">
        <v>45</v>
      </c>
    </row>
    <row r="339" spans="8:8" x14ac:dyDescent="0.25">
      <c r="H339" s="23" t="s">
        <v>45</v>
      </c>
    </row>
    <row r="340" spans="8:8" x14ac:dyDescent="0.25">
      <c r="H340" s="23" t="s">
        <v>45</v>
      </c>
    </row>
    <row r="341" spans="8:8" x14ac:dyDescent="0.25">
      <c r="H341" s="23" t="s">
        <v>45</v>
      </c>
    </row>
    <row r="342" spans="8:8" x14ac:dyDescent="0.25">
      <c r="H342" s="23" t="s">
        <v>45</v>
      </c>
    </row>
    <row r="343" spans="8:8" x14ac:dyDescent="0.25">
      <c r="H343" s="23" t="s">
        <v>45</v>
      </c>
    </row>
    <row r="344" spans="8:8" x14ac:dyDescent="0.25">
      <c r="H344" s="23" t="s">
        <v>45</v>
      </c>
    </row>
    <row r="345" spans="8:8" x14ac:dyDescent="0.25">
      <c r="H345" s="23" t="s">
        <v>45</v>
      </c>
    </row>
    <row r="346" spans="8:8" x14ac:dyDescent="0.25">
      <c r="H346" s="23" t="s">
        <v>45</v>
      </c>
    </row>
    <row r="347" spans="8:8" x14ac:dyDescent="0.25">
      <c r="H347" s="23" t="s">
        <v>45</v>
      </c>
    </row>
    <row r="348" spans="8:8" x14ac:dyDescent="0.25">
      <c r="H348" s="23" t="s">
        <v>45</v>
      </c>
    </row>
    <row r="349" spans="8:8" x14ac:dyDescent="0.25">
      <c r="H349" s="23" t="s">
        <v>45</v>
      </c>
    </row>
    <row r="350" spans="8:8" x14ac:dyDescent="0.25">
      <c r="H350" s="23" t="s">
        <v>45</v>
      </c>
    </row>
    <row r="351" spans="8:8" x14ac:dyDescent="0.25">
      <c r="H351" s="23" t="s">
        <v>45</v>
      </c>
    </row>
    <row r="352" spans="8:8" x14ac:dyDescent="0.25">
      <c r="H352" s="23" t="s">
        <v>45</v>
      </c>
    </row>
    <row r="353" spans="8:8" x14ac:dyDescent="0.25">
      <c r="H353" s="23" t="s">
        <v>45</v>
      </c>
    </row>
    <row r="354" spans="8:8" x14ac:dyDescent="0.25">
      <c r="H354" s="23" t="s">
        <v>45</v>
      </c>
    </row>
    <row r="355" spans="8:8" x14ac:dyDescent="0.25">
      <c r="H355" s="23" t="s">
        <v>45</v>
      </c>
    </row>
    <row r="356" spans="8:8" x14ac:dyDescent="0.25">
      <c r="H356" s="23" t="s">
        <v>45</v>
      </c>
    </row>
    <row r="357" spans="8:8" x14ac:dyDescent="0.25">
      <c r="H357" s="23" t="s">
        <v>45</v>
      </c>
    </row>
    <row r="358" spans="8:8" x14ac:dyDescent="0.25">
      <c r="H358" s="23" t="s">
        <v>45</v>
      </c>
    </row>
    <row r="359" spans="8:8" x14ac:dyDescent="0.25">
      <c r="H359" s="23" t="s">
        <v>45</v>
      </c>
    </row>
    <row r="360" spans="8:8" x14ac:dyDescent="0.25">
      <c r="H360" s="23" t="s">
        <v>45</v>
      </c>
    </row>
    <row r="361" spans="8:8" x14ac:dyDescent="0.25">
      <c r="H361" s="23" t="s">
        <v>45</v>
      </c>
    </row>
    <row r="362" spans="8:8" x14ac:dyDescent="0.25">
      <c r="H362" s="23" t="s">
        <v>45</v>
      </c>
    </row>
    <row r="363" spans="8:8" x14ac:dyDescent="0.25">
      <c r="H363" s="23" t="s">
        <v>45</v>
      </c>
    </row>
    <row r="364" spans="8:8" x14ac:dyDescent="0.25">
      <c r="H364" s="23" t="s">
        <v>45</v>
      </c>
    </row>
    <row r="365" spans="8:8" x14ac:dyDescent="0.25">
      <c r="H365" s="23" t="s">
        <v>45</v>
      </c>
    </row>
    <row r="366" spans="8:8" x14ac:dyDescent="0.25">
      <c r="H366" s="23" t="s">
        <v>45</v>
      </c>
    </row>
    <row r="367" spans="8:8" x14ac:dyDescent="0.25">
      <c r="H367" s="23" t="s">
        <v>45</v>
      </c>
    </row>
    <row r="368" spans="8:8" x14ac:dyDescent="0.25">
      <c r="H368" s="23" t="s">
        <v>45</v>
      </c>
    </row>
    <row r="369" spans="8:8" x14ac:dyDescent="0.25">
      <c r="H369" s="23" t="s">
        <v>45</v>
      </c>
    </row>
    <row r="370" spans="8:8" x14ac:dyDescent="0.25">
      <c r="H370" s="23" t="s">
        <v>45</v>
      </c>
    </row>
    <row r="371" spans="8:8" x14ac:dyDescent="0.25">
      <c r="H371" s="23" t="s">
        <v>45</v>
      </c>
    </row>
    <row r="372" spans="8:8" x14ac:dyDescent="0.25">
      <c r="H372" s="23" t="s">
        <v>45</v>
      </c>
    </row>
    <row r="373" spans="8:8" x14ac:dyDescent="0.25">
      <c r="H373" s="23" t="s">
        <v>45</v>
      </c>
    </row>
    <row r="374" spans="8:8" x14ac:dyDescent="0.25">
      <c r="H374" s="23" t="s">
        <v>45</v>
      </c>
    </row>
    <row r="375" spans="8:8" x14ac:dyDescent="0.25">
      <c r="H375" s="23" t="s">
        <v>45</v>
      </c>
    </row>
    <row r="376" spans="8:8" x14ac:dyDescent="0.25">
      <c r="H376" s="23" t="s">
        <v>45</v>
      </c>
    </row>
    <row r="377" spans="8:8" x14ac:dyDescent="0.25">
      <c r="H377" s="23" t="s">
        <v>45</v>
      </c>
    </row>
    <row r="378" spans="8:8" x14ac:dyDescent="0.25">
      <c r="H378" s="23" t="s">
        <v>45</v>
      </c>
    </row>
    <row r="379" spans="8:8" x14ac:dyDescent="0.25">
      <c r="H379" s="23" t="s">
        <v>45</v>
      </c>
    </row>
    <row r="380" spans="8:8" x14ac:dyDescent="0.25">
      <c r="H380" s="23" t="s">
        <v>45</v>
      </c>
    </row>
    <row r="381" spans="8:8" x14ac:dyDescent="0.25">
      <c r="H381" s="23" t="s">
        <v>45</v>
      </c>
    </row>
    <row r="382" spans="8:8" x14ac:dyDescent="0.25">
      <c r="H382" s="23" t="s">
        <v>45</v>
      </c>
    </row>
    <row r="383" spans="8:8" x14ac:dyDescent="0.25">
      <c r="H383" s="23" t="s">
        <v>45</v>
      </c>
    </row>
    <row r="384" spans="8:8" x14ac:dyDescent="0.25">
      <c r="H384" s="23" t="s">
        <v>45</v>
      </c>
    </row>
    <row r="385" spans="8:8" x14ac:dyDescent="0.25">
      <c r="H385" s="23" t="s">
        <v>45</v>
      </c>
    </row>
    <row r="386" spans="8:8" x14ac:dyDescent="0.25">
      <c r="H386" s="23" t="s">
        <v>45</v>
      </c>
    </row>
    <row r="387" spans="8:8" x14ac:dyDescent="0.25">
      <c r="H387" s="23" t="s">
        <v>45</v>
      </c>
    </row>
    <row r="388" spans="8:8" x14ac:dyDescent="0.25">
      <c r="H388" s="23" t="s">
        <v>45</v>
      </c>
    </row>
    <row r="389" spans="8:8" x14ac:dyDescent="0.25">
      <c r="H389" s="23" t="s">
        <v>45</v>
      </c>
    </row>
    <row r="390" spans="8:8" x14ac:dyDescent="0.25">
      <c r="H390" s="23" t="s">
        <v>45</v>
      </c>
    </row>
    <row r="391" spans="8:8" x14ac:dyDescent="0.25">
      <c r="H391" s="23" t="s">
        <v>45</v>
      </c>
    </row>
    <row r="392" spans="8:8" x14ac:dyDescent="0.25">
      <c r="H392" s="23" t="s">
        <v>45</v>
      </c>
    </row>
    <row r="393" spans="8:8" x14ac:dyDescent="0.25">
      <c r="H393" s="23" t="s">
        <v>45</v>
      </c>
    </row>
    <row r="394" spans="8:8" x14ac:dyDescent="0.25">
      <c r="H394" s="23" t="s">
        <v>45</v>
      </c>
    </row>
    <row r="395" spans="8:8" x14ac:dyDescent="0.25">
      <c r="H395" s="23" t="s">
        <v>45</v>
      </c>
    </row>
    <row r="396" spans="8:8" x14ac:dyDescent="0.25">
      <c r="H396" s="23" t="s">
        <v>45</v>
      </c>
    </row>
    <row r="397" spans="8:8" x14ac:dyDescent="0.25">
      <c r="H397" s="23" t="s">
        <v>45</v>
      </c>
    </row>
    <row r="398" spans="8:8" x14ac:dyDescent="0.25">
      <c r="H398" s="23" t="s">
        <v>45</v>
      </c>
    </row>
    <row r="399" spans="8:8" x14ac:dyDescent="0.25">
      <c r="H399" s="23" t="s">
        <v>45</v>
      </c>
    </row>
    <row r="400" spans="8:8" x14ac:dyDescent="0.25">
      <c r="H400" s="23" t="s">
        <v>45</v>
      </c>
    </row>
    <row r="401" spans="8:8" x14ac:dyDescent="0.25">
      <c r="H401" s="23" t="s">
        <v>45</v>
      </c>
    </row>
    <row r="402" spans="8:8" x14ac:dyDescent="0.25">
      <c r="H402" s="23" t="s">
        <v>45</v>
      </c>
    </row>
    <row r="403" spans="8:8" x14ac:dyDescent="0.25">
      <c r="H403" s="23" t="s">
        <v>45</v>
      </c>
    </row>
    <row r="404" spans="8:8" x14ac:dyDescent="0.25">
      <c r="H404" s="23" t="s">
        <v>45</v>
      </c>
    </row>
    <row r="405" spans="8:8" x14ac:dyDescent="0.25">
      <c r="H405" s="23" t="s">
        <v>45</v>
      </c>
    </row>
    <row r="406" spans="8:8" x14ac:dyDescent="0.25">
      <c r="H406" s="23" t="s">
        <v>45</v>
      </c>
    </row>
    <row r="407" spans="8:8" x14ac:dyDescent="0.25">
      <c r="H407" s="23" t="s">
        <v>45</v>
      </c>
    </row>
    <row r="408" spans="8:8" x14ac:dyDescent="0.25">
      <c r="H408" s="23" t="s">
        <v>45</v>
      </c>
    </row>
    <row r="409" spans="8:8" x14ac:dyDescent="0.25">
      <c r="H409" s="23" t="s">
        <v>45</v>
      </c>
    </row>
    <row r="410" spans="8:8" x14ac:dyDescent="0.25">
      <c r="H410" s="23" t="s">
        <v>45</v>
      </c>
    </row>
    <row r="411" spans="8:8" x14ac:dyDescent="0.25">
      <c r="H411" s="23" t="s">
        <v>45</v>
      </c>
    </row>
    <row r="412" spans="8:8" x14ac:dyDescent="0.25">
      <c r="H412" s="23" t="s">
        <v>45</v>
      </c>
    </row>
    <row r="413" spans="8:8" x14ac:dyDescent="0.25">
      <c r="H413" s="23" t="s">
        <v>45</v>
      </c>
    </row>
    <row r="414" spans="8:8" x14ac:dyDescent="0.25">
      <c r="H414" s="23" t="s">
        <v>45</v>
      </c>
    </row>
    <row r="415" spans="8:8" x14ac:dyDescent="0.25">
      <c r="H415" s="23" t="s">
        <v>45</v>
      </c>
    </row>
    <row r="416" spans="8:8" x14ac:dyDescent="0.25">
      <c r="H416" s="23" t="s">
        <v>45</v>
      </c>
    </row>
    <row r="417" spans="8:8" x14ac:dyDescent="0.25">
      <c r="H417" s="23" t="s">
        <v>45</v>
      </c>
    </row>
    <row r="418" spans="8:8" x14ac:dyDescent="0.25">
      <c r="H418" s="23" t="s">
        <v>45</v>
      </c>
    </row>
    <row r="419" spans="8:8" x14ac:dyDescent="0.25">
      <c r="H419" s="23" t="s">
        <v>45</v>
      </c>
    </row>
    <row r="420" spans="8:8" x14ac:dyDescent="0.25">
      <c r="H420" s="23" t="s">
        <v>45</v>
      </c>
    </row>
    <row r="421" spans="8:8" x14ac:dyDescent="0.25">
      <c r="H421" s="23" t="s">
        <v>45</v>
      </c>
    </row>
    <row r="422" spans="8:8" x14ac:dyDescent="0.25">
      <c r="H422" s="23" t="s">
        <v>45</v>
      </c>
    </row>
    <row r="423" spans="8:8" x14ac:dyDescent="0.25">
      <c r="H423" s="23" t="s">
        <v>45</v>
      </c>
    </row>
    <row r="424" spans="8:8" x14ac:dyDescent="0.25">
      <c r="H424" s="23" t="s">
        <v>45</v>
      </c>
    </row>
    <row r="425" spans="8:8" x14ac:dyDescent="0.25">
      <c r="H425" s="23" t="s">
        <v>45</v>
      </c>
    </row>
    <row r="426" spans="8:8" x14ac:dyDescent="0.25">
      <c r="H426" s="23" t="s">
        <v>45</v>
      </c>
    </row>
    <row r="427" spans="8:8" x14ac:dyDescent="0.25">
      <c r="H427" s="23" t="s">
        <v>45</v>
      </c>
    </row>
    <row r="428" spans="8:8" x14ac:dyDescent="0.25">
      <c r="H428" s="23" t="s">
        <v>45</v>
      </c>
    </row>
    <row r="429" spans="8:8" x14ac:dyDescent="0.25">
      <c r="H429" s="23" t="s">
        <v>45</v>
      </c>
    </row>
    <row r="430" spans="8:8" x14ac:dyDescent="0.25">
      <c r="H430" s="23" t="s">
        <v>45</v>
      </c>
    </row>
    <row r="431" spans="8:8" x14ac:dyDescent="0.25">
      <c r="H431" s="23" t="s">
        <v>45</v>
      </c>
    </row>
    <row r="432" spans="8:8" x14ac:dyDescent="0.25">
      <c r="H432" s="23" t="s">
        <v>45</v>
      </c>
    </row>
    <row r="433" spans="8:8" x14ac:dyDescent="0.25">
      <c r="H433" s="23" t="s">
        <v>45</v>
      </c>
    </row>
    <row r="434" spans="8:8" x14ac:dyDescent="0.25">
      <c r="H434" s="23" t="s">
        <v>45</v>
      </c>
    </row>
    <row r="435" spans="8:8" x14ac:dyDescent="0.25">
      <c r="H435" s="23" t="s">
        <v>45</v>
      </c>
    </row>
    <row r="436" spans="8:8" x14ac:dyDescent="0.25">
      <c r="H436" s="23" t="s">
        <v>45</v>
      </c>
    </row>
    <row r="437" spans="8:8" x14ac:dyDescent="0.25">
      <c r="H437" s="23" t="s">
        <v>45</v>
      </c>
    </row>
    <row r="438" spans="8:8" x14ac:dyDescent="0.25">
      <c r="H438" s="23" t="s">
        <v>45</v>
      </c>
    </row>
    <row r="439" spans="8:8" x14ac:dyDescent="0.25">
      <c r="H439" s="23" t="s">
        <v>45</v>
      </c>
    </row>
    <row r="440" spans="8:8" x14ac:dyDescent="0.25">
      <c r="H440" s="23" t="s">
        <v>45</v>
      </c>
    </row>
    <row r="441" spans="8:8" x14ac:dyDescent="0.25">
      <c r="H441" s="23" t="s">
        <v>45</v>
      </c>
    </row>
    <row r="442" spans="8:8" x14ac:dyDescent="0.25">
      <c r="H442" s="23" t="s">
        <v>45</v>
      </c>
    </row>
    <row r="443" spans="8:8" x14ac:dyDescent="0.25">
      <c r="H443" s="23" t="s">
        <v>45</v>
      </c>
    </row>
    <row r="444" spans="8:8" x14ac:dyDescent="0.25">
      <c r="H444" s="23" t="s">
        <v>45</v>
      </c>
    </row>
    <row r="445" spans="8:8" x14ac:dyDescent="0.25">
      <c r="H445" s="23" t="s">
        <v>45</v>
      </c>
    </row>
    <row r="446" spans="8:8" x14ac:dyDescent="0.25">
      <c r="H446" s="23" t="s">
        <v>45</v>
      </c>
    </row>
    <row r="447" spans="8:8" x14ac:dyDescent="0.25">
      <c r="H447" s="23" t="s">
        <v>45</v>
      </c>
    </row>
    <row r="448" spans="8:8" x14ac:dyDescent="0.25">
      <c r="H448" s="23" t="s">
        <v>45</v>
      </c>
    </row>
    <row r="449" spans="8:8" x14ac:dyDescent="0.25">
      <c r="H449" s="23" t="s">
        <v>45</v>
      </c>
    </row>
    <row r="450" spans="8:8" x14ac:dyDescent="0.25">
      <c r="H450" s="23" t="s">
        <v>45</v>
      </c>
    </row>
    <row r="451" spans="8:8" x14ac:dyDescent="0.25">
      <c r="H451" s="23" t="s">
        <v>45</v>
      </c>
    </row>
    <row r="452" spans="8:8" x14ac:dyDescent="0.25">
      <c r="H452" s="23" t="s">
        <v>45</v>
      </c>
    </row>
    <row r="453" spans="8:8" x14ac:dyDescent="0.25">
      <c r="H453" s="23" t="s">
        <v>45</v>
      </c>
    </row>
    <row r="454" spans="8:8" x14ac:dyDescent="0.25">
      <c r="H454" s="23" t="s">
        <v>45</v>
      </c>
    </row>
    <row r="455" spans="8:8" x14ac:dyDescent="0.25">
      <c r="H455" s="23" t="s">
        <v>45</v>
      </c>
    </row>
    <row r="456" spans="8:8" x14ac:dyDescent="0.25">
      <c r="H456" s="23" t="s">
        <v>45</v>
      </c>
    </row>
    <row r="457" spans="8:8" x14ac:dyDescent="0.25">
      <c r="H457" s="23" t="s">
        <v>45</v>
      </c>
    </row>
    <row r="458" spans="8:8" x14ac:dyDescent="0.25">
      <c r="H458" s="23" t="s">
        <v>45</v>
      </c>
    </row>
    <row r="459" spans="8:8" x14ac:dyDescent="0.25">
      <c r="H459" s="23" t="s">
        <v>45</v>
      </c>
    </row>
    <row r="460" spans="8:8" x14ac:dyDescent="0.25">
      <c r="H460" s="23" t="s">
        <v>45</v>
      </c>
    </row>
    <row r="461" spans="8:8" x14ac:dyDescent="0.25">
      <c r="H461" s="23" t="s">
        <v>45</v>
      </c>
    </row>
    <row r="462" spans="8:8" x14ac:dyDescent="0.25">
      <c r="H462" s="23" t="s">
        <v>45</v>
      </c>
    </row>
    <row r="463" spans="8:8" x14ac:dyDescent="0.25">
      <c r="H463" s="23" t="s">
        <v>45</v>
      </c>
    </row>
    <row r="464" spans="8:8" x14ac:dyDescent="0.25">
      <c r="H464" s="23" t="s">
        <v>45</v>
      </c>
    </row>
    <row r="465" spans="8:8" x14ac:dyDescent="0.25">
      <c r="H465" s="23" t="s">
        <v>45</v>
      </c>
    </row>
    <row r="466" spans="8:8" x14ac:dyDescent="0.25">
      <c r="H466" s="23" t="s">
        <v>45</v>
      </c>
    </row>
    <row r="467" spans="8:8" x14ac:dyDescent="0.25">
      <c r="H467" s="23" t="s">
        <v>45</v>
      </c>
    </row>
    <row r="468" spans="8:8" x14ac:dyDescent="0.25">
      <c r="H468" s="23" t="s">
        <v>45</v>
      </c>
    </row>
    <row r="469" spans="8:8" x14ac:dyDescent="0.25">
      <c r="H469" s="23" t="s">
        <v>45</v>
      </c>
    </row>
    <row r="470" spans="8:8" x14ac:dyDescent="0.25">
      <c r="H470" s="23" t="s">
        <v>45</v>
      </c>
    </row>
    <row r="471" spans="8:8" x14ac:dyDescent="0.25">
      <c r="H471" s="23" t="s">
        <v>45</v>
      </c>
    </row>
    <row r="472" spans="8:8" x14ac:dyDescent="0.25">
      <c r="H472" s="23" t="s">
        <v>45</v>
      </c>
    </row>
    <row r="473" spans="8:8" x14ac:dyDescent="0.25">
      <c r="H473" s="23" t="s">
        <v>45</v>
      </c>
    </row>
    <row r="474" spans="8:8" x14ac:dyDescent="0.25">
      <c r="H474" s="23" t="s">
        <v>45</v>
      </c>
    </row>
    <row r="475" spans="8:8" x14ac:dyDescent="0.25">
      <c r="H475" s="23" t="s">
        <v>45</v>
      </c>
    </row>
    <row r="476" spans="8:8" x14ac:dyDescent="0.25">
      <c r="H476" s="23" t="s">
        <v>45</v>
      </c>
    </row>
    <row r="477" spans="8:8" x14ac:dyDescent="0.25">
      <c r="H477" s="23" t="s">
        <v>45</v>
      </c>
    </row>
    <row r="478" spans="8:8" x14ac:dyDescent="0.25">
      <c r="H478" s="23" t="s">
        <v>45</v>
      </c>
    </row>
    <row r="479" spans="8:8" x14ac:dyDescent="0.25">
      <c r="H479" s="23" t="s">
        <v>45</v>
      </c>
    </row>
    <row r="480" spans="8:8" x14ac:dyDescent="0.25">
      <c r="H480" s="23" t="s">
        <v>45</v>
      </c>
    </row>
    <row r="481" spans="8:8" x14ac:dyDescent="0.25">
      <c r="H481" s="23" t="s">
        <v>45</v>
      </c>
    </row>
    <row r="482" spans="8:8" x14ac:dyDescent="0.25">
      <c r="H482" s="23" t="s">
        <v>45</v>
      </c>
    </row>
    <row r="483" spans="8:8" x14ac:dyDescent="0.25">
      <c r="H483" s="23" t="s">
        <v>45</v>
      </c>
    </row>
    <row r="484" spans="8:8" x14ac:dyDescent="0.25">
      <c r="H484" s="23" t="s">
        <v>45</v>
      </c>
    </row>
    <row r="485" spans="8:8" x14ac:dyDescent="0.25">
      <c r="H485" s="23" t="s">
        <v>45</v>
      </c>
    </row>
    <row r="486" spans="8:8" x14ac:dyDescent="0.25">
      <c r="H486" s="23" t="s">
        <v>45</v>
      </c>
    </row>
    <row r="487" spans="8:8" x14ac:dyDescent="0.25">
      <c r="H487" s="23" t="s">
        <v>45</v>
      </c>
    </row>
    <row r="488" spans="8:8" x14ac:dyDescent="0.25">
      <c r="H488" s="23" t="s">
        <v>45</v>
      </c>
    </row>
    <row r="489" spans="8:8" x14ac:dyDescent="0.25">
      <c r="H489" s="23" t="s">
        <v>45</v>
      </c>
    </row>
    <row r="490" spans="8:8" x14ac:dyDescent="0.25">
      <c r="H490" s="23" t="s">
        <v>45</v>
      </c>
    </row>
    <row r="491" spans="8:8" x14ac:dyDescent="0.25">
      <c r="H491" s="23" t="s">
        <v>45</v>
      </c>
    </row>
    <row r="492" spans="8:8" x14ac:dyDescent="0.25">
      <c r="H492" s="23" t="s">
        <v>45</v>
      </c>
    </row>
    <row r="493" spans="8:8" x14ac:dyDescent="0.25">
      <c r="H493" s="23" t="s">
        <v>45</v>
      </c>
    </row>
    <row r="494" spans="8:8" x14ac:dyDescent="0.25">
      <c r="H494" s="23" t="s">
        <v>45</v>
      </c>
    </row>
    <row r="495" spans="8:8" x14ac:dyDescent="0.25">
      <c r="H495" s="23" t="s">
        <v>45</v>
      </c>
    </row>
    <row r="496" spans="8:8" x14ac:dyDescent="0.25">
      <c r="H496" s="23" t="s">
        <v>45</v>
      </c>
    </row>
    <row r="497" spans="8:8" x14ac:dyDescent="0.25">
      <c r="H497" s="23" t="s">
        <v>45</v>
      </c>
    </row>
    <row r="498" spans="8:8" x14ac:dyDescent="0.25">
      <c r="H498" s="23" t="s">
        <v>45</v>
      </c>
    </row>
    <row r="499" spans="8:8" x14ac:dyDescent="0.25">
      <c r="H499" s="23" t="s">
        <v>45</v>
      </c>
    </row>
    <row r="500" spans="8:8" x14ac:dyDescent="0.25">
      <c r="H500" s="23" t="s">
        <v>45</v>
      </c>
    </row>
    <row r="501" spans="8:8" x14ac:dyDescent="0.25">
      <c r="H501" s="28"/>
    </row>
  </sheetData>
  <phoneticPr fontId="3" type="noConversion"/>
  <conditionalFormatting sqref="X16:X1048576">
    <cfRule type="cellIs" dxfId="33" priority="1" operator="equal">
      <formula>1</formula>
    </cfRule>
    <cfRule type="cellIs" dxfId="32" priority="2" operator="equal">
      <formula>4</formula>
    </cfRule>
    <cfRule type="cellIs" dxfId="31" priority="3" operator="equal">
      <formula>3</formula>
    </cfRule>
    <cfRule type="cellIs" dxfId="30" priority="4" operator="equal">
      <formula>2</formula>
    </cfRule>
    <cfRule type="cellIs" dxfId="29" priority="5" operator="equal">
      <formula>5</formula>
    </cfRule>
  </conditionalFormatting>
  <conditionalFormatting sqref="X1:X13">
    <cfRule type="cellIs" dxfId="28" priority="6" operator="equal">
      <formula>1</formula>
    </cfRule>
    <cfRule type="cellIs" dxfId="27" priority="7" operator="equal">
      <formula>4</formula>
    </cfRule>
    <cfRule type="cellIs" dxfId="26" priority="8" operator="equal">
      <formula>5</formula>
    </cfRule>
  </conditionalFormatting>
  <conditionalFormatting sqref="X15">
    <cfRule type="cellIs" dxfId="25" priority="9" operator="equal">
      <formula>1</formula>
    </cfRule>
    <cfRule type="cellIs" dxfId="24" priority="10" operator="equal">
      <formula>2</formula>
    </cfRule>
    <cfRule type="cellIs" dxfId="23" priority="11" operator="equal">
      <formula>3</formula>
    </cfRule>
    <cfRule type="cellIs" dxfId="22" priority="12" operator="equal">
      <formula>4</formula>
    </cfRule>
    <cfRule type="cellIs" dxfId="21" priority="13" operator="equal">
      <formula>5</formula>
    </cfRule>
  </conditionalFormatting>
  <conditionalFormatting sqref="X14">
    <cfRule type="cellIs" dxfId="20" priority="14" operator="equal">
      <formula>1</formula>
    </cfRule>
    <cfRule type="cellIs" dxfId="19" priority="15" operator="equal">
      <formula>2</formula>
    </cfRule>
    <cfRule type="cellIs" dxfId="18" priority="16" operator="equal">
      <formula>3</formula>
    </cfRule>
    <cfRule type="cellIs" dxfId="17" priority="17" operator="equal">
      <formula>4</formula>
    </cfRule>
    <cfRule type="cellIs" dxfId="16" priority="18" operator="equal">
      <formula>5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FE3C-B18D-4EE8-8DAD-996123CEC415}">
  <sheetPr>
    <tabColor rgb="FF7030A0"/>
  </sheetPr>
  <dimension ref="A1:AQ501"/>
  <sheetViews>
    <sheetView workbookViewId="0">
      <pane ySplit="1" topLeftCell="A2" activePane="bottomLeft" state="frozenSplit"/>
      <selection sqref="A1 A1 A1:XFD1"/>
      <selection pane="bottomLeft"/>
    </sheetView>
  </sheetViews>
  <sheetFormatPr defaultColWidth="9.140625" defaultRowHeight="15" x14ac:dyDescent="0.25"/>
  <cols>
    <col min="1" max="1" width="23.28515625" style="29" customWidth="1"/>
    <col min="2" max="2" width="10.7109375" style="29" customWidth="1"/>
    <col min="3" max="3" width="9.140625" style="29" customWidth="1"/>
    <col min="4" max="4" width="46.5703125" style="35" customWidth="1"/>
    <col min="5" max="5" width="9.140625" style="29" hidden="1" customWidth="1"/>
    <col min="6" max="6" width="40.5703125" style="29" hidden="1" customWidth="1"/>
    <col min="7" max="7" width="18.85546875" style="29" customWidth="1"/>
    <col min="8" max="8" width="9.140625" style="29" hidden="1" customWidth="1"/>
    <col min="9" max="9" width="14.5703125" style="37" customWidth="1"/>
    <col min="10" max="23" width="9.140625" style="29" hidden="1" customWidth="1"/>
    <col min="24" max="24" width="7.28515625" style="37" customWidth="1"/>
    <col min="25" max="25" width="15.85546875" style="29" hidden="1" customWidth="1"/>
    <col min="26" max="27" width="9.140625" style="29" hidden="1" customWidth="1"/>
    <col min="28" max="28" width="12.42578125" style="37" customWidth="1"/>
    <col min="29" max="31" width="9.140625" style="29" hidden="1" customWidth="1"/>
    <col min="32" max="32" width="16.140625" style="29" customWidth="1"/>
    <col min="33" max="33" width="15.42578125" style="29" customWidth="1"/>
    <col min="34" max="34" width="15.28515625" style="29" hidden="1" customWidth="1"/>
    <col min="35" max="35" width="13.140625" style="37" hidden="1" customWidth="1"/>
    <col min="36" max="36" width="9.140625" style="29" hidden="1" customWidth="1"/>
    <col min="37" max="37" width="49.28515625" style="29" customWidth="1"/>
    <col min="38" max="38" width="14.7109375" style="29" hidden="1" customWidth="1"/>
    <col min="39" max="39" width="36.140625" style="29" customWidth="1"/>
    <col min="40" max="40" width="37.28515625" style="29" customWidth="1"/>
    <col min="41" max="41" width="11.42578125" style="29" customWidth="1"/>
    <col min="42" max="42" width="9.140625" style="29" customWidth="1"/>
    <col min="43" max="43" width="0" style="29" hidden="1" customWidth="1"/>
    <col min="44" max="44" width="9.140625" style="29" customWidth="1"/>
    <col min="45" max="16384" width="9.140625" style="29"/>
  </cols>
  <sheetData>
    <row r="1" spans="1:43" s="25" customFormat="1" ht="15.75" customHeight="1" x14ac:dyDescent="0.25">
      <c r="A1" s="25" t="s">
        <v>0</v>
      </c>
      <c r="B1" s="25" t="s">
        <v>1</v>
      </c>
      <c r="C1" s="25" t="s">
        <v>2</v>
      </c>
      <c r="D1" s="30" t="s">
        <v>3</v>
      </c>
      <c r="E1" s="25" t="s">
        <v>4</v>
      </c>
      <c r="F1" s="31" t="s">
        <v>5</v>
      </c>
      <c r="G1" s="31" t="s">
        <v>6</v>
      </c>
      <c r="H1" s="25" t="s">
        <v>7</v>
      </c>
      <c r="I1" s="32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33" t="s">
        <v>23</v>
      </c>
      <c r="Y1" s="31" t="s">
        <v>24</v>
      </c>
      <c r="Z1" s="25" t="s">
        <v>25</v>
      </c>
      <c r="AA1" s="25" t="s">
        <v>26</v>
      </c>
      <c r="AB1" s="32" t="s">
        <v>27</v>
      </c>
      <c r="AC1" s="25" t="s">
        <v>28</v>
      </c>
      <c r="AD1" s="25" t="s">
        <v>29</v>
      </c>
      <c r="AE1" s="25" t="s">
        <v>30</v>
      </c>
      <c r="AF1" s="31" t="s">
        <v>884</v>
      </c>
      <c r="AG1" s="31" t="s">
        <v>885</v>
      </c>
      <c r="AH1" s="31" t="s">
        <v>33</v>
      </c>
      <c r="AI1" s="34" t="s">
        <v>825</v>
      </c>
      <c r="AJ1" s="25" t="s">
        <v>35</v>
      </c>
      <c r="AK1" s="31" t="s">
        <v>886</v>
      </c>
      <c r="AL1" s="25" t="s">
        <v>37</v>
      </c>
      <c r="AM1" s="30" t="s">
        <v>38</v>
      </c>
      <c r="AN1" s="30" t="s">
        <v>39</v>
      </c>
      <c r="AO1" s="30" t="s">
        <v>40</v>
      </c>
      <c r="AP1" s="25">
        <v>41</v>
      </c>
      <c r="AQ1" s="25" t="s">
        <v>41</v>
      </c>
    </row>
    <row r="2" spans="1:43" s="1" customFormat="1" ht="15.75" customHeight="1" x14ac:dyDescent="0.25">
      <c r="A2" s="23" t="s">
        <v>472</v>
      </c>
      <c r="B2" s="23">
        <v>96762409</v>
      </c>
      <c r="D2" s="35" t="s">
        <v>826</v>
      </c>
      <c r="F2" s="36" t="str">
        <f t="shared" ref="F2:F65" si="0">IF(D2="","",PROPER(LEFT(D2,FIND(UPPER(G2),D2,1)-2)))</f>
        <v>Lot 216 Toolern Dve</v>
      </c>
      <c r="G2" s="29" t="str" cm="1">
        <f t="array" ref="G2">IF(D2="","",PROPER(MID(D2,(FIND(INDEX(Abbreviation!$A$2:$A$125,MATCH(_xlfn.AGGREGATE(15,6,SEARCH(Abbreviation!$A$2:$A$125,D2),1),SEARCH(Abbreviation!$A$2:$A$125,D2),0)),D2))+LEN((INDEX(Abbreviation!$A$2:$A$125,MATCH(_xlfn.AGGREGATE(15,6,SEARCH(Abbreviation!$A$2:$A$125,D2),1),SEARCH(Abbreviation!$A$2:$A$125,D2),0)))),FIND("VIC",D2,1)-(FIND(INDEX(Abbreviation!$A$2:$A$125,MATCH(_xlfn.AGGREGATE(15,6,SEARCH(Abbreviation!$A$2:$A$125,D2),1),SEARCH(Abbreviation!$A$2:$A$125,D2),0)),D2)+LEN((INDEX(Abbreviation!$A$2:$A$125,MATCH(_xlfn.AGGREGATE(15,6,SEARCH(Abbreviation!$A$2:$A$125,D2),1),SEARCH(Abbreviation!$A$2:$A$125,D2),0)))))-1)))</f>
        <v>Mernda</v>
      </c>
      <c r="H2" s="23" t="s">
        <v>45</v>
      </c>
      <c r="I2" s="37">
        <f t="shared" ref="I2:I65" si="1">IFERROR(VALUE(TRIM(RIGHT(SUBSTITUTE(D2," ",REPT(" ",255)),255))),"")</f>
        <v>3750</v>
      </c>
      <c r="J2" s="23" t="s">
        <v>46</v>
      </c>
      <c r="K2" s="23" t="s">
        <v>46</v>
      </c>
      <c r="L2" s="23" t="s">
        <v>46</v>
      </c>
      <c r="M2" s="23" t="s">
        <v>46</v>
      </c>
      <c r="N2" s="23" t="s">
        <v>46</v>
      </c>
      <c r="O2" s="23" t="s">
        <v>47</v>
      </c>
      <c r="P2" s="23">
        <v>25</v>
      </c>
      <c r="Q2" s="23">
        <v>80</v>
      </c>
      <c r="R2" s="23" t="s">
        <v>48</v>
      </c>
      <c r="S2" s="23" t="s">
        <v>49</v>
      </c>
      <c r="T2" s="23" t="s">
        <v>50</v>
      </c>
      <c r="U2" s="23" t="s">
        <v>50</v>
      </c>
      <c r="W2" s="23" t="s">
        <v>51</v>
      </c>
      <c r="X2" s="38">
        <v>5</v>
      </c>
      <c r="Y2" s="36" t="s">
        <v>826</v>
      </c>
      <c r="Z2" s="23" t="s">
        <v>53</v>
      </c>
      <c r="AA2" s="23" t="s">
        <v>54</v>
      </c>
      <c r="AB2" s="37">
        <f t="shared" ref="AB2:AB65" si="2">IF(D2="","",VALUE(MID(D2,FIND(" ",D2)+1,FIND(" ",D2,FIND(" ",D2)+1)-FIND(" ",D2))))</f>
        <v>216</v>
      </c>
      <c r="AF2" s="29" t="str" cm="1">
        <f t="array" ref="AF2">IF(D2="","",PROPER(MID(D2,FIND(" ",D2,FIND(" ",D2)+1)+1,(FIND(INDEX(Abbreviation!$A$2:$A$125,MATCH(_xlfn.AGGREGATE(15,6,SEARCH(Abbreviation!$A$2:$A$125,D2),1),SEARCH(Abbreviation!$A$2:$A$125,D2),0)),D2)-1)-FIND(" ",D2,FIND(" ",D2)+1)+1)))</f>
        <v xml:space="preserve">Toolern </v>
      </c>
      <c r="AG2" s="29" t="str" cm="1">
        <f t="array" ref="AG2">IF(D2="","",PROPER(VLOOKUP(INDEX(Abbreviation!$A$2:$A$125,MATCH(_xlfn.AGGREGATE(15,6,SEARCH(Abbreviation!$A$2:$A$125,D2),1),SEARCH(Abbreviation!$A$2:$A$125,D2),0)),Abbreviation!A:C,3,FALSE)))</f>
        <v>Drive</v>
      </c>
      <c r="AH2" s="36" t="s">
        <v>827</v>
      </c>
      <c r="AI2" s="37">
        <v>3750</v>
      </c>
      <c r="AJ2" s="23" t="s">
        <v>45</v>
      </c>
      <c r="AK2" s="29" t="s">
        <v>828</v>
      </c>
      <c r="AL2" s="39" t="s">
        <v>829</v>
      </c>
      <c r="AM2" s="35" t="s">
        <v>830</v>
      </c>
      <c r="AN2" s="35" t="s">
        <v>831</v>
      </c>
      <c r="AO2" s="35"/>
      <c r="AP2" s="29" t="s">
        <v>832</v>
      </c>
      <c r="AQ2" s="23" t="s">
        <v>887</v>
      </c>
    </row>
    <row r="3" spans="1:43" x14ac:dyDescent="0.25">
      <c r="A3" s="23" t="s">
        <v>472</v>
      </c>
      <c r="B3" s="23">
        <v>96762409</v>
      </c>
      <c r="D3" s="35" t="s">
        <v>781</v>
      </c>
      <c r="F3" s="29" t="str">
        <f t="shared" si="0"/>
        <v>Lot 619 Chapparal St</v>
      </c>
      <c r="G3" s="29" t="str" cm="1">
        <f t="array" ref="G3">IF(D3="","",PROPER(MID(D3,(FIND(INDEX(Abbreviation!$A$2:$A$125,MATCH(_xlfn.AGGREGATE(15,6,SEARCH(Abbreviation!$A$2:$A$125,D3),1),SEARCH(Abbreviation!$A$2:$A$125,D3),0)),D3))+LEN((INDEX(Abbreviation!$A$2:$A$125,MATCH(_xlfn.AGGREGATE(15,6,SEARCH(Abbreviation!$A$2:$A$125,D3),1),SEARCH(Abbreviation!$A$2:$A$125,D3),0)))),FIND("VIC",D3,1)-(FIND(INDEX(Abbreviation!$A$2:$A$125,MATCH(_xlfn.AGGREGATE(15,6,SEARCH(Abbreviation!$A$2:$A$125,D3),1),SEARCH(Abbreviation!$A$2:$A$125,D3),0)),D3)+LEN((INDEX(Abbreviation!$A$2:$A$125,MATCH(_xlfn.AGGREGATE(15,6,SEARCH(Abbreviation!$A$2:$A$125,D3),1),SEARCH(Abbreviation!$A$2:$A$125,D3),0)))))-1)))</f>
        <v>Wyndham Vale</v>
      </c>
      <c r="H3" s="23" t="s">
        <v>45</v>
      </c>
      <c r="I3" s="37">
        <f t="shared" si="1"/>
        <v>3024</v>
      </c>
      <c r="J3" s="23" t="s">
        <v>46</v>
      </c>
      <c r="K3" s="23" t="s">
        <v>46</v>
      </c>
      <c r="L3" s="23" t="s">
        <v>46</v>
      </c>
      <c r="M3" s="23" t="s">
        <v>46</v>
      </c>
      <c r="N3" s="23" t="s">
        <v>46</v>
      </c>
      <c r="O3" s="23" t="s">
        <v>47</v>
      </c>
      <c r="P3" s="23">
        <v>25</v>
      </c>
      <c r="Q3" s="23">
        <v>80</v>
      </c>
      <c r="R3" s="23" t="s">
        <v>48</v>
      </c>
      <c r="S3" s="23" t="s">
        <v>49</v>
      </c>
      <c r="T3" s="23" t="s">
        <v>50</v>
      </c>
      <c r="U3" s="23" t="s">
        <v>50</v>
      </c>
      <c r="W3" s="23" t="s">
        <v>51</v>
      </c>
      <c r="X3" s="37">
        <v>5</v>
      </c>
      <c r="Z3" s="23" t="s">
        <v>53</v>
      </c>
      <c r="AA3" s="23" t="s">
        <v>54</v>
      </c>
      <c r="AB3" s="37">
        <f t="shared" si="2"/>
        <v>619</v>
      </c>
      <c r="AF3" s="29" t="str" cm="1">
        <f t="array" ref="AF3">IF(D3="","",PROPER(MID(D3,FIND(" ",D3,FIND(" ",D3)+1)+1,(FIND(INDEX(Abbreviation!$A$2:$A$125,MATCH(_xlfn.AGGREGATE(15,6,SEARCH(Abbreviation!$A$2:$A$125,D3),1),SEARCH(Abbreviation!$A$2:$A$125,D3),0)),D3)-1)-FIND(" ",D3,FIND(" ",D3)+1)+1)))</f>
        <v xml:space="preserve">Chapparal </v>
      </c>
      <c r="AG3" s="29" t="str" cm="1">
        <f t="array" ref="AG3">IF(D3="","",PROPER(VLOOKUP(INDEX(Abbreviation!$A$2:$A$125,MATCH(_xlfn.AGGREGATE(15,6,SEARCH(Abbreviation!$A$2:$A$125,D3),1),SEARCH(Abbreviation!$A$2:$A$125,D3),0)),Abbreviation!A:C,3,FALSE)))</f>
        <v>Street</v>
      </c>
      <c r="AH3" s="29" t="s">
        <v>888</v>
      </c>
      <c r="AI3" s="37">
        <v>3024</v>
      </c>
      <c r="AJ3" s="23" t="s">
        <v>45</v>
      </c>
      <c r="AK3" s="29" t="s">
        <v>889</v>
      </c>
      <c r="AL3" s="39" t="s">
        <v>829</v>
      </c>
      <c r="AM3" s="29" t="s">
        <v>782</v>
      </c>
      <c r="AN3" s="29" t="s">
        <v>783</v>
      </c>
      <c r="AP3" s="29" t="s">
        <v>784</v>
      </c>
      <c r="AQ3" s="23" t="s">
        <v>887</v>
      </c>
    </row>
    <row r="4" spans="1:43" x14ac:dyDescent="0.25">
      <c r="A4" s="23" t="s">
        <v>472</v>
      </c>
      <c r="B4" s="23">
        <v>96762409</v>
      </c>
      <c r="F4" s="29" t="str">
        <f t="shared" si="0"/>
        <v/>
      </c>
      <c r="G4" s="29" t="str" cm="1">
        <f t="array" ref="G4">IF(D4="","",PROPER(MID(D4,(FIND(INDEX(Abbreviation!$A$2:$A$125,MATCH(_xlfn.AGGREGATE(15,6,SEARCH(Abbreviation!$A$2:$A$125,D4),1),SEARCH(Abbreviation!$A$2:$A$125,D4),0)),D4))+LEN((INDEX(Abbreviation!$A$2:$A$125,MATCH(_xlfn.AGGREGATE(15,6,SEARCH(Abbreviation!$A$2:$A$125,D4),1),SEARCH(Abbreviation!$A$2:$A$125,D4),0)))),FIND("VIC",D4,1)-(FIND(INDEX(Abbreviation!$A$2:$A$125,MATCH(_xlfn.AGGREGATE(15,6,SEARCH(Abbreviation!$A$2:$A$125,D4),1),SEARCH(Abbreviation!$A$2:$A$125,D4),0)),D4)+LEN((INDEX(Abbreviation!$A$2:$A$125,MATCH(_xlfn.AGGREGATE(15,6,SEARCH(Abbreviation!$A$2:$A$125,D4),1),SEARCH(Abbreviation!$A$2:$A$125,D4),0)))))-1)))</f>
        <v/>
      </c>
      <c r="H4" s="23" t="s">
        <v>45</v>
      </c>
      <c r="I4" s="37" t="str">
        <f t="shared" si="1"/>
        <v/>
      </c>
      <c r="J4" s="23" t="s">
        <v>46</v>
      </c>
      <c r="K4" s="23" t="s">
        <v>46</v>
      </c>
      <c r="L4" s="23" t="s">
        <v>46</v>
      </c>
      <c r="M4" s="23" t="s">
        <v>46</v>
      </c>
      <c r="N4" s="23" t="s">
        <v>46</v>
      </c>
      <c r="O4" s="23" t="s">
        <v>47</v>
      </c>
      <c r="P4" s="23">
        <v>25</v>
      </c>
      <c r="Q4" s="23">
        <v>80</v>
      </c>
      <c r="R4" s="23" t="s">
        <v>48</v>
      </c>
      <c r="S4" s="23" t="s">
        <v>49</v>
      </c>
      <c r="T4" s="23" t="s">
        <v>50</v>
      </c>
      <c r="U4" s="23" t="s">
        <v>50</v>
      </c>
      <c r="W4" s="23" t="s">
        <v>51</v>
      </c>
      <c r="Z4" s="23" t="s">
        <v>53</v>
      </c>
      <c r="AA4" s="23" t="s">
        <v>54</v>
      </c>
      <c r="AB4" s="37" t="str">
        <f t="shared" si="2"/>
        <v/>
      </c>
      <c r="AF4" s="29" t="str" cm="1">
        <f t="array" ref="AF4">IF(D4="","",PROPER(MID(D4,FIND(" ",D4,FIND(" ",D4)+1)+1,(FIND(INDEX(Abbreviation!$A$2:$A$125,MATCH(_xlfn.AGGREGATE(15,6,SEARCH(Abbreviation!$A$2:$A$125,D4),1),SEARCH(Abbreviation!$A$2:$A$125,D4),0)),D4)-1)-FIND(" ",D4,FIND(" ",D4)+1)+1)))</f>
        <v/>
      </c>
      <c r="AG4" s="29" t="str" cm="1">
        <f t="array" ref="AG4">IF(D4="","",PROPER(VLOOKUP(INDEX(Abbreviation!$A$2:$A$125,MATCH(_xlfn.AGGREGATE(15,6,SEARCH(Abbreviation!$A$2:$A$125,D4),1),SEARCH(Abbreviation!$A$2:$A$125,D4),0)),Abbreviation!A:C,3,FALSE)))</f>
        <v/>
      </c>
      <c r="AH4" s="29" t="str">
        <f t="shared" ref="AH4:AH67" si="3">G4</f>
        <v/>
      </c>
      <c r="AI4" s="37" t="str">
        <f t="shared" ref="AI4:AI67" si="4">I4</f>
        <v/>
      </c>
      <c r="AJ4" s="23" t="s">
        <v>45</v>
      </c>
      <c r="AL4" s="39" t="s">
        <v>829</v>
      </c>
      <c r="AQ4" s="23" t="s">
        <v>887</v>
      </c>
    </row>
    <row r="5" spans="1:43" x14ac:dyDescent="0.25">
      <c r="A5" s="23" t="s">
        <v>472</v>
      </c>
      <c r="B5" s="23">
        <v>96762409</v>
      </c>
      <c r="F5" s="29" t="str">
        <f t="shared" si="0"/>
        <v/>
      </c>
      <c r="G5" s="29" t="str" cm="1">
        <f t="array" ref="G5">IF(D5="","",PROPER(MID(D5,(FIND(INDEX(Abbreviation!$A$2:$A$125,MATCH(_xlfn.AGGREGATE(15,6,SEARCH(Abbreviation!$A$2:$A$125,D5),1),SEARCH(Abbreviation!$A$2:$A$125,D5),0)),D5))+LEN((INDEX(Abbreviation!$A$2:$A$125,MATCH(_xlfn.AGGREGATE(15,6,SEARCH(Abbreviation!$A$2:$A$125,D5),1),SEARCH(Abbreviation!$A$2:$A$125,D5),0)))),FIND("VIC",D5,1)-(FIND(INDEX(Abbreviation!$A$2:$A$125,MATCH(_xlfn.AGGREGATE(15,6,SEARCH(Abbreviation!$A$2:$A$125,D5),1),SEARCH(Abbreviation!$A$2:$A$125,D5),0)),D5)+LEN((INDEX(Abbreviation!$A$2:$A$125,MATCH(_xlfn.AGGREGATE(15,6,SEARCH(Abbreviation!$A$2:$A$125,D5),1),SEARCH(Abbreviation!$A$2:$A$125,D5),0)))))-1)))</f>
        <v/>
      </c>
      <c r="H5" s="23" t="s">
        <v>45</v>
      </c>
      <c r="I5" s="37" t="str">
        <f t="shared" si="1"/>
        <v/>
      </c>
      <c r="J5" s="23" t="s">
        <v>46</v>
      </c>
      <c r="K5" s="23" t="s">
        <v>46</v>
      </c>
      <c r="L5" s="23" t="s">
        <v>46</v>
      </c>
      <c r="M5" s="23" t="s">
        <v>46</v>
      </c>
      <c r="N5" s="23" t="s">
        <v>46</v>
      </c>
      <c r="O5" s="23" t="s">
        <v>47</v>
      </c>
      <c r="P5" s="23">
        <v>25</v>
      </c>
      <c r="Q5" s="23">
        <v>80</v>
      </c>
      <c r="R5" s="23" t="s">
        <v>48</v>
      </c>
      <c r="S5" s="23" t="s">
        <v>49</v>
      </c>
      <c r="T5" s="23" t="s">
        <v>50</v>
      </c>
      <c r="U5" s="23" t="s">
        <v>50</v>
      </c>
      <c r="W5" s="23" t="s">
        <v>51</v>
      </c>
      <c r="Z5" s="23" t="s">
        <v>53</v>
      </c>
      <c r="AA5" s="23" t="s">
        <v>54</v>
      </c>
      <c r="AB5" s="37" t="str">
        <f t="shared" si="2"/>
        <v/>
      </c>
      <c r="AF5" s="29" t="str" cm="1">
        <f t="array" ref="AF5">IF(D5="","",PROPER(MID(D5,FIND(" ",D5,FIND(" ",D5)+1)+1,(FIND(INDEX(Abbreviation!$A$2:$A$125,MATCH(_xlfn.AGGREGATE(15,6,SEARCH(Abbreviation!$A$2:$A$125,D5),1),SEARCH(Abbreviation!$A$2:$A$125,D5),0)),D5)-1)-FIND(" ",D5,FIND(" ",D5)+1)+1)))</f>
        <v/>
      </c>
      <c r="AG5" s="29" t="str" cm="1">
        <f t="array" ref="AG5">IF(D5="","",PROPER(VLOOKUP(INDEX(Abbreviation!$A$2:$A$125,MATCH(_xlfn.AGGREGATE(15,6,SEARCH(Abbreviation!$A$2:$A$125,D5),1),SEARCH(Abbreviation!$A$2:$A$125,D5),0)),Abbreviation!A:C,3,FALSE)))</f>
        <v/>
      </c>
      <c r="AH5" s="29" t="str">
        <f t="shared" si="3"/>
        <v/>
      </c>
      <c r="AI5" s="37" t="str">
        <f t="shared" si="4"/>
        <v/>
      </c>
      <c r="AJ5" s="23" t="s">
        <v>45</v>
      </c>
      <c r="AL5" s="39" t="s">
        <v>829</v>
      </c>
      <c r="AQ5" s="23" t="s">
        <v>58</v>
      </c>
    </row>
    <row r="6" spans="1:43" x14ac:dyDescent="0.25">
      <c r="A6" s="23" t="s">
        <v>472</v>
      </c>
      <c r="B6" s="23">
        <v>96762409</v>
      </c>
      <c r="F6" s="29" t="str">
        <f t="shared" si="0"/>
        <v/>
      </c>
      <c r="G6" s="29" t="str" cm="1">
        <f t="array" ref="G6">IF(D6="","",PROPER(MID(D6,(FIND(INDEX(Abbreviation!$A$2:$A$125,MATCH(_xlfn.AGGREGATE(15,6,SEARCH(Abbreviation!$A$2:$A$125,D6),1),SEARCH(Abbreviation!$A$2:$A$125,D6),0)),D6))+LEN((INDEX(Abbreviation!$A$2:$A$125,MATCH(_xlfn.AGGREGATE(15,6,SEARCH(Abbreviation!$A$2:$A$125,D6),1),SEARCH(Abbreviation!$A$2:$A$125,D6),0)))),FIND("VIC",D6,1)-(FIND(INDEX(Abbreviation!$A$2:$A$125,MATCH(_xlfn.AGGREGATE(15,6,SEARCH(Abbreviation!$A$2:$A$125,D6),1),SEARCH(Abbreviation!$A$2:$A$125,D6),0)),D6)+LEN((INDEX(Abbreviation!$A$2:$A$125,MATCH(_xlfn.AGGREGATE(15,6,SEARCH(Abbreviation!$A$2:$A$125,D6),1),SEARCH(Abbreviation!$A$2:$A$125,D6),0)))))-1)))</f>
        <v/>
      </c>
      <c r="H6" s="23" t="s">
        <v>45</v>
      </c>
      <c r="I6" s="37" t="str">
        <f t="shared" si="1"/>
        <v/>
      </c>
      <c r="J6" s="23" t="s">
        <v>46</v>
      </c>
      <c r="K6" s="23" t="s">
        <v>46</v>
      </c>
      <c r="L6" s="23" t="s">
        <v>46</v>
      </c>
      <c r="M6" s="23" t="s">
        <v>46</v>
      </c>
      <c r="N6" s="23" t="s">
        <v>46</v>
      </c>
      <c r="O6" s="23" t="s">
        <v>47</v>
      </c>
      <c r="P6" s="23">
        <v>25</v>
      </c>
      <c r="Q6" s="23">
        <v>80</v>
      </c>
      <c r="R6" s="23" t="s">
        <v>48</v>
      </c>
      <c r="S6" s="23" t="s">
        <v>49</v>
      </c>
      <c r="T6" s="23" t="s">
        <v>50</v>
      </c>
      <c r="U6" s="23" t="s">
        <v>50</v>
      </c>
      <c r="W6" s="23" t="s">
        <v>51</v>
      </c>
      <c r="Z6" s="23" t="s">
        <v>53</v>
      </c>
      <c r="AA6" s="23" t="s">
        <v>54</v>
      </c>
      <c r="AB6" s="37" t="str">
        <f t="shared" si="2"/>
        <v/>
      </c>
      <c r="AF6" s="29" t="str" cm="1">
        <f t="array" ref="AF6">IF(D6="","",PROPER(MID(D6,FIND(" ",D6,FIND(" ",D6)+1)+1,(FIND(INDEX(Abbreviation!$A$2:$A$125,MATCH(_xlfn.AGGREGATE(15,6,SEARCH(Abbreviation!$A$2:$A$125,D6),1),SEARCH(Abbreviation!$A$2:$A$125,D6),0)),D6)-1)-FIND(" ",D6,FIND(" ",D6)+1)+1)))</f>
        <v/>
      </c>
      <c r="AG6" s="29" t="str" cm="1">
        <f t="array" ref="AG6">IF(D6="","",PROPER(VLOOKUP(INDEX(Abbreviation!$A$2:$A$125,MATCH(_xlfn.AGGREGATE(15,6,SEARCH(Abbreviation!$A$2:$A$125,D6),1),SEARCH(Abbreviation!$A$2:$A$125,D6),0)),Abbreviation!A:C,3,FALSE)))</f>
        <v/>
      </c>
      <c r="AH6" s="29" t="str">
        <f t="shared" si="3"/>
        <v/>
      </c>
      <c r="AI6" s="37" t="str">
        <f t="shared" si="4"/>
        <v/>
      </c>
      <c r="AJ6" s="23" t="s">
        <v>45</v>
      </c>
      <c r="AL6" s="39" t="s">
        <v>829</v>
      </c>
      <c r="AQ6" s="23" t="s">
        <v>58</v>
      </c>
    </row>
    <row r="7" spans="1:43" x14ac:dyDescent="0.25">
      <c r="A7" s="23" t="s">
        <v>472</v>
      </c>
      <c r="B7" s="23">
        <v>96762409</v>
      </c>
      <c r="F7" s="29" t="str">
        <f t="shared" si="0"/>
        <v/>
      </c>
      <c r="G7" s="29" t="str" cm="1">
        <f t="array" ref="G7">IF(D7="","",PROPER(MID(D7,(FIND(INDEX(Abbreviation!$A$2:$A$125,MATCH(_xlfn.AGGREGATE(15,6,SEARCH(Abbreviation!$A$2:$A$125,D7),1),SEARCH(Abbreviation!$A$2:$A$125,D7),0)),D7))+LEN((INDEX(Abbreviation!$A$2:$A$125,MATCH(_xlfn.AGGREGATE(15,6,SEARCH(Abbreviation!$A$2:$A$125,D7),1),SEARCH(Abbreviation!$A$2:$A$125,D7),0)))),FIND("VIC",D7,1)-(FIND(INDEX(Abbreviation!$A$2:$A$125,MATCH(_xlfn.AGGREGATE(15,6,SEARCH(Abbreviation!$A$2:$A$125,D7),1),SEARCH(Abbreviation!$A$2:$A$125,D7),0)),D7)+LEN((INDEX(Abbreviation!$A$2:$A$125,MATCH(_xlfn.AGGREGATE(15,6,SEARCH(Abbreviation!$A$2:$A$125,D7),1),SEARCH(Abbreviation!$A$2:$A$125,D7),0)))))-1)))</f>
        <v/>
      </c>
      <c r="H7" s="23" t="s">
        <v>45</v>
      </c>
      <c r="I7" s="37" t="str">
        <f t="shared" si="1"/>
        <v/>
      </c>
      <c r="J7" s="23" t="s">
        <v>46</v>
      </c>
      <c r="K7" s="23" t="s">
        <v>46</v>
      </c>
      <c r="L7" s="23" t="s">
        <v>46</v>
      </c>
      <c r="M7" s="23" t="s">
        <v>46</v>
      </c>
      <c r="N7" s="23" t="s">
        <v>46</v>
      </c>
      <c r="O7" s="23" t="s">
        <v>47</v>
      </c>
      <c r="P7" s="23">
        <v>25</v>
      </c>
      <c r="Q7" s="23">
        <v>80</v>
      </c>
      <c r="R7" s="23" t="s">
        <v>48</v>
      </c>
      <c r="S7" s="23" t="s">
        <v>49</v>
      </c>
      <c r="T7" s="23" t="s">
        <v>50</v>
      </c>
      <c r="U7" s="23" t="s">
        <v>50</v>
      </c>
      <c r="W7" s="23" t="s">
        <v>51</v>
      </c>
      <c r="Z7" s="23" t="s">
        <v>53</v>
      </c>
      <c r="AA7" s="23" t="s">
        <v>54</v>
      </c>
      <c r="AB7" s="37" t="str">
        <f t="shared" si="2"/>
        <v/>
      </c>
      <c r="AF7" s="29" t="str" cm="1">
        <f t="array" ref="AF7">IF(D7="","",PROPER(MID(D7,FIND(" ",D7,FIND(" ",D7)+1)+1,(FIND(INDEX(Abbreviation!$A$2:$A$125,MATCH(_xlfn.AGGREGATE(15,6,SEARCH(Abbreviation!$A$2:$A$125,D7),1),SEARCH(Abbreviation!$A$2:$A$125,D7),0)),D7)-1)-FIND(" ",D7,FIND(" ",D7)+1)+1)))</f>
        <v/>
      </c>
      <c r="AG7" s="29" t="str" cm="1">
        <f t="array" ref="AG7">IF(D7="","",PROPER(VLOOKUP(INDEX(Abbreviation!$A$2:$A$125,MATCH(_xlfn.AGGREGATE(15,6,SEARCH(Abbreviation!$A$2:$A$125,D7),1),SEARCH(Abbreviation!$A$2:$A$125,D7),0)),Abbreviation!A:C,3,FALSE)))</f>
        <v/>
      </c>
      <c r="AH7" s="29" t="str">
        <f t="shared" si="3"/>
        <v/>
      </c>
      <c r="AI7" s="37" t="str">
        <f t="shared" si="4"/>
        <v/>
      </c>
      <c r="AJ7" s="23" t="s">
        <v>45</v>
      </c>
      <c r="AL7" s="39" t="s">
        <v>829</v>
      </c>
      <c r="AQ7" s="23" t="s">
        <v>58</v>
      </c>
    </row>
    <row r="8" spans="1:43" x14ac:dyDescent="0.25">
      <c r="A8" s="23" t="s">
        <v>472</v>
      </c>
      <c r="B8" s="23">
        <v>96762409</v>
      </c>
      <c r="F8" s="29" t="str">
        <f t="shared" si="0"/>
        <v/>
      </c>
      <c r="G8" s="29" t="str" cm="1">
        <f t="array" ref="G8">IF(D8="","",PROPER(MID(D8,(FIND(INDEX(Abbreviation!$A$2:$A$125,MATCH(_xlfn.AGGREGATE(15,6,SEARCH(Abbreviation!$A$2:$A$125,D8),1),SEARCH(Abbreviation!$A$2:$A$125,D8),0)),D8))+LEN((INDEX(Abbreviation!$A$2:$A$125,MATCH(_xlfn.AGGREGATE(15,6,SEARCH(Abbreviation!$A$2:$A$125,D8),1),SEARCH(Abbreviation!$A$2:$A$125,D8),0)))),FIND("VIC",D8,1)-(FIND(INDEX(Abbreviation!$A$2:$A$125,MATCH(_xlfn.AGGREGATE(15,6,SEARCH(Abbreviation!$A$2:$A$125,D8),1),SEARCH(Abbreviation!$A$2:$A$125,D8),0)),D8)+LEN((INDEX(Abbreviation!$A$2:$A$125,MATCH(_xlfn.AGGREGATE(15,6,SEARCH(Abbreviation!$A$2:$A$125,D8),1),SEARCH(Abbreviation!$A$2:$A$125,D8),0)))))-1)))</f>
        <v/>
      </c>
      <c r="H8" s="23" t="s">
        <v>45</v>
      </c>
      <c r="I8" s="37" t="str">
        <f t="shared" si="1"/>
        <v/>
      </c>
      <c r="J8" s="23" t="s">
        <v>46</v>
      </c>
      <c r="K8" s="23" t="s">
        <v>46</v>
      </c>
      <c r="L8" s="23" t="s">
        <v>46</v>
      </c>
      <c r="M8" s="23" t="s">
        <v>46</v>
      </c>
      <c r="N8" s="23" t="s">
        <v>46</v>
      </c>
      <c r="O8" s="23" t="s">
        <v>47</v>
      </c>
      <c r="P8" s="23">
        <v>25</v>
      </c>
      <c r="Q8" s="23">
        <v>80</v>
      </c>
      <c r="R8" s="23" t="s">
        <v>48</v>
      </c>
      <c r="S8" s="23" t="s">
        <v>49</v>
      </c>
      <c r="T8" s="23" t="s">
        <v>50</v>
      </c>
      <c r="U8" s="23" t="s">
        <v>50</v>
      </c>
      <c r="W8" s="23" t="s">
        <v>51</v>
      </c>
      <c r="Z8" s="23" t="s">
        <v>53</v>
      </c>
      <c r="AA8" s="23" t="s">
        <v>54</v>
      </c>
      <c r="AB8" s="37" t="str">
        <f t="shared" si="2"/>
        <v/>
      </c>
      <c r="AF8" s="29" t="str" cm="1">
        <f t="array" ref="AF8">IF(D8="","",PROPER(MID(D8,FIND(" ",D8,FIND(" ",D8)+1)+1,(FIND(INDEX(Abbreviation!$A$2:$A$125,MATCH(_xlfn.AGGREGATE(15,6,SEARCH(Abbreviation!$A$2:$A$125,D8),1),SEARCH(Abbreviation!$A$2:$A$125,D8),0)),D8)-1)-FIND(" ",D8,FIND(" ",D8)+1)+1)))</f>
        <v/>
      </c>
      <c r="AG8" s="29" t="str" cm="1">
        <f t="array" ref="AG8">IF(D8="","",PROPER(VLOOKUP(INDEX(Abbreviation!$A$2:$A$125,MATCH(_xlfn.AGGREGATE(15,6,SEARCH(Abbreviation!$A$2:$A$125,D8),1),SEARCH(Abbreviation!$A$2:$A$125,D8),0)),Abbreviation!A:C,3,FALSE)))</f>
        <v/>
      </c>
      <c r="AH8" s="29" t="str">
        <f t="shared" si="3"/>
        <v/>
      </c>
      <c r="AI8" s="37" t="str">
        <f t="shared" si="4"/>
        <v/>
      </c>
      <c r="AJ8" s="23" t="s">
        <v>45</v>
      </c>
      <c r="AL8" s="39" t="s">
        <v>829</v>
      </c>
      <c r="AQ8" s="23" t="s">
        <v>58</v>
      </c>
    </row>
    <row r="9" spans="1:43" x14ac:dyDescent="0.25">
      <c r="A9" s="23" t="s">
        <v>472</v>
      </c>
      <c r="B9" s="23">
        <v>96762409</v>
      </c>
      <c r="F9" s="29" t="str">
        <f t="shared" si="0"/>
        <v/>
      </c>
      <c r="G9" s="29" t="str" cm="1">
        <f t="array" ref="G9">IF(D9="","",PROPER(MID(D9,(FIND(INDEX(Abbreviation!$A$2:$A$125,MATCH(_xlfn.AGGREGATE(15,6,SEARCH(Abbreviation!$A$2:$A$125,D9),1),SEARCH(Abbreviation!$A$2:$A$125,D9),0)),D9))+LEN((INDEX(Abbreviation!$A$2:$A$125,MATCH(_xlfn.AGGREGATE(15,6,SEARCH(Abbreviation!$A$2:$A$125,D9),1),SEARCH(Abbreviation!$A$2:$A$125,D9),0)))),FIND("VIC",D9,1)-(FIND(INDEX(Abbreviation!$A$2:$A$125,MATCH(_xlfn.AGGREGATE(15,6,SEARCH(Abbreviation!$A$2:$A$125,D9),1),SEARCH(Abbreviation!$A$2:$A$125,D9),0)),D9)+LEN((INDEX(Abbreviation!$A$2:$A$125,MATCH(_xlfn.AGGREGATE(15,6,SEARCH(Abbreviation!$A$2:$A$125,D9),1),SEARCH(Abbreviation!$A$2:$A$125,D9),0)))))-1)))</f>
        <v/>
      </c>
      <c r="H9" s="23" t="s">
        <v>45</v>
      </c>
      <c r="I9" s="37" t="str">
        <f t="shared" si="1"/>
        <v/>
      </c>
      <c r="J9" s="23" t="s">
        <v>46</v>
      </c>
      <c r="K9" s="23" t="s">
        <v>46</v>
      </c>
      <c r="L9" s="23" t="s">
        <v>46</v>
      </c>
      <c r="M9" s="23" t="s">
        <v>46</v>
      </c>
      <c r="N9" s="23" t="s">
        <v>46</v>
      </c>
      <c r="O9" s="23" t="s">
        <v>47</v>
      </c>
      <c r="P9" s="23">
        <v>25</v>
      </c>
      <c r="Q9" s="23">
        <v>80</v>
      </c>
      <c r="R9" s="23" t="s">
        <v>48</v>
      </c>
      <c r="S9" s="23" t="s">
        <v>49</v>
      </c>
      <c r="T9" s="23" t="s">
        <v>50</v>
      </c>
      <c r="U9" s="23" t="s">
        <v>50</v>
      </c>
      <c r="W9" s="23" t="s">
        <v>51</v>
      </c>
      <c r="Z9" s="23" t="s">
        <v>53</v>
      </c>
      <c r="AA9" s="23" t="s">
        <v>54</v>
      </c>
      <c r="AB9" s="37" t="str">
        <f t="shared" si="2"/>
        <v/>
      </c>
      <c r="AF9" s="29" t="str" cm="1">
        <f t="array" ref="AF9">IF(D9="","",PROPER(MID(D9,FIND(" ",D9,FIND(" ",D9)+1)+1,(FIND(INDEX(Abbreviation!$A$2:$A$125,MATCH(_xlfn.AGGREGATE(15,6,SEARCH(Abbreviation!$A$2:$A$125,D9),1),SEARCH(Abbreviation!$A$2:$A$125,D9),0)),D9)-1)-FIND(" ",D9,FIND(" ",D9)+1)+1)))</f>
        <v/>
      </c>
      <c r="AG9" s="29" t="str" cm="1">
        <f t="array" ref="AG9">IF(D9="","",PROPER(VLOOKUP(INDEX(Abbreviation!$A$2:$A$125,MATCH(_xlfn.AGGREGATE(15,6,SEARCH(Abbreviation!$A$2:$A$125,D9),1),SEARCH(Abbreviation!$A$2:$A$125,D9),0)),Abbreviation!A:C,3,FALSE)))</f>
        <v/>
      </c>
      <c r="AH9" s="29" t="str">
        <f t="shared" si="3"/>
        <v/>
      </c>
      <c r="AI9" s="37" t="str">
        <f t="shared" si="4"/>
        <v/>
      </c>
      <c r="AJ9" s="23" t="s">
        <v>45</v>
      </c>
      <c r="AL9" s="39" t="s">
        <v>829</v>
      </c>
      <c r="AQ9" s="23" t="s">
        <v>58</v>
      </c>
    </row>
    <row r="10" spans="1:43" x14ac:dyDescent="0.25">
      <c r="A10" s="23" t="s">
        <v>472</v>
      </c>
      <c r="B10" s="23">
        <v>96762409</v>
      </c>
      <c r="F10" s="29" t="str">
        <f t="shared" si="0"/>
        <v/>
      </c>
      <c r="G10" s="29" t="str" cm="1">
        <f t="array" ref="G10">IF(D10="","",PROPER(MID(D10,(FIND(INDEX(Abbreviation!$A$2:$A$125,MATCH(_xlfn.AGGREGATE(15,6,SEARCH(Abbreviation!$A$2:$A$125,D10),1),SEARCH(Abbreviation!$A$2:$A$125,D10),0)),D10))+LEN((INDEX(Abbreviation!$A$2:$A$125,MATCH(_xlfn.AGGREGATE(15,6,SEARCH(Abbreviation!$A$2:$A$125,D10),1),SEARCH(Abbreviation!$A$2:$A$125,D10),0)))),FIND("VIC",D10,1)-(FIND(INDEX(Abbreviation!$A$2:$A$125,MATCH(_xlfn.AGGREGATE(15,6,SEARCH(Abbreviation!$A$2:$A$125,D10),1),SEARCH(Abbreviation!$A$2:$A$125,D10),0)),D10)+LEN((INDEX(Abbreviation!$A$2:$A$125,MATCH(_xlfn.AGGREGATE(15,6,SEARCH(Abbreviation!$A$2:$A$125,D10),1),SEARCH(Abbreviation!$A$2:$A$125,D10),0)))))-1)))</f>
        <v/>
      </c>
      <c r="H10" s="23" t="s">
        <v>45</v>
      </c>
      <c r="I10" s="37" t="str">
        <f t="shared" si="1"/>
        <v/>
      </c>
      <c r="J10" s="23" t="s">
        <v>46</v>
      </c>
      <c r="K10" s="23" t="s">
        <v>46</v>
      </c>
      <c r="L10" s="23" t="s">
        <v>46</v>
      </c>
      <c r="M10" s="23" t="s">
        <v>46</v>
      </c>
      <c r="N10" s="23" t="s">
        <v>46</v>
      </c>
      <c r="O10" s="23" t="s">
        <v>47</v>
      </c>
      <c r="P10" s="23">
        <v>25</v>
      </c>
      <c r="Q10" s="23">
        <v>80</v>
      </c>
      <c r="R10" s="23" t="s">
        <v>48</v>
      </c>
      <c r="S10" s="23" t="s">
        <v>49</v>
      </c>
      <c r="T10" s="23" t="s">
        <v>50</v>
      </c>
      <c r="U10" s="23" t="s">
        <v>50</v>
      </c>
      <c r="W10" s="23" t="s">
        <v>51</v>
      </c>
      <c r="Z10" s="23" t="s">
        <v>53</v>
      </c>
      <c r="AA10" s="23" t="s">
        <v>54</v>
      </c>
      <c r="AB10" s="37" t="str">
        <f t="shared" si="2"/>
        <v/>
      </c>
      <c r="AF10" s="29" t="str" cm="1">
        <f t="array" ref="AF10">IF(D10="","",PROPER(MID(D10,FIND(" ",D10,FIND(" ",D10)+1)+1,(FIND(INDEX(Abbreviation!$A$2:$A$125,MATCH(_xlfn.AGGREGATE(15,6,SEARCH(Abbreviation!$A$2:$A$125,D10),1),SEARCH(Abbreviation!$A$2:$A$125,D10),0)),D10)-1)-FIND(" ",D10,FIND(" ",D10)+1)+1)))</f>
        <v/>
      </c>
      <c r="AG10" s="29" t="str" cm="1">
        <f t="array" ref="AG10">IF(D10="","",PROPER(VLOOKUP(INDEX(Abbreviation!$A$2:$A$125,MATCH(_xlfn.AGGREGATE(15,6,SEARCH(Abbreviation!$A$2:$A$125,D10),1),SEARCH(Abbreviation!$A$2:$A$125,D10),0)),Abbreviation!A:C,3,FALSE)))</f>
        <v/>
      </c>
      <c r="AH10" s="29" t="str">
        <f t="shared" si="3"/>
        <v/>
      </c>
      <c r="AI10" s="37" t="str">
        <f t="shared" si="4"/>
        <v/>
      </c>
      <c r="AJ10" s="23" t="s">
        <v>45</v>
      </c>
      <c r="AL10" s="39" t="s">
        <v>829</v>
      </c>
      <c r="AQ10" s="23" t="s">
        <v>58</v>
      </c>
    </row>
    <row r="11" spans="1:43" x14ac:dyDescent="0.25">
      <c r="A11" s="23" t="s">
        <v>472</v>
      </c>
      <c r="B11" s="23">
        <v>96762409</v>
      </c>
      <c r="F11" s="29" t="str">
        <f t="shared" si="0"/>
        <v/>
      </c>
      <c r="G11" s="29" t="str" cm="1">
        <f t="array" ref="G11">IF(D11="","",PROPER(MID(D11,(FIND(INDEX(Abbreviation!$A$2:$A$125,MATCH(_xlfn.AGGREGATE(15,6,SEARCH(Abbreviation!$A$2:$A$125,D11),1),SEARCH(Abbreviation!$A$2:$A$125,D11),0)),D11))+LEN((INDEX(Abbreviation!$A$2:$A$125,MATCH(_xlfn.AGGREGATE(15,6,SEARCH(Abbreviation!$A$2:$A$125,D11),1),SEARCH(Abbreviation!$A$2:$A$125,D11),0)))),FIND("VIC",D11,1)-(FIND(INDEX(Abbreviation!$A$2:$A$125,MATCH(_xlfn.AGGREGATE(15,6,SEARCH(Abbreviation!$A$2:$A$125,D11),1),SEARCH(Abbreviation!$A$2:$A$125,D11),0)),D11)+LEN((INDEX(Abbreviation!$A$2:$A$125,MATCH(_xlfn.AGGREGATE(15,6,SEARCH(Abbreviation!$A$2:$A$125,D11),1),SEARCH(Abbreviation!$A$2:$A$125,D11),0)))))-1)))</f>
        <v/>
      </c>
      <c r="H11" s="23" t="s">
        <v>45</v>
      </c>
      <c r="I11" s="37" t="str">
        <f t="shared" si="1"/>
        <v/>
      </c>
      <c r="J11" s="23" t="s">
        <v>46</v>
      </c>
      <c r="K11" s="23" t="s">
        <v>46</v>
      </c>
      <c r="L11" s="23" t="s">
        <v>46</v>
      </c>
      <c r="M11" s="23" t="s">
        <v>46</v>
      </c>
      <c r="N11" s="23" t="s">
        <v>46</v>
      </c>
      <c r="O11" s="23" t="s">
        <v>47</v>
      </c>
      <c r="P11" s="23">
        <v>25</v>
      </c>
      <c r="Q11" s="23">
        <v>80</v>
      </c>
      <c r="R11" s="23" t="s">
        <v>48</v>
      </c>
      <c r="S11" s="23" t="s">
        <v>49</v>
      </c>
      <c r="T11" s="23" t="s">
        <v>50</v>
      </c>
      <c r="U11" s="23" t="s">
        <v>50</v>
      </c>
      <c r="W11" s="23" t="s">
        <v>51</v>
      </c>
      <c r="Z11" s="23" t="s">
        <v>53</v>
      </c>
      <c r="AA11" s="23" t="s">
        <v>54</v>
      </c>
      <c r="AB11" s="37" t="str">
        <f t="shared" si="2"/>
        <v/>
      </c>
      <c r="AF11" s="29" t="str" cm="1">
        <f t="array" ref="AF11">IF(D11="","",PROPER(MID(D11,FIND(" ",D11,FIND(" ",D11)+1)+1,(FIND(INDEX(Abbreviation!$A$2:$A$125,MATCH(_xlfn.AGGREGATE(15,6,SEARCH(Abbreviation!$A$2:$A$125,D11),1),SEARCH(Abbreviation!$A$2:$A$125,D11),0)),D11)-1)-FIND(" ",D11,FIND(" ",D11)+1)+1)))</f>
        <v/>
      </c>
      <c r="AG11" s="29" t="str" cm="1">
        <f t="array" ref="AG11">IF(D11="","",PROPER(VLOOKUP(INDEX(Abbreviation!$A$2:$A$125,MATCH(_xlfn.AGGREGATE(15,6,SEARCH(Abbreviation!$A$2:$A$125,D11),1),SEARCH(Abbreviation!$A$2:$A$125,D11),0)),Abbreviation!A:C,3,FALSE)))</f>
        <v/>
      </c>
      <c r="AH11" s="29" t="str">
        <f t="shared" si="3"/>
        <v/>
      </c>
      <c r="AI11" s="37" t="str">
        <f t="shared" si="4"/>
        <v/>
      </c>
      <c r="AJ11" s="23" t="s">
        <v>45</v>
      </c>
      <c r="AL11" s="39" t="s">
        <v>829</v>
      </c>
      <c r="AQ11" s="23" t="s">
        <v>58</v>
      </c>
    </row>
    <row r="12" spans="1:43" x14ac:dyDescent="0.25">
      <c r="A12" s="23" t="s">
        <v>472</v>
      </c>
      <c r="B12" s="23">
        <v>96762409</v>
      </c>
      <c r="F12" s="29" t="str">
        <f t="shared" si="0"/>
        <v/>
      </c>
      <c r="G12" s="29" t="str" cm="1">
        <f t="array" ref="G12">IF(D12="","",PROPER(MID(D12,(FIND(INDEX(Abbreviation!$A$2:$A$125,MATCH(_xlfn.AGGREGATE(15,6,SEARCH(Abbreviation!$A$2:$A$125,D12),1),SEARCH(Abbreviation!$A$2:$A$125,D12),0)),D12))+LEN((INDEX(Abbreviation!$A$2:$A$125,MATCH(_xlfn.AGGREGATE(15,6,SEARCH(Abbreviation!$A$2:$A$125,D12),1),SEARCH(Abbreviation!$A$2:$A$125,D12),0)))),FIND("VIC",D12,1)-(FIND(INDEX(Abbreviation!$A$2:$A$125,MATCH(_xlfn.AGGREGATE(15,6,SEARCH(Abbreviation!$A$2:$A$125,D12),1),SEARCH(Abbreviation!$A$2:$A$125,D12),0)),D12)+LEN((INDEX(Abbreviation!$A$2:$A$125,MATCH(_xlfn.AGGREGATE(15,6,SEARCH(Abbreviation!$A$2:$A$125,D12),1),SEARCH(Abbreviation!$A$2:$A$125,D12),0)))))-1)))</f>
        <v/>
      </c>
      <c r="H12" s="23" t="s">
        <v>45</v>
      </c>
      <c r="I12" s="37" t="str">
        <f t="shared" si="1"/>
        <v/>
      </c>
      <c r="J12" s="23" t="s">
        <v>46</v>
      </c>
      <c r="K12" s="23" t="s">
        <v>46</v>
      </c>
      <c r="L12" s="23" t="s">
        <v>46</v>
      </c>
      <c r="M12" s="23" t="s">
        <v>46</v>
      </c>
      <c r="N12" s="23" t="s">
        <v>46</v>
      </c>
      <c r="O12" s="23" t="s">
        <v>47</v>
      </c>
      <c r="P12" s="23">
        <v>25</v>
      </c>
      <c r="Q12" s="23">
        <v>80</v>
      </c>
      <c r="R12" s="23" t="s">
        <v>48</v>
      </c>
      <c r="S12" s="23" t="s">
        <v>49</v>
      </c>
      <c r="T12" s="23" t="s">
        <v>50</v>
      </c>
      <c r="U12" s="23" t="s">
        <v>50</v>
      </c>
      <c r="W12" s="23" t="s">
        <v>51</v>
      </c>
      <c r="Z12" s="23" t="s">
        <v>53</v>
      </c>
      <c r="AA12" s="23" t="s">
        <v>54</v>
      </c>
      <c r="AB12" s="37" t="str">
        <f t="shared" si="2"/>
        <v/>
      </c>
      <c r="AF12" s="29" t="str" cm="1">
        <f t="array" ref="AF12">IF(D12="","",PROPER(MID(D12,FIND(" ",D12,FIND(" ",D12)+1)+1,(FIND(INDEX(Abbreviation!$A$2:$A$125,MATCH(_xlfn.AGGREGATE(15,6,SEARCH(Abbreviation!$A$2:$A$125,D12),1),SEARCH(Abbreviation!$A$2:$A$125,D12),0)),D12)-1)-FIND(" ",D12,FIND(" ",D12)+1)+1)))</f>
        <v/>
      </c>
      <c r="AG12" s="29" t="str" cm="1">
        <f t="array" ref="AG12">IF(D12="","",PROPER(VLOOKUP(INDEX(Abbreviation!$A$2:$A$125,MATCH(_xlfn.AGGREGATE(15,6,SEARCH(Abbreviation!$A$2:$A$125,D12),1),SEARCH(Abbreviation!$A$2:$A$125,D12),0)),Abbreviation!A:C,3,FALSE)))</f>
        <v/>
      </c>
      <c r="AH12" s="29" t="str">
        <f t="shared" si="3"/>
        <v/>
      </c>
      <c r="AI12" s="37" t="str">
        <f t="shared" si="4"/>
        <v/>
      </c>
      <c r="AJ12" s="23" t="s">
        <v>45</v>
      </c>
      <c r="AL12" s="39" t="s">
        <v>829</v>
      </c>
      <c r="AQ12" s="23" t="s">
        <v>58</v>
      </c>
    </row>
    <row r="13" spans="1:43" x14ac:dyDescent="0.25">
      <c r="A13" s="23" t="s">
        <v>472</v>
      </c>
      <c r="B13" s="23">
        <v>96762409</v>
      </c>
      <c r="F13" s="29" t="str">
        <f t="shared" si="0"/>
        <v/>
      </c>
      <c r="G13" s="29" t="str" cm="1">
        <f t="array" ref="G13">IF(D13="","",PROPER(MID(D13,(FIND(INDEX(Abbreviation!$A$2:$A$125,MATCH(_xlfn.AGGREGATE(15,6,SEARCH(Abbreviation!$A$2:$A$125,D13),1),SEARCH(Abbreviation!$A$2:$A$125,D13),0)),D13))+LEN((INDEX(Abbreviation!$A$2:$A$125,MATCH(_xlfn.AGGREGATE(15,6,SEARCH(Abbreviation!$A$2:$A$125,D13),1),SEARCH(Abbreviation!$A$2:$A$125,D13),0)))),FIND("VIC",D13,1)-(FIND(INDEX(Abbreviation!$A$2:$A$125,MATCH(_xlfn.AGGREGATE(15,6,SEARCH(Abbreviation!$A$2:$A$125,D13),1),SEARCH(Abbreviation!$A$2:$A$125,D13),0)),D13)+LEN((INDEX(Abbreviation!$A$2:$A$125,MATCH(_xlfn.AGGREGATE(15,6,SEARCH(Abbreviation!$A$2:$A$125,D13),1),SEARCH(Abbreviation!$A$2:$A$125,D13),0)))))-1)))</f>
        <v/>
      </c>
      <c r="H13" s="23" t="s">
        <v>45</v>
      </c>
      <c r="I13" s="37" t="str">
        <f t="shared" si="1"/>
        <v/>
      </c>
      <c r="J13" s="23" t="s">
        <v>46</v>
      </c>
      <c r="K13" s="23" t="s">
        <v>46</v>
      </c>
      <c r="L13" s="23" t="s">
        <v>46</v>
      </c>
      <c r="M13" s="23" t="s">
        <v>46</v>
      </c>
      <c r="N13" s="23" t="s">
        <v>46</v>
      </c>
      <c r="O13" s="23" t="s">
        <v>47</v>
      </c>
      <c r="P13" s="23">
        <v>25</v>
      </c>
      <c r="Q13" s="23">
        <v>80</v>
      </c>
      <c r="R13" s="23" t="s">
        <v>48</v>
      </c>
      <c r="S13" s="23" t="s">
        <v>49</v>
      </c>
      <c r="T13" s="23" t="s">
        <v>50</v>
      </c>
      <c r="U13" s="23" t="s">
        <v>50</v>
      </c>
      <c r="W13" s="23" t="s">
        <v>51</v>
      </c>
      <c r="Z13" s="23" t="s">
        <v>53</v>
      </c>
      <c r="AA13" s="23" t="s">
        <v>54</v>
      </c>
      <c r="AB13" s="37" t="str">
        <f t="shared" si="2"/>
        <v/>
      </c>
      <c r="AF13" s="29" t="str" cm="1">
        <f t="array" ref="AF13">IF(D13="","",PROPER(MID(D13,FIND(" ",D13,FIND(" ",D13)+1)+1,(FIND(INDEX(Abbreviation!$A$2:$A$125,MATCH(_xlfn.AGGREGATE(15,6,SEARCH(Abbreviation!$A$2:$A$125,D13),1),SEARCH(Abbreviation!$A$2:$A$125,D13),0)),D13)-1)-FIND(" ",D13,FIND(" ",D13)+1)+1)))</f>
        <v/>
      </c>
      <c r="AG13" s="29" t="str" cm="1">
        <f t="array" ref="AG13">IF(D13="","",PROPER(VLOOKUP(INDEX(Abbreviation!$A$2:$A$125,MATCH(_xlfn.AGGREGATE(15,6,SEARCH(Abbreviation!$A$2:$A$125,D13),1),SEARCH(Abbreviation!$A$2:$A$125,D13),0)),Abbreviation!A:C,3,FALSE)))</f>
        <v/>
      </c>
      <c r="AH13" s="29" t="str">
        <f t="shared" si="3"/>
        <v/>
      </c>
      <c r="AI13" s="37" t="str">
        <f t="shared" si="4"/>
        <v/>
      </c>
      <c r="AJ13" s="23" t="s">
        <v>45</v>
      </c>
      <c r="AL13" s="39" t="s">
        <v>829</v>
      </c>
      <c r="AQ13" s="23" t="s">
        <v>58</v>
      </c>
    </row>
    <row r="14" spans="1:43" x14ac:dyDescent="0.25">
      <c r="A14" s="23" t="s">
        <v>472</v>
      </c>
      <c r="B14" s="23">
        <v>96762409</v>
      </c>
      <c r="F14" s="29" t="str">
        <f t="shared" si="0"/>
        <v/>
      </c>
      <c r="G14" s="29" t="str" cm="1">
        <f t="array" ref="G14">IF(D14="","",PROPER(MID(D14,(FIND(INDEX(Abbreviation!$A$2:$A$125,MATCH(_xlfn.AGGREGATE(15,6,SEARCH(Abbreviation!$A$2:$A$125,D14),1),SEARCH(Abbreviation!$A$2:$A$125,D14),0)),D14))+LEN((INDEX(Abbreviation!$A$2:$A$125,MATCH(_xlfn.AGGREGATE(15,6,SEARCH(Abbreviation!$A$2:$A$125,D14),1),SEARCH(Abbreviation!$A$2:$A$125,D14),0)))),FIND("VIC",D14,1)-(FIND(INDEX(Abbreviation!$A$2:$A$125,MATCH(_xlfn.AGGREGATE(15,6,SEARCH(Abbreviation!$A$2:$A$125,D14),1),SEARCH(Abbreviation!$A$2:$A$125,D14),0)),D14)+LEN((INDEX(Abbreviation!$A$2:$A$125,MATCH(_xlfn.AGGREGATE(15,6,SEARCH(Abbreviation!$A$2:$A$125,D14),1),SEARCH(Abbreviation!$A$2:$A$125,D14),0)))))-1)))</f>
        <v/>
      </c>
      <c r="H14" s="23" t="s">
        <v>45</v>
      </c>
      <c r="I14" s="37" t="str">
        <f t="shared" si="1"/>
        <v/>
      </c>
      <c r="J14" s="23" t="s">
        <v>46</v>
      </c>
      <c r="K14" s="23" t="s">
        <v>46</v>
      </c>
      <c r="L14" s="23" t="s">
        <v>46</v>
      </c>
      <c r="M14" s="23" t="s">
        <v>46</v>
      </c>
      <c r="N14" s="23" t="s">
        <v>46</v>
      </c>
      <c r="O14" s="23" t="s">
        <v>47</v>
      </c>
      <c r="P14" s="23">
        <v>25</v>
      </c>
      <c r="Q14" s="23">
        <v>80</v>
      </c>
      <c r="R14" s="23" t="s">
        <v>48</v>
      </c>
      <c r="S14" s="23" t="s">
        <v>49</v>
      </c>
      <c r="T14" s="23" t="s">
        <v>50</v>
      </c>
      <c r="U14" s="23" t="s">
        <v>50</v>
      </c>
      <c r="W14" s="23" t="s">
        <v>51</v>
      </c>
      <c r="Z14" s="23" t="s">
        <v>53</v>
      </c>
      <c r="AA14" s="23" t="s">
        <v>54</v>
      </c>
      <c r="AB14" s="37" t="str">
        <f t="shared" si="2"/>
        <v/>
      </c>
      <c r="AF14" s="29" t="str" cm="1">
        <f t="array" ref="AF14">IF(D14="","",PROPER(MID(D14,FIND(" ",D14,FIND(" ",D14)+1)+1,(FIND(INDEX(Abbreviation!$A$2:$A$125,MATCH(_xlfn.AGGREGATE(15,6,SEARCH(Abbreviation!$A$2:$A$125,D14),1),SEARCH(Abbreviation!$A$2:$A$125,D14),0)),D14)-1)-FIND(" ",D14,FIND(" ",D14)+1)+1)))</f>
        <v/>
      </c>
      <c r="AG14" s="29" t="str" cm="1">
        <f t="array" ref="AG14">IF(D14="","",PROPER(VLOOKUP(INDEX(Abbreviation!$A$2:$A$125,MATCH(_xlfn.AGGREGATE(15,6,SEARCH(Abbreviation!$A$2:$A$125,D14),1),SEARCH(Abbreviation!$A$2:$A$125,D14),0)),Abbreviation!A:C,3,FALSE)))</f>
        <v/>
      </c>
      <c r="AH14" s="29" t="str">
        <f t="shared" si="3"/>
        <v/>
      </c>
      <c r="AI14" s="37" t="str">
        <f t="shared" si="4"/>
        <v/>
      </c>
      <c r="AJ14" s="23" t="s">
        <v>45</v>
      </c>
      <c r="AL14" s="39" t="s">
        <v>829</v>
      </c>
      <c r="AQ14" s="23" t="s">
        <v>58</v>
      </c>
    </row>
    <row r="15" spans="1:43" x14ac:dyDescent="0.25">
      <c r="A15" s="23" t="s">
        <v>472</v>
      </c>
      <c r="B15" s="23">
        <v>96762409</v>
      </c>
      <c r="F15" s="29" t="str">
        <f t="shared" si="0"/>
        <v/>
      </c>
      <c r="G15" s="29" t="str" cm="1">
        <f t="array" ref="G15">IF(D15="","",PROPER(MID(D15,(FIND(INDEX(Abbreviation!$A$2:$A$125,MATCH(_xlfn.AGGREGATE(15,6,SEARCH(Abbreviation!$A$2:$A$125,D15),1),SEARCH(Abbreviation!$A$2:$A$125,D15),0)),D15))+LEN((INDEX(Abbreviation!$A$2:$A$125,MATCH(_xlfn.AGGREGATE(15,6,SEARCH(Abbreviation!$A$2:$A$125,D15),1),SEARCH(Abbreviation!$A$2:$A$125,D15),0)))),FIND("VIC",D15,1)-(FIND(INDEX(Abbreviation!$A$2:$A$125,MATCH(_xlfn.AGGREGATE(15,6,SEARCH(Abbreviation!$A$2:$A$125,D15),1),SEARCH(Abbreviation!$A$2:$A$125,D15),0)),D15)+LEN((INDEX(Abbreviation!$A$2:$A$125,MATCH(_xlfn.AGGREGATE(15,6,SEARCH(Abbreviation!$A$2:$A$125,D15),1),SEARCH(Abbreviation!$A$2:$A$125,D15),0)))))-1)))</f>
        <v/>
      </c>
      <c r="H15" s="23" t="s">
        <v>45</v>
      </c>
      <c r="I15" s="37" t="str">
        <f t="shared" si="1"/>
        <v/>
      </c>
      <c r="J15" s="23" t="s">
        <v>46</v>
      </c>
      <c r="K15" s="23" t="s">
        <v>46</v>
      </c>
      <c r="L15" s="23" t="s">
        <v>46</v>
      </c>
      <c r="M15" s="23" t="s">
        <v>46</v>
      </c>
      <c r="N15" s="23" t="s">
        <v>46</v>
      </c>
      <c r="O15" s="23" t="s">
        <v>47</v>
      </c>
      <c r="P15" s="23">
        <v>25</v>
      </c>
      <c r="Q15" s="23">
        <v>80</v>
      </c>
      <c r="R15" s="23" t="s">
        <v>48</v>
      </c>
      <c r="S15" s="23" t="s">
        <v>49</v>
      </c>
      <c r="T15" s="23" t="s">
        <v>50</v>
      </c>
      <c r="U15" s="23" t="s">
        <v>50</v>
      </c>
      <c r="W15" s="23" t="s">
        <v>51</v>
      </c>
      <c r="Z15" s="23" t="s">
        <v>53</v>
      </c>
      <c r="AA15" s="23" t="s">
        <v>54</v>
      </c>
      <c r="AB15" s="37" t="str">
        <f t="shared" si="2"/>
        <v/>
      </c>
      <c r="AF15" s="29" t="str" cm="1">
        <f t="array" ref="AF15">IF(D15="","",PROPER(MID(D15,FIND(" ",D15,FIND(" ",D15)+1)+1,(FIND(INDEX(Abbreviation!$A$2:$A$125,MATCH(_xlfn.AGGREGATE(15,6,SEARCH(Abbreviation!$A$2:$A$125,D15),1),SEARCH(Abbreviation!$A$2:$A$125,D15),0)),D15)-1)-FIND(" ",D15,FIND(" ",D15)+1)+1)))</f>
        <v/>
      </c>
      <c r="AG15" s="29" t="str" cm="1">
        <f t="array" ref="AG15">IF(D15="","",PROPER(VLOOKUP(INDEX(Abbreviation!$A$2:$A$125,MATCH(_xlfn.AGGREGATE(15,6,SEARCH(Abbreviation!$A$2:$A$125,D15),1),SEARCH(Abbreviation!$A$2:$A$125,D15),0)),Abbreviation!A:C,3,FALSE)))</f>
        <v/>
      </c>
      <c r="AH15" s="29" t="str">
        <f t="shared" si="3"/>
        <v/>
      </c>
      <c r="AI15" s="37" t="str">
        <f t="shared" si="4"/>
        <v/>
      </c>
      <c r="AJ15" s="23" t="s">
        <v>45</v>
      </c>
      <c r="AL15" s="39" t="s">
        <v>829</v>
      </c>
      <c r="AQ15" s="23" t="s">
        <v>58</v>
      </c>
    </row>
    <row r="16" spans="1:43" x14ac:dyDescent="0.25">
      <c r="A16" s="23" t="s">
        <v>472</v>
      </c>
      <c r="B16" s="23">
        <v>96762409</v>
      </c>
      <c r="F16" s="29" t="str">
        <f t="shared" si="0"/>
        <v/>
      </c>
      <c r="G16" s="29" t="str" cm="1">
        <f t="array" ref="G16">IF(D16="","",PROPER(MID(D16,(FIND(INDEX(Abbreviation!$A$2:$A$125,MATCH(_xlfn.AGGREGATE(15,6,SEARCH(Abbreviation!$A$2:$A$125,D16),1),SEARCH(Abbreviation!$A$2:$A$125,D16),0)),D16))+LEN((INDEX(Abbreviation!$A$2:$A$125,MATCH(_xlfn.AGGREGATE(15,6,SEARCH(Abbreviation!$A$2:$A$125,D16),1),SEARCH(Abbreviation!$A$2:$A$125,D16),0)))),FIND("VIC",D16,1)-(FIND(INDEX(Abbreviation!$A$2:$A$125,MATCH(_xlfn.AGGREGATE(15,6,SEARCH(Abbreviation!$A$2:$A$125,D16),1),SEARCH(Abbreviation!$A$2:$A$125,D16),0)),D16)+LEN((INDEX(Abbreviation!$A$2:$A$125,MATCH(_xlfn.AGGREGATE(15,6,SEARCH(Abbreviation!$A$2:$A$125,D16),1),SEARCH(Abbreviation!$A$2:$A$125,D16),0)))))-1)))</f>
        <v/>
      </c>
      <c r="H16" s="23" t="s">
        <v>45</v>
      </c>
      <c r="I16" s="37" t="str">
        <f t="shared" si="1"/>
        <v/>
      </c>
      <c r="J16" s="23" t="s">
        <v>46</v>
      </c>
      <c r="K16" s="23" t="s">
        <v>46</v>
      </c>
      <c r="L16" s="23" t="s">
        <v>46</v>
      </c>
      <c r="M16" s="23" t="s">
        <v>46</v>
      </c>
      <c r="N16" s="23" t="s">
        <v>46</v>
      </c>
      <c r="O16" s="23" t="s">
        <v>47</v>
      </c>
      <c r="P16" s="23">
        <v>25</v>
      </c>
      <c r="Q16" s="23">
        <v>80</v>
      </c>
      <c r="R16" s="23" t="s">
        <v>48</v>
      </c>
      <c r="S16" s="23" t="s">
        <v>49</v>
      </c>
      <c r="T16" s="23" t="s">
        <v>50</v>
      </c>
      <c r="U16" s="23" t="s">
        <v>50</v>
      </c>
      <c r="W16" s="23" t="s">
        <v>51</v>
      </c>
      <c r="Z16" s="23" t="s">
        <v>53</v>
      </c>
      <c r="AA16" s="23" t="s">
        <v>54</v>
      </c>
      <c r="AB16" s="37" t="str">
        <f t="shared" si="2"/>
        <v/>
      </c>
      <c r="AF16" s="29" t="str" cm="1">
        <f t="array" ref="AF16">IF(D16="","",PROPER(MID(D16,FIND(" ",D16,FIND(" ",D16)+1)+1,(FIND(INDEX(Abbreviation!$A$2:$A$125,MATCH(_xlfn.AGGREGATE(15,6,SEARCH(Abbreviation!$A$2:$A$125,D16),1),SEARCH(Abbreviation!$A$2:$A$125,D16),0)),D16)-1)-FIND(" ",D16,FIND(" ",D16)+1)+1)))</f>
        <v/>
      </c>
      <c r="AG16" s="29" t="str" cm="1">
        <f t="array" ref="AG16">IF(D16="","",PROPER(VLOOKUP(INDEX(Abbreviation!$A$2:$A$125,MATCH(_xlfn.AGGREGATE(15,6,SEARCH(Abbreviation!$A$2:$A$125,D16),1),SEARCH(Abbreviation!$A$2:$A$125,D16),0)),Abbreviation!A:C,3,FALSE)))</f>
        <v/>
      </c>
      <c r="AH16" s="29" t="str">
        <f t="shared" si="3"/>
        <v/>
      </c>
      <c r="AI16" s="37" t="str">
        <f t="shared" si="4"/>
        <v/>
      </c>
      <c r="AJ16" s="23" t="s">
        <v>45</v>
      </c>
      <c r="AL16" s="39" t="s">
        <v>829</v>
      </c>
      <c r="AQ16" s="23" t="s">
        <v>58</v>
      </c>
    </row>
    <row r="17" spans="1:43" x14ac:dyDescent="0.25">
      <c r="A17" s="23" t="s">
        <v>472</v>
      </c>
      <c r="B17" s="23">
        <v>96762409</v>
      </c>
      <c r="F17" s="29" t="str">
        <f t="shared" si="0"/>
        <v/>
      </c>
      <c r="G17" s="29" t="str" cm="1">
        <f t="array" ref="G17">IF(D17="","",PROPER(MID(D17,(FIND(INDEX(Abbreviation!$A$2:$A$125,MATCH(_xlfn.AGGREGATE(15,6,SEARCH(Abbreviation!$A$2:$A$125,D17),1),SEARCH(Abbreviation!$A$2:$A$125,D17),0)),D17))+LEN((INDEX(Abbreviation!$A$2:$A$125,MATCH(_xlfn.AGGREGATE(15,6,SEARCH(Abbreviation!$A$2:$A$125,D17),1),SEARCH(Abbreviation!$A$2:$A$125,D17),0)))),FIND("VIC",D17,1)-(FIND(INDEX(Abbreviation!$A$2:$A$125,MATCH(_xlfn.AGGREGATE(15,6,SEARCH(Abbreviation!$A$2:$A$125,D17),1),SEARCH(Abbreviation!$A$2:$A$125,D17),0)),D17)+LEN((INDEX(Abbreviation!$A$2:$A$125,MATCH(_xlfn.AGGREGATE(15,6,SEARCH(Abbreviation!$A$2:$A$125,D17),1),SEARCH(Abbreviation!$A$2:$A$125,D17),0)))))-1)))</f>
        <v/>
      </c>
      <c r="H17" s="23" t="s">
        <v>45</v>
      </c>
      <c r="I17" s="37" t="str">
        <f t="shared" si="1"/>
        <v/>
      </c>
      <c r="J17" s="23" t="s">
        <v>46</v>
      </c>
      <c r="K17" s="23" t="s">
        <v>46</v>
      </c>
      <c r="L17" s="23" t="s">
        <v>46</v>
      </c>
      <c r="M17" s="23" t="s">
        <v>46</v>
      </c>
      <c r="N17" s="23" t="s">
        <v>46</v>
      </c>
      <c r="O17" s="23" t="s">
        <v>47</v>
      </c>
      <c r="P17" s="23">
        <v>25</v>
      </c>
      <c r="Q17" s="23">
        <v>80</v>
      </c>
      <c r="R17" s="23" t="s">
        <v>48</v>
      </c>
      <c r="S17" s="23" t="s">
        <v>49</v>
      </c>
      <c r="T17" s="23" t="s">
        <v>50</v>
      </c>
      <c r="U17" s="23" t="s">
        <v>50</v>
      </c>
      <c r="W17" s="23" t="s">
        <v>51</v>
      </c>
      <c r="Z17" s="23" t="s">
        <v>53</v>
      </c>
      <c r="AA17" s="23" t="s">
        <v>54</v>
      </c>
      <c r="AB17" s="37" t="str">
        <f t="shared" si="2"/>
        <v/>
      </c>
      <c r="AF17" s="29" t="str" cm="1">
        <f t="array" ref="AF17">IF(D17="","",PROPER(MID(D17,FIND(" ",D17,FIND(" ",D17)+1)+1,(FIND(INDEX(Abbreviation!$A$2:$A$125,MATCH(_xlfn.AGGREGATE(15,6,SEARCH(Abbreviation!$A$2:$A$125,D17),1),SEARCH(Abbreviation!$A$2:$A$125,D17),0)),D17)-1)-FIND(" ",D17,FIND(" ",D17)+1)+1)))</f>
        <v/>
      </c>
      <c r="AG17" s="29" t="str" cm="1">
        <f t="array" ref="AG17">IF(D17="","",PROPER(VLOOKUP(INDEX(Abbreviation!$A$2:$A$125,MATCH(_xlfn.AGGREGATE(15,6,SEARCH(Abbreviation!$A$2:$A$125,D17),1),SEARCH(Abbreviation!$A$2:$A$125,D17),0)),Abbreviation!A:C,3,FALSE)))</f>
        <v/>
      </c>
      <c r="AH17" s="29" t="str">
        <f t="shared" si="3"/>
        <v/>
      </c>
      <c r="AI17" s="37" t="str">
        <f t="shared" si="4"/>
        <v/>
      </c>
      <c r="AJ17" s="23" t="s">
        <v>45</v>
      </c>
      <c r="AL17" s="39" t="s">
        <v>829</v>
      </c>
      <c r="AQ17" s="23" t="s">
        <v>58</v>
      </c>
    </row>
    <row r="18" spans="1:43" x14ac:dyDescent="0.25">
      <c r="A18" s="23" t="s">
        <v>472</v>
      </c>
      <c r="B18" s="23">
        <v>96762409</v>
      </c>
      <c r="F18" s="29" t="str">
        <f t="shared" si="0"/>
        <v/>
      </c>
      <c r="G18" s="29" t="str" cm="1">
        <f t="array" ref="G18">IF(D18="","",PROPER(MID(D18,(FIND(INDEX(Abbreviation!$A$2:$A$125,MATCH(_xlfn.AGGREGATE(15,6,SEARCH(Abbreviation!$A$2:$A$125,D18),1),SEARCH(Abbreviation!$A$2:$A$125,D18),0)),D18))+LEN((INDEX(Abbreviation!$A$2:$A$125,MATCH(_xlfn.AGGREGATE(15,6,SEARCH(Abbreviation!$A$2:$A$125,D18),1),SEARCH(Abbreviation!$A$2:$A$125,D18),0)))),FIND("VIC",D18,1)-(FIND(INDEX(Abbreviation!$A$2:$A$125,MATCH(_xlfn.AGGREGATE(15,6,SEARCH(Abbreviation!$A$2:$A$125,D18),1),SEARCH(Abbreviation!$A$2:$A$125,D18),0)),D18)+LEN((INDEX(Abbreviation!$A$2:$A$125,MATCH(_xlfn.AGGREGATE(15,6,SEARCH(Abbreviation!$A$2:$A$125,D18),1),SEARCH(Abbreviation!$A$2:$A$125,D18),0)))))-1)))</f>
        <v/>
      </c>
      <c r="H18" s="23" t="s">
        <v>45</v>
      </c>
      <c r="I18" s="37" t="str">
        <f t="shared" si="1"/>
        <v/>
      </c>
      <c r="J18" s="23" t="s">
        <v>46</v>
      </c>
      <c r="K18" s="23" t="s">
        <v>46</v>
      </c>
      <c r="L18" s="23" t="s">
        <v>46</v>
      </c>
      <c r="M18" s="23" t="s">
        <v>46</v>
      </c>
      <c r="N18" s="23" t="s">
        <v>46</v>
      </c>
      <c r="O18" s="23" t="s">
        <v>47</v>
      </c>
      <c r="P18" s="23">
        <v>25</v>
      </c>
      <c r="Q18" s="23">
        <v>80</v>
      </c>
      <c r="R18" s="23" t="s">
        <v>48</v>
      </c>
      <c r="S18" s="23" t="s">
        <v>49</v>
      </c>
      <c r="T18" s="23" t="s">
        <v>50</v>
      </c>
      <c r="U18" s="23" t="s">
        <v>50</v>
      </c>
      <c r="W18" s="23" t="s">
        <v>51</v>
      </c>
      <c r="Z18" s="23" t="s">
        <v>53</v>
      </c>
      <c r="AA18" s="23" t="s">
        <v>54</v>
      </c>
      <c r="AB18" s="37" t="str">
        <f t="shared" si="2"/>
        <v/>
      </c>
      <c r="AF18" s="29" t="str" cm="1">
        <f t="array" ref="AF18">IF(D18="","",PROPER(MID(D18,FIND(" ",D18,FIND(" ",D18)+1)+1,(FIND(INDEX(Abbreviation!$A$2:$A$125,MATCH(_xlfn.AGGREGATE(15,6,SEARCH(Abbreviation!$A$2:$A$125,D18),1),SEARCH(Abbreviation!$A$2:$A$125,D18),0)),D18)-1)-FIND(" ",D18,FIND(" ",D18)+1)+1)))</f>
        <v/>
      </c>
      <c r="AG18" s="29" t="str" cm="1">
        <f t="array" ref="AG18">IF(D18="","",PROPER(VLOOKUP(INDEX(Abbreviation!$A$2:$A$125,MATCH(_xlfn.AGGREGATE(15,6,SEARCH(Abbreviation!$A$2:$A$125,D18),1),SEARCH(Abbreviation!$A$2:$A$125,D18),0)),Abbreviation!A:C,3,FALSE)))</f>
        <v/>
      </c>
      <c r="AH18" s="29" t="str">
        <f t="shared" si="3"/>
        <v/>
      </c>
      <c r="AI18" s="37" t="str">
        <f t="shared" si="4"/>
        <v/>
      </c>
      <c r="AJ18" s="23" t="s">
        <v>45</v>
      </c>
      <c r="AL18" s="39" t="s">
        <v>829</v>
      </c>
      <c r="AQ18" s="23" t="s">
        <v>58</v>
      </c>
    </row>
    <row r="19" spans="1:43" x14ac:dyDescent="0.25">
      <c r="A19" s="23" t="s">
        <v>472</v>
      </c>
      <c r="B19" s="23">
        <v>96762409</v>
      </c>
      <c r="F19" s="29" t="str">
        <f t="shared" si="0"/>
        <v/>
      </c>
      <c r="G19" s="29" t="str" cm="1">
        <f t="array" ref="G19">IF(D19="","",PROPER(MID(D19,(FIND(INDEX(Abbreviation!$A$2:$A$125,MATCH(_xlfn.AGGREGATE(15,6,SEARCH(Abbreviation!$A$2:$A$125,D19),1),SEARCH(Abbreviation!$A$2:$A$125,D19),0)),D19))+LEN((INDEX(Abbreviation!$A$2:$A$125,MATCH(_xlfn.AGGREGATE(15,6,SEARCH(Abbreviation!$A$2:$A$125,D19),1),SEARCH(Abbreviation!$A$2:$A$125,D19),0)))),FIND("VIC",D19,1)-(FIND(INDEX(Abbreviation!$A$2:$A$125,MATCH(_xlfn.AGGREGATE(15,6,SEARCH(Abbreviation!$A$2:$A$125,D19),1),SEARCH(Abbreviation!$A$2:$A$125,D19),0)),D19)+LEN((INDEX(Abbreviation!$A$2:$A$125,MATCH(_xlfn.AGGREGATE(15,6,SEARCH(Abbreviation!$A$2:$A$125,D19),1),SEARCH(Abbreviation!$A$2:$A$125,D19),0)))))-1)))</f>
        <v/>
      </c>
      <c r="H19" s="23" t="s">
        <v>45</v>
      </c>
      <c r="I19" s="37" t="str">
        <f t="shared" si="1"/>
        <v/>
      </c>
      <c r="J19" s="23" t="s">
        <v>46</v>
      </c>
      <c r="K19" s="23" t="s">
        <v>46</v>
      </c>
      <c r="L19" s="23" t="s">
        <v>46</v>
      </c>
      <c r="M19" s="23" t="s">
        <v>46</v>
      </c>
      <c r="N19" s="23" t="s">
        <v>46</v>
      </c>
      <c r="O19" s="23" t="s">
        <v>47</v>
      </c>
      <c r="P19" s="23">
        <v>25</v>
      </c>
      <c r="Q19" s="23">
        <v>80</v>
      </c>
      <c r="R19" s="23" t="s">
        <v>48</v>
      </c>
      <c r="S19" s="23" t="s">
        <v>49</v>
      </c>
      <c r="T19" s="23" t="s">
        <v>50</v>
      </c>
      <c r="U19" s="23" t="s">
        <v>50</v>
      </c>
      <c r="W19" s="23" t="s">
        <v>51</v>
      </c>
      <c r="Z19" s="23" t="s">
        <v>53</v>
      </c>
      <c r="AA19" s="23" t="s">
        <v>54</v>
      </c>
      <c r="AB19" s="37" t="str">
        <f t="shared" si="2"/>
        <v/>
      </c>
      <c r="AF19" s="29" t="str" cm="1">
        <f t="array" ref="AF19">IF(D19="","",PROPER(MID(D19,FIND(" ",D19,FIND(" ",D19)+1)+1,(FIND(INDEX(Abbreviation!$A$2:$A$125,MATCH(_xlfn.AGGREGATE(15,6,SEARCH(Abbreviation!$A$2:$A$125,D19),1),SEARCH(Abbreviation!$A$2:$A$125,D19),0)),D19)-1)-FIND(" ",D19,FIND(" ",D19)+1)+1)))</f>
        <v/>
      </c>
      <c r="AG19" s="29" t="str" cm="1">
        <f t="array" ref="AG19">IF(D19="","",PROPER(VLOOKUP(INDEX(Abbreviation!$A$2:$A$125,MATCH(_xlfn.AGGREGATE(15,6,SEARCH(Abbreviation!$A$2:$A$125,D19),1),SEARCH(Abbreviation!$A$2:$A$125,D19),0)),Abbreviation!A:C,3,FALSE)))</f>
        <v/>
      </c>
      <c r="AH19" s="29" t="str">
        <f t="shared" si="3"/>
        <v/>
      </c>
      <c r="AI19" s="37" t="str">
        <f t="shared" si="4"/>
        <v/>
      </c>
      <c r="AJ19" s="23" t="s">
        <v>45</v>
      </c>
      <c r="AL19" s="39" t="s">
        <v>829</v>
      </c>
      <c r="AQ19" s="23" t="s">
        <v>58</v>
      </c>
    </row>
    <row r="20" spans="1:43" x14ac:dyDescent="0.25">
      <c r="A20" s="23" t="s">
        <v>472</v>
      </c>
      <c r="B20" s="23">
        <v>96762409</v>
      </c>
      <c r="F20" s="29" t="str">
        <f t="shared" si="0"/>
        <v/>
      </c>
      <c r="G20" s="29" t="str" cm="1">
        <f t="array" ref="G20">IF(D20="","",PROPER(MID(D20,(FIND(INDEX(Abbreviation!$A$2:$A$125,MATCH(_xlfn.AGGREGATE(15,6,SEARCH(Abbreviation!$A$2:$A$125,D20),1),SEARCH(Abbreviation!$A$2:$A$125,D20),0)),D20))+LEN((INDEX(Abbreviation!$A$2:$A$125,MATCH(_xlfn.AGGREGATE(15,6,SEARCH(Abbreviation!$A$2:$A$125,D20),1),SEARCH(Abbreviation!$A$2:$A$125,D20),0)))),FIND("VIC",D20,1)-(FIND(INDEX(Abbreviation!$A$2:$A$125,MATCH(_xlfn.AGGREGATE(15,6,SEARCH(Abbreviation!$A$2:$A$125,D20),1),SEARCH(Abbreviation!$A$2:$A$125,D20),0)),D20)+LEN((INDEX(Abbreviation!$A$2:$A$125,MATCH(_xlfn.AGGREGATE(15,6,SEARCH(Abbreviation!$A$2:$A$125,D20),1),SEARCH(Abbreviation!$A$2:$A$125,D20),0)))))-1)))</f>
        <v/>
      </c>
      <c r="H20" s="23" t="s">
        <v>45</v>
      </c>
      <c r="I20" s="37" t="str">
        <f t="shared" si="1"/>
        <v/>
      </c>
      <c r="J20" s="23" t="s">
        <v>46</v>
      </c>
      <c r="K20" s="23" t="s">
        <v>46</v>
      </c>
      <c r="L20" s="23" t="s">
        <v>46</v>
      </c>
      <c r="M20" s="23" t="s">
        <v>46</v>
      </c>
      <c r="N20" s="23" t="s">
        <v>46</v>
      </c>
      <c r="O20" s="23" t="s">
        <v>47</v>
      </c>
      <c r="P20" s="23">
        <v>25</v>
      </c>
      <c r="Q20" s="23">
        <v>80</v>
      </c>
      <c r="R20" s="23" t="s">
        <v>48</v>
      </c>
      <c r="S20" s="23" t="s">
        <v>49</v>
      </c>
      <c r="T20" s="23" t="s">
        <v>50</v>
      </c>
      <c r="U20" s="23" t="s">
        <v>50</v>
      </c>
      <c r="W20" s="23" t="s">
        <v>51</v>
      </c>
      <c r="Z20" s="23" t="s">
        <v>53</v>
      </c>
      <c r="AA20" s="23" t="s">
        <v>54</v>
      </c>
      <c r="AB20" s="37" t="str">
        <f t="shared" si="2"/>
        <v/>
      </c>
      <c r="AF20" s="29" t="str" cm="1">
        <f t="array" ref="AF20">IF(D20="","",PROPER(MID(D20,FIND(" ",D20,FIND(" ",D20)+1)+1,(FIND(INDEX(Abbreviation!$A$2:$A$125,MATCH(_xlfn.AGGREGATE(15,6,SEARCH(Abbreviation!$A$2:$A$125,D20),1),SEARCH(Abbreviation!$A$2:$A$125,D20),0)),D20)-1)-FIND(" ",D20,FIND(" ",D20)+1)+1)))</f>
        <v/>
      </c>
      <c r="AG20" s="29" t="str" cm="1">
        <f t="array" ref="AG20">IF(D20="","",PROPER(VLOOKUP(INDEX(Abbreviation!$A$2:$A$125,MATCH(_xlfn.AGGREGATE(15,6,SEARCH(Abbreviation!$A$2:$A$125,D20),1),SEARCH(Abbreviation!$A$2:$A$125,D20),0)),Abbreviation!A:C,3,FALSE)))</f>
        <v/>
      </c>
      <c r="AH20" s="29" t="str">
        <f t="shared" si="3"/>
        <v/>
      </c>
      <c r="AI20" s="37" t="str">
        <f t="shared" si="4"/>
        <v/>
      </c>
      <c r="AJ20" s="23" t="s">
        <v>45</v>
      </c>
      <c r="AL20" s="39" t="s">
        <v>829</v>
      </c>
      <c r="AQ20" s="23" t="s">
        <v>58</v>
      </c>
    </row>
    <row r="21" spans="1:43" x14ac:dyDescent="0.25">
      <c r="A21" s="23" t="s">
        <v>472</v>
      </c>
      <c r="B21" s="23">
        <v>96762409</v>
      </c>
      <c r="F21" s="29" t="str">
        <f t="shared" si="0"/>
        <v/>
      </c>
      <c r="G21" s="29" t="str" cm="1">
        <f t="array" ref="G21">IF(D21="","",PROPER(MID(D21,(FIND(INDEX(Abbreviation!$A$2:$A$125,MATCH(_xlfn.AGGREGATE(15,6,SEARCH(Abbreviation!$A$2:$A$125,D21),1),SEARCH(Abbreviation!$A$2:$A$125,D21),0)),D21))+LEN((INDEX(Abbreviation!$A$2:$A$125,MATCH(_xlfn.AGGREGATE(15,6,SEARCH(Abbreviation!$A$2:$A$125,D21),1),SEARCH(Abbreviation!$A$2:$A$125,D21),0)))),FIND("VIC",D21,1)-(FIND(INDEX(Abbreviation!$A$2:$A$125,MATCH(_xlfn.AGGREGATE(15,6,SEARCH(Abbreviation!$A$2:$A$125,D21),1),SEARCH(Abbreviation!$A$2:$A$125,D21),0)),D21)+LEN((INDEX(Abbreviation!$A$2:$A$125,MATCH(_xlfn.AGGREGATE(15,6,SEARCH(Abbreviation!$A$2:$A$125,D21),1),SEARCH(Abbreviation!$A$2:$A$125,D21),0)))))-1)))</f>
        <v/>
      </c>
      <c r="H21" s="23" t="s">
        <v>45</v>
      </c>
      <c r="I21" s="37" t="str">
        <f t="shared" si="1"/>
        <v/>
      </c>
      <c r="J21" s="23" t="s">
        <v>46</v>
      </c>
      <c r="K21" s="23" t="s">
        <v>46</v>
      </c>
      <c r="L21" s="23" t="s">
        <v>46</v>
      </c>
      <c r="M21" s="23" t="s">
        <v>46</v>
      </c>
      <c r="N21" s="23" t="s">
        <v>46</v>
      </c>
      <c r="O21" s="23" t="s">
        <v>47</v>
      </c>
      <c r="P21" s="23">
        <v>25</v>
      </c>
      <c r="Q21" s="23">
        <v>80</v>
      </c>
      <c r="R21" s="23" t="s">
        <v>48</v>
      </c>
      <c r="S21" s="23" t="s">
        <v>49</v>
      </c>
      <c r="T21" s="23" t="s">
        <v>50</v>
      </c>
      <c r="U21" s="23" t="s">
        <v>50</v>
      </c>
      <c r="W21" s="23" t="s">
        <v>51</v>
      </c>
      <c r="Z21" s="23" t="s">
        <v>53</v>
      </c>
      <c r="AA21" s="23" t="s">
        <v>54</v>
      </c>
      <c r="AB21" s="37" t="str">
        <f t="shared" si="2"/>
        <v/>
      </c>
      <c r="AF21" s="29" t="str" cm="1">
        <f t="array" ref="AF21">IF(D21="","",PROPER(MID(D21,FIND(" ",D21,FIND(" ",D21)+1)+1,(FIND(INDEX(Abbreviation!$A$2:$A$125,MATCH(_xlfn.AGGREGATE(15,6,SEARCH(Abbreviation!$A$2:$A$125,D21),1),SEARCH(Abbreviation!$A$2:$A$125,D21),0)),D21)-1)-FIND(" ",D21,FIND(" ",D21)+1)+1)))</f>
        <v/>
      </c>
      <c r="AG21" s="29" t="str" cm="1">
        <f t="array" ref="AG21">IF(D21="","",PROPER(VLOOKUP(INDEX(Abbreviation!$A$2:$A$125,MATCH(_xlfn.AGGREGATE(15,6,SEARCH(Abbreviation!$A$2:$A$125,D21),1),SEARCH(Abbreviation!$A$2:$A$125,D21),0)),Abbreviation!A:C,3,FALSE)))</f>
        <v/>
      </c>
      <c r="AH21" s="29" t="str">
        <f t="shared" si="3"/>
        <v/>
      </c>
      <c r="AI21" s="37" t="str">
        <f t="shared" si="4"/>
        <v/>
      </c>
      <c r="AJ21" s="23" t="s">
        <v>45</v>
      </c>
      <c r="AL21" s="39" t="s">
        <v>829</v>
      </c>
      <c r="AQ21" s="23" t="s">
        <v>58</v>
      </c>
    </row>
    <row r="22" spans="1:43" x14ac:dyDescent="0.25">
      <c r="A22" s="23" t="s">
        <v>472</v>
      </c>
      <c r="B22" s="23">
        <v>96762409</v>
      </c>
      <c r="F22" s="29" t="str">
        <f t="shared" si="0"/>
        <v/>
      </c>
      <c r="G22" s="29" t="str" cm="1">
        <f t="array" ref="G22">IF(D22="","",PROPER(MID(D22,(FIND(INDEX(Abbreviation!$A$2:$A$125,MATCH(_xlfn.AGGREGATE(15,6,SEARCH(Abbreviation!$A$2:$A$125,D22),1),SEARCH(Abbreviation!$A$2:$A$125,D22),0)),D22))+LEN((INDEX(Abbreviation!$A$2:$A$125,MATCH(_xlfn.AGGREGATE(15,6,SEARCH(Abbreviation!$A$2:$A$125,D22),1),SEARCH(Abbreviation!$A$2:$A$125,D22),0)))),FIND("VIC",D22,1)-(FIND(INDEX(Abbreviation!$A$2:$A$125,MATCH(_xlfn.AGGREGATE(15,6,SEARCH(Abbreviation!$A$2:$A$125,D22),1),SEARCH(Abbreviation!$A$2:$A$125,D22),0)),D22)+LEN((INDEX(Abbreviation!$A$2:$A$125,MATCH(_xlfn.AGGREGATE(15,6,SEARCH(Abbreviation!$A$2:$A$125,D22),1),SEARCH(Abbreviation!$A$2:$A$125,D22),0)))))-1)))</f>
        <v/>
      </c>
      <c r="H22" s="23" t="s">
        <v>45</v>
      </c>
      <c r="I22" s="37" t="str">
        <f t="shared" si="1"/>
        <v/>
      </c>
      <c r="J22" s="23" t="s">
        <v>46</v>
      </c>
      <c r="K22" s="23" t="s">
        <v>46</v>
      </c>
      <c r="L22" s="23" t="s">
        <v>46</v>
      </c>
      <c r="M22" s="23" t="s">
        <v>46</v>
      </c>
      <c r="N22" s="23" t="s">
        <v>46</v>
      </c>
      <c r="O22" s="23" t="s">
        <v>47</v>
      </c>
      <c r="P22" s="23">
        <v>25</v>
      </c>
      <c r="Q22" s="23">
        <v>80</v>
      </c>
      <c r="R22" s="23" t="s">
        <v>48</v>
      </c>
      <c r="S22" s="23" t="s">
        <v>49</v>
      </c>
      <c r="T22" s="23" t="s">
        <v>50</v>
      </c>
      <c r="U22" s="23" t="s">
        <v>50</v>
      </c>
      <c r="W22" s="23" t="s">
        <v>51</v>
      </c>
      <c r="Z22" s="23" t="s">
        <v>53</v>
      </c>
      <c r="AA22" s="23" t="s">
        <v>54</v>
      </c>
      <c r="AB22" s="37" t="str">
        <f t="shared" si="2"/>
        <v/>
      </c>
      <c r="AF22" s="29" t="str" cm="1">
        <f t="array" ref="AF22">IF(D22="","",PROPER(MID(D22,FIND(" ",D22,FIND(" ",D22)+1)+1,(FIND(INDEX(Abbreviation!$A$2:$A$125,MATCH(_xlfn.AGGREGATE(15,6,SEARCH(Abbreviation!$A$2:$A$125,D22),1),SEARCH(Abbreviation!$A$2:$A$125,D22),0)),D22)-1)-FIND(" ",D22,FIND(" ",D22)+1)+1)))</f>
        <v/>
      </c>
      <c r="AG22" s="29" t="str" cm="1">
        <f t="array" ref="AG22">IF(D22="","",PROPER(VLOOKUP(INDEX(Abbreviation!$A$2:$A$125,MATCH(_xlfn.AGGREGATE(15,6,SEARCH(Abbreviation!$A$2:$A$125,D22),1),SEARCH(Abbreviation!$A$2:$A$125,D22),0)),Abbreviation!A:C,3,FALSE)))</f>
        <v/>
      </c>
      <c r="AH22" s="29" t="str">
        <f t="shared" si="3"/>
        <v/>
      </c>
      <c r="AI22" s="37" t="str">
        <f t="shared" si="4"/>
        <v/>
      </c>
      <c r="AJ22" s="23" t="s">
        <v>45</v>
      </c>
      <c r="AL22" s="39" t="s">
        <v>829</v>
      </c>
      <c r="AQ22" s="23" t="s">
        <v>58</v>
      </c>
    </row>
    <row r="23" spans="1:43" x14ac:dyDescent="0.25">
      <c r="A23" s="23" t="s">
        <v>472</v>
      </c>
      <c r="B23" s="23">
        <v>96762409</v>
      </c>
      <c r="F23" s="29" t="str">
        <f t="shared" si="0"/>
        <v/>
      </c>
      <c r="G23" s="29" t="str" cm="1">
        <f t="array" ref="G23">IF(D23="","",PROPER(MID(D23,(FIND(INDEX(Abbreviation!$A$2:$A$125,MATCH(_xlfn.AGGREGATE(15,6,SEARCH(Abbreviation!$A$2:$A$125,D23),1),SEARCH(Abbreviation!$A$2:$A$125,D23),0)),D23))+LEN((INDEX(Abbreviation!$A$2:$A$125,MATCH(_xlfn.AGGREGATE(15,6,SEARCH(Abbreviation!$A$2:$A$125,D23),1),SEARCH(Abbreviation!$A$2:$A$125,D23),0)))),FIND("VIC",D23,1)-(FIND(INDEX(Abbreviation!$A$2:$A$125,MATCH(_xlfn.AGGREGATE(15,6,SEARCH(Abbreviation!$A$2:$A$125,D23),1),SEARCH(Abbreviation!$A$2:$A$125,D23),0)),D23)+LEN((INDEX(Abbreviation!$A$2:$A$125,MATCH(_xlfn.AGGREGATE(15,6,SEARCH(Abbreviation!$A$2:$A$125,D23),1),SEARCH(Abbreviation!$A$2:$A$125,D23),0)))))-1)))</f>
        <v/>
      </c>
      <c r="H23" s="23" t="s">
        <v>45</v>
      </c>
      <c r="I23" s="37" t="str">
        <f t="shared" si="1"/>
        <v/>
      </c>
      <c r="J23" s="23" t="s">
        <v>46</v>
      </c>
      <c r="K23" s="23" t="s">
        <v>46</v>
      </c>
      <c r="L23" s="23" t="s">
        <v>46</v>
      </c>
      <c r="M23" s="23" t="s">
        <v>46</v>
      </c>
      <c r="N23" s="23" t="s">
        <v>46</v>
      </c>
      <c r="O23" s="23" t="s">
        <v>47</v>
      </c>
      <c r="P23" s="23">
        <v>25</v>
      </c>
      <c r="Q23" s="23">
        <v>80</v>
      </c>
      <c r="R23" s="23" t="s">
        <v>48</v>
      </c>
      <c r="S23" s="23" t="s">
        <v>49</v>
      </c>
      <c r="T23" s="23" t="s">
        <v>50</v>
      </c>
      <c r="U23" s="23" t="s">
        <v>50</v>
      </c>
      <c r="W23" s="23" t="s">
        <v>51</v>
      </c>
      <c r="Z23" s="23" t="s">
        <v>53</v>
      </c>
      <c r="AA23" s="23" t="s">
        <v>54</v>
      </c>
      <c r="AB23" s="37" t="str">
        <f t="shared" si="2"/>
        <v/>
      </c>
      <c r="AF23" s="29" t="str" cm="1">
        <f t="array" ref="AF23">IF(D23="","",PROPER(MID(D23,FIND(" ",D23,FIND(" ",D23)+1)+1,(FIND(INDEX(Abbreviation!$A$2:$A$125,MATCH(_xlfn.AGGREGATE(15,6,SEARCH(Abbreviation!$A$2:$A$125,D23),1),SEARCH(Abbreviation!$A$2:$A$125,D23),0)),D23)-1)-FIND(" ",D23,FIND(" ",D23)+1)+1)))</f>
        <v/>
      </c>
      <c r="AG23" s="29" t="str" cm="1">
        <f t="array" ref="AG23">IF(D23="","",PROPER(VLOOKUP(INDEX(Abbreviation!$A$2:$A$125,MATCH(_xlfn.AGGREGATE(15,6,SEARCH(Abbreviation!$A$2:$A$125,D23),1),SEARCH(Abbreviation!$A$2:$A$125,D23),0)),Abbreviation!A:C,3,FALSE)))</f>
        <v/>
      </c>
      <c r="AH23" s="29" t="str">
        <f t="shared" si="3"/>
        <v/>
      </c>
      <c r="AI23" s="37" t="str">
        <f t="shared" si="4"/>
        <v/>
      </c>
      <c r="AJ23" s="23" t="s">
        <v>45</v>
      </c>
      <c r="AL23" s="39" t="s">
        <v>829</v>
      </c>
      <c r="AQ23" s="23" t="s">
        <v>58</v>
      </c>
    </row>
    <row r="24" spans="1:43" x14ac:dyDescent="0.25">
      <c r="A24" s="23" t="s">
        <v>472</v>
      </c>
      <c r="B24" s="23">
        <v>96762409</v>
      </c>
      <c r="F24" s="29" t="str">
        <f t="shared" si="0"/>
        <v/>
      </c>
      <c r="G24" s="29" t="str" cm="1">
        <f t="array" ref="G24">IF(D24="","",PROPER(MID(D24,(FIND(INDEX(Abbreviation!$A$2:$A$125,MATCH(_xlfn.AGGREGATE(15,6,SEARCH(Abbreviation!$A$2:$A$125,D24),1),SEARCH(Abbreviation!$A$2:$A$125,D24),0)),D24))+LEN((INDEX(Abbreviation!$A$2:$A$125,MATCH(_xlfn.AGGREGATE(15,6,SEARCH(Abbreviation!$A$2:$A$125,D24),1),SEARCH(Abbreviation!$A$2:$A$125,D24),0)))),FIND("VIC",D24,1)-(FIND(INDEX(Abbreviation!$A$2:$A$125,MATCH(_xlfn.AGGREGATE(15,6,SEARCH(Abbreviation!$A$2:$A$125,D24),1),SEARCH(Abbreviation!$A$2:$A$125,D24),0)),D24)+LEN((INDEX(Abbreviation!$A$2:$A$125,MATCH(_xlfn.AGGREGATE(15,6,SEARCH(Abbreviation!$A$2:$A$125,D24),1),SEARCH(Abbreviation!$A$2:$A$125,D24),0)))))-1)))</f>
        <v/>
      </c>
      <c r="H24" s="23" t="s">
        <v>45</v>
      </c>
      <c r="I24" s="37" t="str">
        <f t="shared" si="1"/>
        <v/>
      </c>
      <c r="J24" s="23" t="s">
        <v>46</v>
      </c>
      <c r="K24" s="23" t="s">
        <v>46</v>
      </c>
      <c r="L24" s="23" t="s">
        <v>46</v>
      </c>
      <c r="M24" s="23" t="s">
        <v>46</v>
      </c>
      <c r="N24" s="23" t="s">
        <v>46</v>
      </c>
      <c r="O24" s="23" t="s">
        <v>47</v>
      </c>
      <c r="P24" s="23">
        <v>25</v>
      </c>
      <c r="Q24" s="23">
        <v>80</v>
      </c>
      <c r="R24" s="23" t="s">
        <v>48</v>
      </c>
      <c r="S24" s="23" t="s">
        <v>49</v>
      </c>
      <c r="T24" s="23" t="s">
        <v>50</v>
      </c>
      <c r="U24" s="23" t="s">
        <v>50</v>
      </c>
      <c r="W24" s="23" t="s">
        <v>51</v>
      </c>
      <c r="Z24" s="23" t="s">
        <v>53</v>
      </c>
      <c r="AA24" s="23" t="s">
        <v>54</v>
      </c>
      <c r="AB24" s="37" t="str">
        <f t="shared" si="2"/>
        <v/>
      </c>
      <c r="AF24" s="29" t="str" cm="1">
        <f t="array" ref="AF24">IF(D24="","",PROPER(MID(D24,FIND(" ",D24,FIND(" ",D24)+1)+1,(FIND(INDEX(Abbreviation!$A$2:$A$125,MATCH(_xlfn.AGGREGATE(15,6,SEARCH(Abbreviation!$A$2:$A$125,D24),1),SEARCH(Abbreviation!$A$2:$A$125,D24),0)),D24)-1)-FIND(" ",D24,FIND(" ",D24)+1)+1)))</f>
        <v/>
      </c>
      <c r="AG24" s="29" t="str" cm="1">
        <f t="array" ref="AG24">IF(D24="","",PROPER(VLOOKUP(INDEX(Abbreviation!$A$2:$A$125,MATCH(_xlfn.AGGREGATE(15,6,SEARCH(Abbreviation!$A$2:$A$125,D24),1),SEARCH(Abbreviation!$A$2:$A$125,D24),0)),Abbreviation!A:C,3,FALSE)))</f>
        <v/>
      </c>
      <c r="AH24" s="29" t="str">
        <f t="shared" si="3"/>
        <v/>
      </c>
      <c r="AI24" s="37" t="str">
        <f t="shared" si="4"/>
        <v/>
      </c>
      <c r="AJ24" s="23" t="s">
        <v>45</v>
      </c>
      <c r="AL24" s="39" t="s">
        <v>829</v>
      </c>
      <c r="AQ24" s="23" t="s">
        <v>58</v>
      </c>
    </row>
    <row r="25" spans="1:43" x14ac:dyDescent="0.25">
      <c r="A25" s="23" t="s">
        <v>472</v>
      </c>
      <c r="B25" s="23">
        <v>96762409</v>
      </c>
      <c r="F25" s="29" t="str">
        <f t="shared" si="0"/>
        <v/>
      </c>
      <c r="G25" s="29" t="str" cm="1">
        <f t="array" ref="G25">IF(D25="","",PROPER(MID(D25,(FIND(INDEX(Abbreviation!$A$2:$A$125,MATCH(_xlfn.AGGREGATE(15,6,SEARCH(Abbreviation!$A$2:$A$125,D25),1),SEARCH(Abbreviation!$A$2:$A$125,D25),0)),D25))+LEN((INDEX(Abbreviation!$A$2:$A$125,MATCH(_xlfn.AGGREGATE(15,6,SEARCH(Abbreviation!$A$2:$A$125,D25),1),SEARCH(Abbreviation!$A$2:$A$125,D25),0)))),FIND("VIC",D25,1)-(FIND(INDEX(Abbreviation!$A$2:$A$125,MATCH(_xlfn.AGGREGATE(15,6,SEARCH(Abbreviation!$A$2:$A$125,D25),1),SEARCH(Abbreviation!$A$2:$A$125,D25),0)),D25)+LEN((INDEX(Abbreviation!$A$2:$A$125,MATCH(_xlfn.AGGREGATE(15,6,SEARCH(Abbreviation!$A$2:$A$125,D25),1),SEARCH(Abbreviation!$A$2:$A$125,D25),0)))))-1)))</f>
        <v/>
      </c>
      <c r="H25" s="23" t="s">
        <v>45</v>
      </c>
      <c r="I25" s="37" t="str">
        <f t="shared" si="1"/>
        <v/>
      </c>
      <c r="J25" s="23" t="s">
        <v>46</v>
      </c>
      <c r="K25" s="23" t="s">
        <v>46</v>
      </c>
      <c r="L25" s="23" t="s">
        <v>46</v>
      </c>
      <c r="M25" s="23" t="s">
        <v>46</v>
      </c>
      <c r="N25" s="23" t="s">
        <v>46</v>
      </c>
      <c r="O25" s="23" t="s">
        <v>47</v>
      </c>
      <c r="P25" s="23">
        <v>25</v>
      </c>
      <c r="Q25" s="23">
        <v>80</v>
      </c>
      <c r="R25" s="23" t="s">
        <v>48</v>
      </c>
      <c r="S25" s="23" t="s">
        <v>49</v>
      </c>
      <c r="T25" s="23" t="s">
        <v>50</v>
      </c>
      <c r="U25" s="23" t="s">
        <v>50</v>
      </c>
      <c r="W25" s="23" t="s">
        <v>51</v>
      </c>
      <c r="Z25" s="23" t="s">
        <v>53</v>
      </c>
      <c r="AA25" s="23" t="s">
        <v>54</v>
      </c>
      <c r="AB25" s="37" t="str">
        <f t="shared" si="2"/>
        <v/>
      </c>
      <c r="AF25" s="29" t="str" cm="1">
        <f t="array" ref="AF25">IF(D25="","",PROPER(MID(D25,FIND(" ",D25,FIND(" ",D25)+1)+1,(FIND(INDEX(Abbreviation!$A$2:$A$125,MATCH(_xlfn.AGGREGATE(15,6,SEARCH(Abbreviation!$A$2:$A$125,D25),1),SEARCH(Abbreviation!$A$2:$A$125,D25),0)),D25)-1)-FIND(" ",D25,FIND(" ",D25)+1)+1)))</f>
        <v/>
      </c>
      <c r="AG25" s="29" t="str" cm="1">
        <f t="array" ref="AG25">IF(D25="","",PROPER(VLOOKUP(INDEX(Abbreviation!$A$2:$A$125,MATCH(_xlfn.AGGREGATE(15,6,SEARCH(Abbreviation!$A$2:$A$125,D25),1),SEARCH(Abbreviation!$A$2:$A$125,D25),0)),Abbreviation!A:C,3,FALSE)))</f>
        <v/>
      </c>
      <c r="AH25" s="29" t="str">
        <f t="shared" si="3"/>
        <v/>
      </c>
      <c r="AI25" s="37" t="str">
        <f t="shared" si="4"/>
        <v/>
      </c>
      <c r="AJ25" s="23" t="s">
        <v>45</v>
      </c>
      <c r="AL25" s="39" t="s">
        <v>829</v>
      </c>
      <c r="AQ25" s="23" t="s">
        <v>58</v>
      </c>
    </row>
    <row r="26" spans="1:43" x14ac:dyDescent="0.25">
      <c r="A26" s="23" t="s">
        <v>472</v>
      </c>
      <c r="B26" s="23">
        <v>96762409</v>
      </c>
      <c r="F26" s="29" t="str">
        <f t="shared" si="0"/>
        <v/>
      </c>
      <c r="G26" s="29" t="str" cm="1">
        <f t="array" ref="G26">IF(D26="","",PROPER(MID(D26,(FIND(INDEX(Abbreviation!$A$2:$A$125,MATCH(_xlfn.AGGREGATE(15,6,SEARCH(Abbreviation!$A$2:$A$125,D26),1),SEARCH(Abbreviation!$A$2:$A$125,D26),0)),D26))+LEN((INDEX(Abbreviation!$A$2:$A$125,MATCH(_xlfn.AGGREGATE(15,6,SEARCH(Abbreviation!$A$2:$A$125,D26),1),SEARCH(Abbreviation!$A$2:$A$125,D26),0)))),FIND("VIC",D26,1)-(FIND(INDEX(Abbreviation!$A$2:$A$125,MATCH(_xlfn.AGGREGATE(15,6,SEARCH(Abbreviation!$A$2:$A$125,D26),1),SEARCH(Abbreviation!$A$2:$A$125,D26),0)),D26)+LEN((INDEX(Abbreviation!$A$2:$A$125,MATCH(_xlfn.AGGREGATE(15,6,SEARCH(Abbreviation!$A$2:$A$125,D26),1),SEARCH(Abbreviation!$A$2:$A$125,D26),0)))))-1)))</f>
        <v/>
      </c>
      <c r="H26" s="23" t="s">
        <v>45</v>
      </c>
      <c r="I26" s="37" t="str">
        <f t="shared" si="1"/>
        <v/>
      </c>
      <c r="J26" s="23" t="s">
        <v>46</v>
      </c>
      <c r="K26" s="23" t="s">
        <v>46</v>
      </c>
      <c r="L26" s="23" t="s">
        <v>46</v>
      </c>
      <c r="M26" s="23" t="s">
        <v>46</v>
      </c>
      <c r="N26" s="23" t="s">
        <v>46</v>
      </c>
      <c r="O26" s="23" t="s">
        <v>47</v>
      </c>
      <c r="P26" s="23">
        <v>25</v>
      </c>
      <c r="Q26" s="23">
        <v>80</v>
      </c>
      <c r="R26" s="23" t="s">
        <v>48</v>
      </c>
      <c r="S26" s="23" t="s">
        <v>49</v>
      </c>
      <c r="T26" s="23" t="s">
        <v>50</v>
      </c>
      <c r="U26" s="23" t="s">
        <v>50</v>
      </c>
      <c r="W26" s="23" t="s">
        <v>51</v>
      </c>
      <c r="Z26" s="23" t="s">
        <v>53</v>
      </c>
      <c r="AA26" s="23" t="s">
        <v>54</v>
      </c>
      <c r="AB26" s="37" t="str">
        <f t="shared" si="2"/>
        <v/>
      </c>
      <c r="AF26" s="29" t="str" cm="1">
        <f t="array" ref="AF26">IF(D26="","",PROPER(MID(D26,FIND(" ",D26,FIND(" ",D26)+1)+1,(FIND(INDEX(Abbreviation!$A$2:$A$125,MATCH(_xlfn.AGGREGATE(15,6,SEARCH(Abbreviation!$A$2:$A$125,D26),1),SEARCH(Abbreviation!$A$2:$A$125,D26),0)),D26)-1)-FIND(" ",D26,FIND(" ",D26)+1)+1)))</f>
        <v/>
      </c>
      <c r="AG26" s="29" t="str" cm="1">
        <f t="array" ref="AG26">IF(D26="","",PROPER(VLOOKUP(INDEX(Abbreviation!$A$2:$A$125,MATCH(_xlfn.AGGREGATE(15,6,SEARCH(Abbreviation!$A$2:$A$125,D26),1),SEARCH(Abbreviation!$A$2:$A$125,D26),0)),Abbreviation!A:C,3,FALSE)))</f>
        <v/>
      </c>
      <c r="AH26" s="29" t="str">
        <f t="shared" si="3"/>
        <v/>
      </c>
      <c r="AI26" s="37" t="str">
        <f t="shared" si="4"/>
        <v/>
      </c>
      <c r="AJ26" s="23" t="s">
        <v>45</v>
      </c>
      <c r="AL26" s="39" t="s">
        <v>829</v>
      </c>
      <c r="AQ26" s="23" t="s">
        <v>58</v>
      </c>
    </row>
    <row r="27" spans="1:43" x14ac:dyDescent="0.25">
      <c r="A27" s="23" t="s">
        <v>472</v>
      </c>
      <c r="B27" s="23">
        <v>96762409</v>
      </c>
      <c r="F27" s="29" t="str">
        <f t="shared" si="0"/>
        <v/>
      </c>
      <c r="G27" s="29" t="str" cm="1">
        <f t="array" ref="G27">IF(D27="","",PROPER(MID(D27,(FIND(INDEX(Abbreviation!$A$2:$A$125,MATCH(_xlfn.AGGREGATE(15,6,SEARCH(Abbreviation!$A$2:$A$125,D27),1),SEARCH(Abbreviation!$A$2:$A$125,D27),0)),D27))+LEN((INDEX(Abbreviation!$A$2:$A$125,MATCH(_xlfn.AGGREGATE(15,6,SEARCH(Abbreviation!$A$2:$A$125,D27),1),SEARCH(Abbreviation!$A$2:$A$125,D27),0)))),FIND("VIC",D27,1)-(FIND(INDEX(Abbreviation!$A$2:$A$125,MATCH(_xlfn.AGGREGATE(15,6,SEARCH(Abbreviation!$A$2:$A$125,D27),1),SEARCH(Abbreviation!$A$2:$A$125,D27),0)),D27)+LEN((INDEX(Abbreviation!$A$2:$A$125,MATCH(_xlfn.AGGREGATE(15,6,SEARCH(Abbreviation!$A$2:$A$125,D27),1),SEARCH(Abbreviation!$A$2:$A$125,D27),0)))))-1)))</f>
        <v/>
      </c>
      <c r="H27" s="23" t="s">
        <v>45</v>
      </c>
      <c r="I27" s="37" t="str">
        <f t="shared" si="1"/>
        <v/>
      </c>
      <c r="J27" s="23" t="s">
        <v>46</v>
      </c>
      <c r="K27" s="23" t="s">
        <v>46</v>
      </c>
      <c r="L27" s="23" t="s">
        <v>46</v>
      </c>
      <c r="M27" s="23" t="s">
        <v>46</v>
      </c>
      <c r="N27" s="23" t="s">
        <v>46</v>
      </c>
      <c r="O27" s="23" t="s">
        <v>47</v>
      </c>
      <c r="P27" s="23">
        <v>25</v>
      </c>
      <c r="Q27" s="23">
        <v>80</v>
      </c>
      <c r="R27" s="23" t="s">
        <v>48</v>
      </c>
      <c r="S27" s="23" t="s">
        <v>49</v>
      </c>
      <c r="T27" s="23" t="s">
        <v>50</v>
      </c>
      <c r="U27" s="23" t="s">
        <v>50</v>
      </c>
      <c r="W27" s="23" t="s">
        <v>51</v>
      </c>
      <c r="Z27" s="23" t="s">
        <v>53</v>
      </c>
      <c r="AA27" s="23" t="s">
        <v>54</v>
      </c>
      <c r="AB27" s="37" t="str">
        <f t="shared" si="2"/>
        <v/>
      </c>
      <c r="AF27" s="29" t="str" cm="1">
        <f t="array" ref="AF27">IF(D27="","",PROPER(MID(D27,FIND(" ",D27,FIND(" ",D27)+1)+1,(FIND(INDEX(Abbreviation!$A$2:$A$125,MATCH(_xlfn.AGGREGATE(15,6,SEARCH(Abbreviation!$A$2:$A$125,D27),1),SEARCH(Abbreviation!$A$2:$A$125,D27),0)),D27)-1)-FIND(" ",D27,FIND(" ",D27)+1)+1)))</f>
        <v/>
      </c>
      <c r="AG27" s="29" t="str" cm="1">
        <f t="array" ref="AG27">IF(D27="","",PROPER(VLOOKUP(INDEX(Abbreviation!$A$2:$A$125,MATCH(_xlfn.AGGREGATE(15,6,SEARCH(Abbreviation!$A$2:$A$125,D27),1),SEARCH(Abbreviation!$A$2:$A$125,D27),0)),Abbreviation!A:C,3,FALSE)))</f>
        <v/>
      </c>
      <c r="AH27" s="29" t="str">
        <f t="shared" si="3"/>
        <v/>
      </c>
      <c r="AI27" s="37" t="str">
        <f t="shared" si="4"/>
        <v/>
      </c>
      <c r="AJ27" s="23" t="s">
        <v>45</v>
      </c>
      <c r="AL27" s="39" t="s">
        <v>829</v>
      </c>
      <c r="AQ27" s="23" t="s">
        <v>58</v>
      </c>
    </row>
    <row r="28" spans="1:43" x14ac:dyDescent="0.25">
      <c r="A28" s="23" t="s">
        <v>472</v>
      </c>
      <c r="B28" s="23">
        <v>96762409</v>
      </c>
      <c r="F28" s="29" t="str">
        <f t="shared" si="0"/>
        <v/>
      </c>
      <c r="G28" s="29" t="str" cm="1">
        <f t="array" ref="G28">IF(D28="","",PROPER(MID(D28,(FIND(INDEX(Abbreviation!$A$2:$A$125,MATCH(_xlfn.AGGREGATE(15,6,SEARCH(Abbreviation!$A$2:$A$125,D28),1),SEARCH(Abbreviation!$A$2:$A$125,D28),0)),D28))+LEN((INDEX(Abbreviation!$A$2:$A$125,MATCH(_xlfn.AGGREGATE(15,6,SEARCH(Abbreviation!$A$2:$A$125,D28),1),SEARCH(Abbreviation!$A$2:$A$125,D28),0)))),FIND("VIC",D28,1)-(FIND(INDEX(Abbreviation!$A$2:$A$125,MATCH(_xlfn.AGGREGATE(15,6,SEARCH(Abbreviation!$A$2:$A$125,D28),1),SEARCH(Abbreviation!$A$2:$A$125,D28),0)),D28)+LEN((INDEX(Abbreviation!$A$2:$A$125,MATCH(_xlfn.AGGREGATE(15,6,SEARCH(Abbreviation!$A$2:$A$125,D28),1),SEARCH(Abbreviation!$A$2:$A$125,D28),0)))))-1)))</f>
        <v/>
      </c>
      <c r="H28" s="23" t="s">
        <v>45</v>
      </c>
      <c r="I28" s="37" t="str">
        <f t="shared" si="1"/>
        <v/>
      </c>
      <c r="J28" s="23" t="s">
        <v>46</v>
      </c>
      <c r="K28" s="23" t="s">
        <v>46</v>
      </c>
      <c r="L28" s="23" t="s">
        <v>46</v>
      </c>
      <c r="M28" s="23" t="s">
        <v>46</v>
      </c>
      <c r="N28" s="23" t="s">
        <v>46</v>
      </c>
      <c r="O28" s="23" t="s">
        <v>47</v>
      </c>
      <c r="P28" s="23">
        <v>25</v>
      </c>
      <c r="Q28" s="23">
        <v>80</v>
      </c>
      <c r="R28" s="23" t="s">
        <v>48</v>
      </c>
      <c r="S28" s="23" t="s">
        <v>49</v>
      </c>
      <c r="T28" s="23" t="s">
        <v>50</v>
      </c>
      <c r="U28" s="23" t="s">
        <v>50</v>
      </c>
      <c r="W28" s="23" t="s">
        <v>51</v>
      </c>
      <c r="Z28" s="23" t="s">
        <v>53</v>
      </c>
      <c r="AA28" s="23" t="s">
        <v>54</v>
      </c>
      <c r="AB28" s="37" t="str">
        <f t="shared" si="2"/>
        <v/>
      </c>
      <c r="AF28" s="29" t="str" cm="1">
        <f t="array" ref="AF28">IF(D28="","",PROPER(MID(D28,FIND(" ",D28,FIND(" ",D28)+1)+1,(FIND(INDEX(Abbreviation!$A$2:$A$125,MATCH(_xlfn.AGGREGATE(15,6,SEARCH(Abbreviation!$A$2:$A$125,D28),1),SEARCH(Abbreviation!$A$2:$A$125,D28),0)),D28)-1)-FIND(" ",D28,FIND(" ",D28)+1)+1)))</f>
        <v/>
      </c>
      <c r="AG28" s="29" t="str" cm="1">
        <f t="array" ref="AG28">IF(D28="","",PROPER(VLOOKUP(INDEX(Abbreviation!$A$2:$A$125,MATCH(_xlfn.AGGREGATE(15,6,SEARCH(Abbreviation!$A$2:$A$125,D28),1),SEARCH(Abbreviation!$A$2:$A$125,D28),0)),Abbreviation!A:C,3,FALSE)))</f>
        <v/>
      </c>
      <c r="AH28" s="29" t="str">
        <f t="shared" si="3"/>
        <v/>
      </c>
      <c r="AI28" s="37" t="str">
        <f t="shared" si="4"/>
        <v/>
      </c>
      <c r="AJ28" s="23" t="s">
        <v>45</v>
      </c>
      <c r="AL28" s="39" t="s">
        <v>829</v>
      </c>
      <c r="AQ28" s="23" t="s">
        <v>58</v>
      </c>
    </row>
    <row r="29" spans="1:43" x14ac:dyDescent="0.25">
      <c r="A29" s="23" t="s">
        <v>472</v>
      </c>
      <c r="B29" s="23">
        <v>96762409</v>
      </c>
      <c r="F29" s="29" t="str">
        <f t="shared" si="0"/>
        <v/>
      </c>
      <c r="G29" s="29" t="str" cm="1">
        <f t="array" ref="G29">IF(D29="","",PROPER(MID(D29,(FIND(INDEX(Abbreviation!$A$2:$A$125,MATCH(_xlfn.AGGREGATE(15,6,SEARCH(Abbreviation!$A$2:$A$125,D29),1),SEARCH(Abbreviation!$A$2:$A$125,D29),0)),D29))+LEN((INDEX(Abbreviation!$A$2:$A$125,MATCH(_xlfn.AGGREGATE(15,6,SEARCH(Abbreviation!$A$2:$A$125,D29),1),SEARCH(Abbreviation!$A$2:$A$125,D29),0)))),FIND("VIC",D29,1)-(FIND(INDEX(Abbreviation!$A$2:$A$125,MATCH(_xlfn.AGGREGATE(15,6,SEARCH(Abbreviation!$A$2:$A$125,D29),1),SEARCH(Abbreviation!$A$2:$A$125,D29),0)),D29)+LEN((INDEX(Abbreviation!$A$2:$A$125,MATCH(_xlfn.AGGREGATE(15,6,SEARCH(Abbreviation!$A$2:$A$125,D29),1),SEARCH(Abbreviation!$A$2:$A$125,D29),0)))))-1)))</f>
        <v/>
      </c>
      <c r="H29" s="23" t="s">
        <v>45</v>
      </c>
      <c r="I29" s="37" t="str">
        <f t="shared" si="1"/>
        <v/>
      </c>
      <c r="J29" s="23" t="s">
        <v>46</v>
      </c>
      <c r="K29" s="23" t="s">
        <v>46</v>
      </c>
      <c r="L29" s="23" t="s">
        <v>46</v>
      </c>
      <c r="M29" s="23" t="s">
        <v>46</v>
      </c>
      <c r="N29" s="23" t="s">
        <v>46</v>
      </c>
      <c r="O29" s="23" t="s">
        <v>47</v>
      </c>
      <c r="P29" s="23">
        <v>25</v>
      </c>
      <c r="Q29" s="23">
        <v>80</v>
      </c>
      <c r="R29" s="23" t="s">
        <v>48</v>
      </c>
      <c r="S29" s="23" t="s">
        <v>49</v>
      </c>
      <c r="T29" s="23" t="s">
        <v>50</v>
      </c>
      <c r="U29" s="23" t="s">
        <v>50</v>
      </c>
      <c r="W29" s="23" t="s">
        <v>51</v>
      </c>
      <c r="Z29" s="23" t="s">
        <v>53</v>
      </c>
      <c r="AA29" s="23" t="s">
        <v>54</v>
      </c>
      <c r="AB29" s="37" t="str">
        <f t="shared" si="2"/>
        <v/>
      </c>
      <c r="AF29" s="29" t="str" cm="1">
        <f t="array" ref="AF29">IF(D29="","",PROPER(MID(D29,FIND(" ",D29,FIND(" ",D29)+1)+1,(FIND(INDEX(Abbreviation!$A$2:$A$125,MATCH(_xlfn.AGGREGATE(15,6,SEARCH(Abbreviation!$A$2:$A$125,D29),1),SEARCH(Abbreviation!$A$2:$A$125,D29),0)),D29)-1)-FIND(" ",D29,FIND(" ",D29)+1)+1)))</f>
        <v/>
      </c>
      <c r="AG29" s="29" t="str" cm="1">
        <f t="array" ref="AG29">IF(D29="","",PROPER(VLOOKUP(INDEX(Abbreviation!$A$2:$A$125,MATCH(_xlfn.AGGREGATE(15,6,SEARCH(Abbreviation!$A$2:$A$125,D29),1),SEARCH(Abbreviation!$A$2:$A$125,D29),0)),Abbreviation!A:C,3,FALSE)))</f>
        <v/>
      </c>
      <c r="AH29" s="29" t="str">
        <f t="shared" si="3"/>
        <v/>
      </c>
      <c r="AI29" s="37" t="str">
        <f t="shared" si="4"/>
        <v/>
      </c>
      <c r="AJ29" s="23" t="s">
        <v>45</v>
      </c>
      <c r="AL29" s="39" t="s">
        <v>829</v>
      </c>
      <c r="AQ29" s="23" t="s">
        <v>58</v>
      </c>
    </row>
    <row r="30" spans="1:43" x14ac:dyDescent="0.25">
      <c r="A30" s="23" t="s">
        <v>472</v>
      </c>
      <c r="B30" s="23">
        <v>96762409</v>
      </c>
      <c r="F30" s="29" t="str">
        <f t="shared" si="0"/>
        <v/>
      </c>
      <c r="G30" s="29" t="str" cm="1">
        <f t="array" ref="G30">IF(D30="","",PROPER(MID(D30,(FIND(INDEX(Abbreviation!$A$2:$A$125,MATCH(_xlfn.AGGREGATE(15,6,SEARCH(Abbreviation!$A$2:$A$125,D30),1),SEARCH(Abbreviation!$A$2:$A$125,D30),0)),D30))+LEN((INDEX(Abbreviation!$A$2:$A$125,MATCH(_xlfn.AGGREGATE(15,6,SEARCH(Abbreviation!$A$2:$A$125,D30),1),SEARCH(Abbreviation!$A$2:$A$125,D30),0)))),FIND("VIC",D30,1)-(FIND(INDEX(Abbreviation!$A$2:$A$125,MATCH(_xlfn.AGGREGATE(15,6,SEARCH(Abbreviation!$A$2:$A$125,D30),1),SEARCH(Abbreviation!$A$2:$A$125,D30),0)),D30)+LEN((INDEX(Abbreviation!$A$2:$A$125,MATCH(_xlfn.AGGREGATE(15,6,SEARCH(Abbreviation!$A$2:$A$125,D30),1),SEARCH(Abbreviation!$A$2:$A$125,D30),0)))))-1)))</f>
        <v/>
      </c>
      <c r="H30" s="23" t="s">
        <v>45</v>
      </c>
      <c r="I30" s="37" t="str">
        <f t="shared" si="1"/>
        <v/>
      </c>
      <c r="J30" s="23" t="s">
        <v>46</v>
      </c>
      <c r="K30" s="23" t="s">
        <v>46</v>
      </c>
      <c r="L30" s="23" t="s">
        <v>46</v>
      </c>
      <c r="M30" s="23" t="s">
        <v>46</v>
      </c>
      <c r="N30" s="23" t="s">
        <v>46</v>
      </c>
      <c r="O30" s="23" t="s">
        <v>47</v>
      </c>
      <c r="P30" s="23">
        <v>25</v>
      </c>
      <c r="Q30" s="23">
        <v>80</v>
      </c>
      <c r="R30" s="23" t="s">
        <v>48</v>
      </c>
      <c r="S30" s="23" t="s">
        <v>49</v>
      </c>
      <c r="T30" s="23" t="s">
        <v>50</v>
      </c>
      <c r="U30" s="23" t="s">
        <v>50</v>
      </c>
      <c r="W30" s="23" t="s">
        <v>51</v>
      </c>
      <c r="Z30" s="23" t="s">
        <v>53</v>
      </c>
      <c r="AA30" s="23" t="s">
        <v>54</v>
      </c>
      <c r="AB30" s="37" t="str">
        <f t="shared" si="2"/>
        <v/>
      </c>
      <c r="AF30" s="29" t="str" cm="1">
        <f t="array" ref="AF30">IF(D30="","",PROPER(MID(D30,FIND(" ",D30,FIND(" ",D30)+1)+1,(FIND(INDEX(Abbreviation!$A$2:$A$125,MATCH(_xlfn.AGGREGATE(15,6,SEARCH(Abbreviation!$A$2:$A$125,D30),1),SEARCH(Abbreviation!$A$2:$A$125,D30),0)),D30)-1)-FIND(" ",D30,FIND(" ",D30)+1)+1)))</f>
        <v/>
      </c>
      <c r="AG30" s="29" t="str" cm="1">
        <f t="array" ref="AG30">IF(D30="","",PROPER(VLOOKUP(INDEX(Abbreviation!$A$2:$A$125,MATCH(_xlfn.AGGREGATE(15,6,SEARCH(Abbreviation!$A$2:$A$125,D30),1),SEARCH(Abbreviation!$A$2:$A$125,D30),0)),Abbreviation!A:C,3,FALSE)))</f>
        <v/>
      </c>
      <c r="AH30" s="29" t="str">
        <f t="shared" si="3"/>
        <v/>
      </c>
      <c r="AI30" s="37" t="str">
        <f t="shared" si="4"/>
        <v/>
      </c>
      <c r="AJ30" s="23" t="s">
        <v>45</v>
      </c>
      <c r="AL30" s="39" t="s">
        <v>829</v>
      </c>
      <c r="AQ30" s="23" t="s">
        <v>58</v>
      </c>
    </row>
    <row r="31" spans="1:43" x14ac:dyDescent="0.25">
      <c r="A31" s="23" t="s">
        <v>472</v>
      </c>
      <c r="B31" s="23">
        <v>96762409</v>
      </c>
      <c r="F31" s="29" t="str">
        <f t="shared" si="0"/>
        <v/>
      </c>
      <c r="G31" s="29" t="str" cm="1">
        <f t="array" ref="G31">IF(D31="","",PROPER(MID(D31,(FIND(INDEX(Abbreviation!$A$2:$A$125,MATCH(_xlfn.AGGREGATE(15,6,SEARCH(Abbreviation!$A$2:$A$125,D31),1),SEARCH(Abbreviation!$A$2:$A$125,D31),0)),D31))+LEN((INDEX(Abbreviation!$A$2:$A$125,MATCH(_xlfn.AGGREGATE(15,6,SEARCH(Abbreviation!$A$2:$A$125,D31),1),SEARCH(Abbreviation!$A$2:$A$125,D31),0)))),FIND("VIC",D31,1)-(FIND(INDEX(Abbreviation!$A$2:$A$125,MATCH(_xlfn.AGGREGATE(15,6,SEARCH(Abbreviation!$A$2:$A$125,D31),1),SEARCH(Abbreviation!$A$2:$A$125,D31),0)),D31)+LEN((INDEX(Abbreviation!$A$2:$A$125,MATCH(_xlfn.AGGREGATE(15,6,SEARCH(Abbreviation!$A$2:$A$125,D31),1),SEARCH(Abbreviation!$A$2:$A$125,D31),0)))))-1)))</f>
        <v/>
      </c>
      <c r="H31" s="23" t="s">
        <v>45</v>
      </c>
      <c r="I31" s="37" t="str">
        <f t="shared" si="1"/>
        <v/>
      </c>
      <c r="J31" s="23" t="s">
        <v>46</v>
      </c>
      <c r="K31" s="23" t="s">
        <v>46</v>
      </c>
      <c r="L31" s="23" t="s">
        <v>46</v>
      </c>
      <c r="M31" s="23" t="s">
        <v>46</v>
      </c>
      <c r="N31" s="23" t="s">
        <v>46</v>
      </c>
      <c r="O31" s="23" t="s">
        <v>47</v>
      </c>
      <c r="P31" s="23">
        <v>25</v>
      </c>
      <c r="Q31" s="23">
        <v>80</v>
      </c>
      <c r="R31" s="23" t="s">
        <v>48</v>
      </c>
      <c r="S31" s="23" t="s">
        <v>49</v>
      </c>
      <c r="T31" s="23" t="s">
        <v>50</v>
      </c>
      <c r="U31" s="23" t="s">
        <v>50</v>
      </c>
      <c r="W31" s="23" t="s">
        <v>51</v>
      </c>
      <c r="Z31" s="23" t="s">
        <v>53</v>
      </c>
      <c r="AA31" s="23" t="s">
        <v>54</v>
      </c>
      <c r="AB31" s="37" t="str">
        <f t="shared" si="2"/>
        <v/>
      </c>
      <c r="AF31" s="29" t="str" cm="1">
        <f t="array" ref="AF31">IF(D31="","",PROPER(MID(D31,FIND(" ",D31,FIND(" ",D31)+1)+1,(FIND(INDEX(Abbreviation!$A$2:$A$125,MATCH(_xlfn.AGGREGATE(15,6,SEARCH(Abbreviation!$A$2:$A$125,D31),1),SEARCH(Abbreviation!$A$2:$A$125,D31),0)),D31)-1)-FIND(" ",D31,FIND(" ",D31)+1)+1)))</f>
        <v/>
      </c>
      <c r="AG31" s="29" t="str" cm="1">
        <f t="array" ref="AG31">IF(D31="","",PROPER(VLOOKUP(INDEX(Abbreviation!$A$2:$A$125,MATCH(_xlfn.AGGREGATE(15,6,SEARCH(Abbreviation!$A$2:$A$125,D31),1),SEARCH(Abbreviation!$A$2:$A$125,D31),0)),Abbreviation!A:C,3,FALSE)))</f>
        <v/>
      </c>
      <c r="AH31" s="29" t="str">
        <f t="shared" si="3"/>
        <v/>
      </c>
      <c r="AI31" s="37" t="str">
        <f t="shared" si="4"/>
        <v/>
      </c>
      <c r="AJ31" s="23" t="s">
        <v>45</v>
      </c>
      <c r="AL31" s="39" t="s">
        <v>829</v>
      </c>
      <c r="AQ31" s="23" t="s">
        <v>58</v>
      </c>
    </row>
    <row r="32" spans="1:43" x14ac:dyDescent="0.25">
      <c r="A32" s="23" t="s">
        <v>472</v>
      </c>
      <c r="B32" s="23">
        <v>96762409</v>
      </c>
      <c r="F32" s="29" t="str">
        <f t="shared" si="0"/>
        <v/>
      </c>
      <c r="G32" s="29" t="str" cm="1">
        <f t="array" ref="G32">IF(D32="","",PROPER(MID(D32,(FIND(INDEX(Abbreviation!$A$2:$A$125,MATCH(_xlfn.AGGREGATE(15,6,SEARCH(Abbreviation!$A$2:$A$125,D32),1),SEARCH(Abbreviation!$A$2:$A$125,D32),0)),D32))+LEN((INDEX(Abbreviation!$A$2:$A$125,MATCH(_xlfn.AGGREGATE(15,6,SEARCH(Abbreviation!$A$2:$A$125,D32),1),SEARCH(Abbreviation!$A$2:$A$125,D32),0)))),FIND("VIC",D32,1)-(FIND(INDEX(Abbreviation!$A$2:$A$125,MATCH(_xlfn.AGGREGATE(15,6,SEARCH(Abbreviation!$A$2:$A$125,D32),1),SEARCH(Abbreviation!$A$2:$A$125,D32),0)),D32)+LEN((INDEX(Abbreviation!$A$2:$A$125,MATCH(_xlfn.AGGREGATE(15,6,SEARCH(Abbreviation!$A$2:$A$125,D32),1),SEARCH(Abbreviation!$A$2:$A$125,D32),0)))))-1)))</f>
        <v/>
      </c>
      <c r="H32" s="23" t="s">
        <v>45</v>
      </c>
      <c r="I32" s="37" t="str">
        <f t="shared" si="1"/>
        <v/>
      </c>
      <c r="J32" s="23" t="s">
        <v>46</v>
      </c>
      <c r="K32" s="23" t="s">
        <v>46</v>
      </c>
      <c r="L32" s="23" t="s">
        <v>46</v>
      </c>
      <c r="M32" s="23" t="s">
        <v>46</v>
      </c>
      <c r="N32" s="23" t="s">
        <v>46</v>
      </c>
      <c r="O32" s="23" t="s">
        <v>47</v>
      </c>
      <c r="P32" s="23">
        <v>25</v>
      </c>
      <c r="Q32" s="23">
        <v>80</v>
      </c>
      <c r="R32" s="23" t="s">
        <v>48</v>
      </c>
      <c r="S32" s="23" t="s">
        <v>49</v>
      </c>
      <c r="T32" s="23" t="s">
        <v>50</v>
      </c>
      <c r="U32" s="23" t="s">
        <v>50</v>
      </c>
      <c r="W32" s="23" t="s">
        <v>51</v>
      </c>
      <c r="Z32" s="23" t="s">
        <v>53</v>
      </c>
      <c r="AA32" s="23" t="s">
        <v>54</v>
      </c>
      <c r="AB32" s="37" t="str">
        <f t="shared" si="2"/>
        <v/>
      </c>
      <c r="AF32" s="29" t="str" cm="1">
        <f t="array" ref="AF32">IF(D32="","",PROPER(MID(D32,FIND(" ",D32,FIND(" ",D32)+1)+1,(FIND(INDEX(Abbreviation!$A$2:$A$125,MATCH(_xlfn.AGGREGATE(15,6,SEARCH(Abbreviation!$A$2:$A$125,D32),1),SEARCH(Abbreviation!$A$2:$A$125,D32),0)),D32)-1)-FIND(" ",D32,FIND(" ",D32)+1)+1)))</f>
        <v/>
      </c>
      <c r="AG32" s="29" t="str" cm="1">
        <f t="array" ref="AG32">IF(D32="","",PROPER(VLOOKUP(INDEX(Abbreviation!$A$2:$A$125,MATCH(_xlfn.AGGREGATE(15,6,SEARCH(Abbreviation!$A$2:$A$125,D32),1),SEARCH(Abbreviation!$A$2:$A$125,D32),0)),Abbreviation!A:C,3,FALSE)))</f>
        <v/>
      </c>
      <c r="AH32" s="29" t="str">
        <f t="shared" si="3"/>
        <v/>
      </c>
      <c r="AI32" s="37" t="str">
        <f t="shared" si="4"/>
        <v/>
      </c>
      <c r="AJ32" s="23" t="s">
        <v>45</v>
      </c>
      <c r="AL32" s="39" t="s">
        <v>829</v>
      </c>
      <c r="AQ32" s="23" t="s">
        <v>58</v>
      </c>
    </row>
    <row r="33" spans="1:43" x14ac:dyDescent="0.25">
      <c r="A33" s="23" t="s">
        <v>472</v>
      </c>
      <c r="B33" s="23">
        <v>96762409</v>
      </c>
      <c r="F33" s="29" t="str">
        <f t="shared" si="0"/>
        <v/>
      </c>
      <c r="G33" s="29" t="str" cm="1">
        <f t="array" ref="G33">IF(D33="","",PROPER(MID(D33,(FIND(INDEX(Abbreviation!$A$2:$A$125,MATCH(_xlfn.AGGREGATE(15,6,SEARCH(Abbreviation!$A$2:$A$125,D33),1),SEARCH(Abbreviation!$A$2:$A$125,D33),0)),D33))+LEN((INDEX(Abbreviation!$A$2:$A$125,MATCH(_xlfn.AGGREGATE(15,6,SEARCH(Abbreviation!$A$2:$A$125,D33),1),SEARCH(Abbreviation!$A$2:$A$125,D33),0)))),FIND("VIC",D33,1)-(FIND(INDEX(Abbreviation!$A$2:$A$125,MATCH(_xlfn.AGGREGATE(15,6,SEARCH(Abbreviation!$A$2:$A$125,D33),1),SEARCH(Abbreviation!$A$2:$A$125,D33),0)),D33)+LEN((INDEX(Abbreviation!$A$2:$A$125,MATCH(_xlfn.AGGREGATE(15,6,SEARCH(Abbreviation!$A$2:$A$125,D33),1),SEARCH(Abbreviation!$A$2:$A$125,D33),0)))))-1)))</f>
        <v/>
      </c>
      <c r="H33" s="23" t="s">
        <v>45</v>
      </c>
      <c r="I33" s="37" t="str">
        <f t="shared" si="1"/>
        <v/>
      </c>
      <c r="J33" s="23" t="s">
        <v>46</v>
      </c>
      <c r="K33" s="23" t="s">
        <v>46</v>
      </c>
      <c r="L33" s="23" t="s">
        <v>46</v>
      </c>
      <c r="M33" s="23" t="s">
        <v>46</v>
      </c>
      <c r="N33" s="23" t="s">
        <v>46</v>
      </c>
      <c r="O33" s="23" t="s">
        <v>47</v>
      </c>
      <c r="P33" s="23">
        <v>25</v>
      </c>
      <c r="Q33" s="23">
        <v>80</v>
      </c>
      <c r="R33" s="23" t="s">
        <v>48</v>
      </c>
      <c r="S33" s="23" t="s">
        <v>49</v>
      </c>
      <c r="T33" s="23" t="s">
        <v>50</v>
      </c>
      <c r="U33" s="23" t="s">
        <v>50</v>
      </c>
      <c r="W33" s="23" t="s">
        <v>51</v>
      </c>
      <c r="Z33" s="23" t="s">
        <v>53</v>
      </c>
      <c r="AA33" s="23" t="s">
        <v>54</v>
      </c>
      <c r="AB33" s="37" t="str">
        <f t="shared" si="2"/>
        <v/>
      </c>
      <c r="AF33" s="29" t="str" cm="1">
        <f t="array" ref="AF33">IF(D33="","",PROPER(MID(D33,FIND(" ",D33,FIND(" ",D33)+1)+1,(FIND(INDEX(Abbreviation!$A$2:$A$125,MATCH(_xlfn.AGGREGATE(15,6,SEARCH(Abbreviation!$A$2:$A$125,D33),1),SEARCH(Abbreviation!$A$2:$A$125,D33),0)),D33)-1)-FIND(" ",D33,FIND(" ",D33)+1)+1)))</f>
        <v/>
      </c>
      <c r="AG33" s="29" t="str" cm="1">
        <f t="array" ref="AG33">IF(D33="","",PROPER(VLOOKUP(INDEX(Abbreviation!$A$2:$A$125,MATCH(_xlfn.AGGREGATE(15,6,SEARCH(Abbreviation!$A$2:$A$125,D33),1),SEARCH(Abbreviation!$A$2:$A$125,D33),0)),Abbreviation!A:C,3,FALSE)))</f>
        <v/>
      </c>
      <c r="AH33" s="29" t="str">
        <f t="shared" si="3"/>
        <v/>
      </c>
      <c r="AI33" s="37" t="str">
        <f t="shared" si="4"/>
        <v/>
      </c>
      <c r="AJ33" s="23" t="s">
        <v>45</v>
      </c>
      <c r="AL33" s="39" t="s">
        <v>829</v>
      </c>
      <c r="AQ33" s="23" t="s">
        <v>58</v>
      </c>
    </row>
    <row r="34" spans="1:43" x14ac:dyDescent="0.25">
      <c r="A34" s="23" t="s">
        <v>472</v>
      </c>
      <c r="B34" s="23">
        <v>96762409</v>
      </c>
      <c r="F34" s="29" t="str">
        <f t="shared" si="0"/>
        <v/>
      </c>
      <c r="G34" s="29" t="str" cm="1">
        <f t="array" ref="G34">IF(D34="","",PROPER(MID(D34,(FIND(INDEX(Abbreviation!$A$2:$A$125,MATCH(_xlfn.AGGREGATE(15,6,SEARCH(Abbreviation!$A$2:$A$125,D34),1),SEARCH(Abbreviation!$A$2:$A$125,D34),0)),D34))+LEN((INDEX(Abbreviation!$A$2:$A$125,MATCH(_xlfn.AGGREGATE(15,6,SEARCH(Abbreviation!$A$2:$A$125,D34),1),SEARCH(Abbreviation!$A$2:$A$125,D34),0)))),FIND("VIC",D34,1)-(FIND(INDEX(Abbreviation!$A$2:$A$125,MATCH(_xlfn.AGGREGATE(15,6,SEARCH(Abbreviation!$A$2:$A$125,D34),1),SEARCH(Abbreviation!$A$2:$A$125,D34),0)),D34)+LEN((INDEX(Abbreviation!$A$2:$A$125,MATCH(_xlfn.AGGREGATE(15,6,SEARCH(Abbreviation!$A$2:$A$125,D34),1),SEARCH(Abbreviation!$A$2:$A$125,D34),0)))))-1)))</f>
        <v/>
      </c>
      <c r="H34" s="23" t="s">
        <v>45</v>
      </c>
      <c r="I34" s="37" t="str">
        <f t="shared" si="1"/>
        <v/>
      </c>
      <c r="J34" s="23" t="s">
        <v>46</v>
      </c>
      <c r="K34" s="23" t="s">
        <v>46</v>
      </c>
      <c r="L34" s="23" t="s">
        <v>46</v>
      </c>
      <c r="M34" s="23" t="s">
        <v>46</v>
      </c>
      <c r="N34" s="23" t="s">
        <v>46</v>
      </c>
      <c r="O34" s="23" t="s">
        <v>47</v>
      </c>
      <c r="P34" s="23">
        <v>25</v>
      </c>
      <c r="Q34" s="23">
        <v>80</v>
      </c>
      <c r="R34" s="23" t="s">
        <v>48</v>
      </c>
      <c r="S34" s="23" t="s">
        <v>49</v>
      </c>
      <c r="T34" s="23" t="s">
        <v>50</v>
      </c>
      <c r="U34" s="23" t="s">
        <v>50</v>
      </c>
      <c r="W34" s="23" t="s">
        <v>51</v>
      </c>
      <c r="Z34" s="23" t="s">
        <v>53</v>
      </c>
      <c r="AA34" s="23" t="s">
        <v>54</v>
      </c>
      <c r="AB34" s="37" t="str">
        <f t="shared" si="2"/>
        <v/>
      </c>
      <c r="AF34" s="29" t="str" cm="1">
        <f t="array" ref="AF34">IF(D34="","",PROPER(MID(D34,FIND(" ",D34,FIND(" ",D34)+1)+1,(FIND(INDEX(Abbreviation!$A$2:$A$125,MATCH(_xlfn.AGGREGATE(15,6,SEARCH(Abbreviation!$A$2:$A$125,D34),1),SEARCH(Abbreviation!$A$2:$A$125,D34),0)),D34)-1)-FIND(" ",D34,FIND(" ",D34)+1)+1)))</f>
        <v/>
      </c>
      <c r="AG34" s="29" t="str" cm="1">
        <f t="array" ref="AG34">IF(D34="","",PROPER(VLOOKUP(INDEX(Abbreviation!$A$2:$A$125,MATCH(_xlfn.AGGREGATE(15,6,SEARCH(Abbreviation!$A$2:$A$125,D34),1),SEARCH(Abbreviation!$A$2:$A$125,D34),0)),Abbreviation!A:C,3,FALSE)))</f>
        <v/>
      </c>
      <c r="AH34" s="29" t="str">
        <f t="shared" si="3"/>
        <v/>
      </c>
      <c r="AI34" s="37" t="str">
        <f t="shared" si="4"/>
        <v/>
      </c>
      <c r="AJ34" s="23" t="s">
        <v>45</v>
      </c>
      <c r="AL34" s="39" t="s">
        <v>829</v>
      </c>
      <c r="AQ34" s="23" t="s">
        <v>58</v>
      </c>
    </row>
    <row r="35" spans="1:43" x14ac:dyDescent="0.25">
      <c r="A35" s="23" t="s">
        <v>472</v>
      </c>
      <c r="B35" s="23">
        <v>96762409</v>
      </c>
      <c r="F35" s="29" t="str">
        <f t="shared" si="0"/>
        <v/>
      </c>
      <c r="G35" s="29" t="str" cm="1">
        <f t="array" ref="G35">IF(D35="","",PROPER(MID(D35,(FIND(INDEX(Abbreviation!$A$2:$A$125,MATCH(_xlfn.AGGREGATE(15,6,SEARCH(Abbreviation!$A$2:$A$125,D35),1),SEARCH(Abbreviation!$A$2:$A$125,D35),0)),D35))+LEN((INDEX(Abbreviation!$A$2:$A$125,MATCH(_xlfn.AGGREGATE(15,6,SEARCH(Abbreviation!$A$2:$A$125,D35),1),SEARCH(Abbreviation!$A$2:$A$125,D35),0)))),FIND("VIC",D35,1)-(FIND(INDEX(Abbreviation!$A$2:$A$125,MATCH(_xlfn.AGGREGATE(15,6,SEARCH(Abbreviation!$A$2:$A$125,D35),1),SEARCH(Abbreviation!$A$2:$A$125,D35),0)),D35)+LEN((INDEX(Abbreviation!$A$2:$A$125,MATCH(_xlfn.AGGREGATE(15,6,SEARCH(Abbreviation!$A$2:$A$125,D35),1),SEARCH(Abbreviation!$A$2:$A$125,D35),0)))))-1)))</f>
        <v/>
      </c>
      <c r="H35" s="23" t="s">
        <v>45</v>
      </c>
      <c r="I35" s="37" t="str">
        <f t="shared" si="1"/>
        <v/>
      </c>
      <c r="J35" s="23" t="s">
        <v>46</v>
      </c>
      <c r="K35" s="23" t="s">
        <v>46</v>
      </c>
      <c r="L35" s="23" t="s">
        <v>46</v>
      </c>
      <c r="M35" s="23" t="s">
        <v>46</v>
      </c>
      <c r="N35" s="23" t="s">
        <v>46</v>
      </c>
      <c r="O35" s="23" t="s">
        <v>47</v>
      </c>
      <c r="P35" s="23">
        <v>25</v>
      </c>
      <c r="Q35" s="23">
        <v>80</v>
      </c>
      <c r="R35" s="23" t="s">
        <v>48</v>
      </c>
      <c r="S35" s="23" t="s">
        <v>49</v>
      </c>
      <c r="T35" s="23" t="s">
        <v>50</v>
      </c>
      <c r="U35" s="23" t="s">
        <v>50</v>
      </c>
      <c r="W35" s="23" t="s">
        <v>51</v>
      </c>
      <c r="Z35" s="23" t="s">
        <v>53</v>
      </c>
      <c r="AA35" s="23" t="s">
        <v>54</v>
      </c>
      <c r="AB35" s="37" t="str">
        <f t="shared" si="2"/>
        <v/>
      </c>
      <c r="AF35" s="29" t="str" cm="1">
        <f t="array" ref="AF35">IF(D35="","",PROPER(MID(D35,FIND(" ",D35,FIND(" ",D35)+1)+1,(FIND(INDEX(Abbreviation!$A$2:$A$125,MATCH(_xlfn.AGGREGATE(15,6,SEARCH(Abbreviation!$A$2:$A$125,D35),1),SEARCH(Abbreviation!$A$2:$A$125,D35),0)),D35)-1)-FIND(" ",D35,FIND(" ",D35)+1)+1)))</f>
        <v/>
      </c>
      <c r="AG35" s="29" t="str" cm="1">
        <f t="array" ref="AG35">IF(D35="","",PROPER(VLOOKUP(INDEX(Abbreviation!$A$2:$A$125,MATCH(_xlfn.AGGREGATE(15,6,SEARCH(Abbreviation!$A$2:$A$125,D35),1),SEARCH(Abbreviation!$A$2:$A$125,D35),0)),Abbreviation!A:C,3,FALSE)))</f>
        <v/>
      </c>
      <c r="AH35" s="29" t="str">
        <f t="shared" si="3"/>
        <v/>
      </c>
      <c r="AI35" s="37" t="str">
        <f t="shared" si="4"/>
        <v/>
      </c>
      <c r="AJ35" s="23" t="s">
        <v>45</v>
      </c>
      <c r="AL35" s="39" t="s">
        <v>829</v>
      </c>
      <c r="AQ35" s="23" t="s">
        <v>58</v>
      </c>
    </row>
    <row r="36" spans="1:43" x14ac:dyDescent="0.25">
      <c r="A36" s="23" t="s">
        <v>472</v>
      </c>
      <c r="B36" s="23">
        <v>96762409</v>
      </c>
      <c r="F36" s="29" t="str">
        <f t="shared" si="0"/>
        <v/>
      </c>
      <c r="G36" s="29" t="str" cm="1">
        <f t="array" ref="G36">IF(D36="","",PROPER(MID(D36,(FIND(INDEX(Abbreviation!$A$2:$A$125,MATCH(_xlfn.AGGREGATE(15,6,SEARCH(Abbreviation!$A$2:$A$125,D36),1),SEARCH(Abbreviation!$A$2:$A$125,D36),0)),D36))+LEN((INDEX(Abbreviation!$A$2:$A$125,MATCH(_xlfn.AGGREGATE(15,6,SEARCH(Abbreviation!$A$2:$A$125,D36),1),SEARCH(Abbreviation!$A$2:$A$125,D36),0)))),FIND("VIC",D36,1)-(FIND(INDEX(Abbreviation!$A$2:$A$125,MATCH(_xlfn.AGGREGATE(15,6,SEARCH(Abbreviation!$A$2:$A$125,D36),1),SEARCH(Abbreviation!$A$2:$A$125,D36),0)),D36)+LEN((INDEX(Abbreviation!$A$2:$A$125,MATCH(_xlfn.AGGREGATE(15,6,SEARCH(Abbreviation!$A$2:$A$125,D36),1),SEARCH(Abbreviation!$A$2:$A$125,D36),0)))))-1)))</f>
        <v/>
      </c>
      <c r="H36" s="23" t="s">
        <v>45</v>
      </c>
      <c r="I36" s="37" t="str">
        <f t="shared" si="1"/>
        <v/>
      </c>
      <c r="J36" s="23" t="s">
        <v>46</v>
      </c>
      <c r="K36" s="23" t="s">
        <v>46</v>
      </c>
      <c r="L36" s="23" t="s">
        <v>46</v>
      </c>
      <c r="M36" s="23" t="s">
        <v>46</v>
      </c>
      <c r="N36" s="23" t="s">
        <v>46</v>
      </c>
      <c r="O36" s="23" t="s">
        <v>47</v>
      </c>
      <c r="P36" s="23">
        <v>25</v>
      </c>
      <c r="Q36" s="23">
        <v>80</v>
      </c>
      <c r="R36" s="23" t="s">
        <v>48</v>
      </c>
      <c r="S36" s="23" t="s">
        <v>49</v>
      </c>
      <c r="T36" s="23" t="s">
        <v>50</v>
      </c>
      <c r="U36" s="23" t="s">
        <v>50</v>
      </c>
      <c r="W36" s="23" t="s">
        <v>51</v>
      </c>
      <c r="Z36" s="23" t="s">
        <v>53</v>
      </c>
      <c r="AA36" s="23" t="s">
        <v>54</v>
      </c>
      <c r="AB36" s="37" t="str">
        <f t="shared" si="2"/>
        <v/>
      </c>
      <c r="AF36" s="29" t="str" cm="1">
        <f t="array" ref="AF36">IF(D36="","",PROPER(MID(D36,FIND(" ",D36,FIND(" ",D36)+1)+1,(FIND(INDEX(Abbreviation!$A$2:$A$125,MATCH(_xlfn.AGGREGATE(15,6,SEARCH(Abbreviation!$A$2:$A$125,D36),1),SEARCH(Abbreviation!$A$2:$A$125,D36),0)),D36)-1)-FIND(" ",D36,FIND(" ",D36)+1)+1)))</f>
        <v/>
      </c>
      <c r="AG36" s="29" t="str" cm="1">
        <f t="array" ref="AG36">IF(D36="","",PROPER(VLOOKUP(INDEX(Abbreviation!$A$2:$A$125,MATCH(_xlfn.AGGREGATE(15,6,SEARCH(Abbreviation!$A$2:$A$125,D36),1),SEARCH(Abbreviation!$A$2:$A$125,D36),0)),Abbreviation!A:C,3,FALSE)))</f>
        <v/>
      </c>
      <c r="AH36" s="29" t="str">
        <f t="shared" si="3"/>
        <v/>
      </c>
      <c r="AI36" s="37" t="str">
        <f t="shared" si="4"/>
        <v/>
      </c>
      <c r="AJ36" s="23" t="s">
        <v>45</v>
      </c>
      <c r="AL36" s="39" t="s">
        <v>829</v>
      </c>
      <c r="AQ36" s="23" t="s">
        <v>58</v>
      </c>
    </row>
    <row r="37" spans="1:43" x14ac:dyDescent="0.25">
      <c r="A37" s="23" t="s">
        <v>472</v>
      </c>
      <c r="B37" s="23">
        <v>96762409</v>
      </c>
      <c r="F37" s="29" t="str">
        <f t="shared" si="0"/>
        <v/>
      </c>
      <c r="G37" s="29" t="str" cm="1">
        <f t="array" ref="G37">IF(D37="","",PROPER(MID(D37,(FIND(INDEX(Abbreviation!$A$2:$A$125,MATCH(_xlfn.AGGREGATE(15,6,SEARCH(Abbreviation!$A$2:$A$125,D37),1),SEARCH(Abbreviation!$A$2:$A$125,D37),0)),D37))+LEN((INDEX(Abbreviation!$A$2:$A$125,MATCH(_xlfn.AGGREGATE(15,6,SEARCH(Abbreviation!$A$2:$A$125,D37),1),SEARCH(Abbreviation!$A$2:$A$125,D37),0)))),FIND("VIC",D37,1)-(FIND(INDEX(Abbreviation!$A$2:$A$125,MATCH(_xlfn.AGGREGATE(15,6,SEARCH(Abbreviation!$A$2:$A$125,D37),1),SEARCH(Abbreviation!$A$2:$A$125,D37),0)),D37)+LEN((INDEX(Abbreviation!$A$2:$A$125,MATCH(_xlfn.AGGREGATE(15,6,SEARCH(Abbreviation!$A$2:$A$125,D37),1),SEARCH(Abbreviation!$A$2:$A$125,D37),0)))))-1)))</f>
        <v/>
      </c>
      <c r="H37" s="23" t="s">
        <v>45</v>
      </c>
      <c r="I37" s="37" t="str">
        <f t="shared" si="1"/>
        <v/>
      </c>
      <c r="J37" s="23" t="s">
        <v>46</v>
      </c>
      <c r="K37" s="23" t="s">
        <v>46</v>
      </c>
      <c r="L37" s="23" t="s">
        <v>46</v>
      </c>
      <c r="M37" s="23" t="s">
        <v>46</v>
      </c>
      <c r="N37" s="23" t="s">
        <v>46</v>
      </c>
      <c r="O37" s="23" t="s">
        <v>47</v>
      </c>
      <c r="P37" s="23">
        <v>25</v>
      </c>
      <c r="Q37" s="23">
        <v>80</v>
      </c>
      <c r="R37" s="23" t="s">
        <v>48</v>
      </c>
      <c r="S37" s="23" t="s">
        <v>49</v>
      </c>
      <c r="T37" s="23" t="s">
        <v>50</v>
      </c>
      <c r="U37" s="23" t="s">
        <v>50</v>
      </c>
      <c r="W37" s="23" t="s">
        <v>51</v>
      </c>
      <c r="Z37" s="23" t="s">
        <v>53</v>
      </c>
      <c r="AA37" s="23" t="s">
        <v>54</v>
      </c>
      <c r="AB37" s="37" t="str">
        <f t="shared" si="2"/>
        <v/>
      </c>
      <c r="AF37" s="29" t="str" cm="1">
        <f t="array" ref="AF37">IF(D37="","",PROPER(MID(D37,FIND(" ",D37,FIND(" ",D37)+1)+1,(FIND(INDEX(Abbreviation!$A$2:$A$125,MATCH(_xlfn.AGGREGATE(15,6,SEARCH(Abbreviation!$A$2:$A$125,D37),1),SEARCH(Abbreviation!$A$2:$A$125,D37),0)),D37)-1)-FIND(" ",D37,FIND(" ",D37)+1)+1)))</f>
        <v/>
      </c>
      <c r="AG37" s="29" t="str" cm="1">
        <f t="array" ref="AG37">IF(D37="","",PROPER(VLOOKUP(INDEX(Abbreviation!$A$2:$A$125,MATCH(_xlfn.AGGREGATE(15,6,SEARCH(Abbreviation!$A$2:$A$125,D37),1),SEARCH(Abbreviation!$A$2:$A$125,D37),0)),Abbreviation!A:C,3,FALSE)))</f>
        <v/>
      </c>
      <c r="AH37" s="29" t="str">
        <f t="shared" si="3"/>
        <v/>
      </c>
      <c r="AI37" s="37" t="str">
        <f t="shared" si="4"/>
        <v/>
      </c>
      <c r="AJ37" s="23" t="s">
        <v>45</v>
      </c>
      <c r="AL37" s="39" t="s">
        <v>829</v>
      </c>
      <c r="AQ37" s="23" t="s">
        <v>58</v>
      </c>
    </row>
    <row r="38" spans="1:43" x14ac:dyDescent="0.25">
      <c r="A38" s="23" t="s">
        <v>472</v>
      </c>
      <c r="B38" s="23">
        <v>96762409</v>
      </c>
      <c r="F38" s="29" t="str">
        <f t="shared" si="0"/>
        <v/>
      </c>
      <c r="G38" s="29" t="str" cm="1">
        <f t="array" ref="G38">IF(D38="","",PROPER(MID(D38,(FIND(INDEX(Abbreviation!$A$2:$A$125,MATCH(_xlfn.AGGREGATE(15,6,SEARCH(Abbreviation!$A$2:$A$125,D38),1),SEARCH(Abbreviation!$A$2:$A$125,D38),0)),D38))+LEN((INDEX(Abbreviation!$A$2:$A$125,MATCH(_xlfn.AGGREGATE(15,6,SEARCH(Abbreviation!$A$2:$A$125,D38),1),SEARCH(Abbreviation!$A$2:$A$125,D38),0)))),FIND("VIC",D38,1)-(FIND(INDEX(Abbreviation!$A$2:$A$125,MATCH(_xlfn.AGGREGATE(15,6,SEARCH(Abbreviation!$A$2:$A$125,D38),1),SEARCH(Abbreviation!$A$2:$A$125,D38),0)),D38)+LEN((INDEX(Abbreviation!$A$2:$A$125,MATCH(_xlfn.AGGREGATE(15,6,SEARCH(Abbreviation!$A$2:$A$125,D38),1),SEARCH(Abbreviation!$A$2:$A$125,D38),0)))))-1)))</f>
        <v/>
      </c>
      <c r="H38" s="23" t="s">
        <v>45</v>
      </c>
      <c r="I38" s="37" t="str">
        <f t="shared" si="1"/>
        <v/>
      </c>
      <c r="J38" s="23" t="s">
        <v>46</v>
      </c>
      <c r="K38" s="23" t="s">
        <v>46</v>
      </c>
      <c r="L38" s="23" t="s">
        <v>46</v>
      </c>
      <c r="M38" s="23" t="s">
        <v>46</v>
      </c>
      <c r="N38" s="23" t="s">
        <v>46</v>
      </c>
      <c r="O38" s="23" t="s">
        <v>47</v>
      </c>
      <c r="P38" s="23">
        <v>25</v>
      </c>
      <c r="Q38" s="23">
        <v>80</v>
      </c>
      <c r="R38" s="23" t="s">
        <v>48</v>
      </c>
      <c r="S38" s="23" t="s">
        <v>49</v>
      </c>
      <c r="T38" s="23" t="s">
        <v>50</v>
      </c>
      <c r="U38" s="23" t="s">
        <v>50</v>
      </c>
      <c r="W38" s="23" t="s">
        <v>51</v>
      </c>
      <c r="Z38" s="23" t="s">
        <v>53</v>
      </c>
      <c r="AA38" s="23" t="s">
        <v>54</v>
      </c>
      <c r="AB38" s="37" t="str">
        <f t="shared" si="2"/>
        <v/>
      </c>
      <c r="AF38" s="29" t="str" cm="1">
        <f t="array" ref="AF38">IF(D38="","",PROPER(MID(D38,FIND(" ",D38,FIND(" ",D38)+1)+1,(FIND(INDEX(Abbreviation!$A$2:$A$125,MATCH(_xlfn.AGGREGATE(15,6,SEARCH(Abbreviation!$A$2:$A$125,D38),1),SEARCH(Abbreviation!$A$2:$A$125,D38),0)),D38)-1)-FIND(" ",D38,FIND(" ",D38)+1)+1)))</f>
        <v/>
      </c>
      <c r="AG38" s="29" t="str" cm="1">
        <f t="array" ref="AG38">IF(D38="","",PROPER(VLOOKUP(INDEX(Abbreviation!$A$2:$A$125,MATCH(_xlfn.AGGREGATE(15,6,SEARCH(Abbreviation!$A$2:$A$125,D38),1),SEARCH(Abbreviation!$A$2:$A$125,D38),0)),Abbreviation!A:C,3,FALSE)))</f>
        <v/>
      </c>
      <c r="AH38" s="29" t="str">
        <f t="shared" si="3"/>
        <v/>
      </c>
      <c r="AI38" s="37" t="str">
        <f t="shared" si="4"/>
        <v/>
      </c>
      <c r="AJ38" s="23" t="s">
        <v>45</v>
      </c>
      <c r="AL38" s="39" t="s">
        <v>829</v>
      </c>
      <c r="AQ38" s="23" t="s">
        <v>58</v>
      </c>
    </row>
    <row r="39" spans="1:43" x14ac:dyDescent="0.25">
      <c r="A39" s="23" t="s">
        <v>472</v>
      </c>
      <c r="B39" s="23">
        <v>96762409</v>
      </c>
      <c r="F39" s="29" t="str">
        <f t="shared" si="0"/>
        <v/>
      </c>
      <c r="G39" s="29" t="str" cm="1">
        <f t="array" ref="G39">IF(D39="","",PROPER(MID(D39,(FIND(INDEX(Abbreviation!$A$2:$A$125,MATCH(_xlfn.AGGREGATE(15,6,SEARCH(Abbreviation!$A$2:$A$125,D39),1),SEARCH(Abbreviation!$A$2:$A$125,D39),0)),D39))+LEN((INDEX(Abbreviation!$A$2:$A$125,MATCH(_xlfn.AGGREGATE(15,6,SEARCH(Abbreviation!$A$2:$A$125,D39),1),SEARCH(Abbreviation!$A$2:$A$125,D39),0)))),FIND("VIC",D39,1)-(FIND(INDEX(Abbreviation!$A$2:$A$125,MATCH(_xlfn.AGGREGATE(15,6,SEARCH(Abbreviation!$A$2:$A$125,D39),1),SEARCH(Abbreviation!$A$2:$A$125,D39),0)),D39)+LEN((INDEX(Abbreviation!$A$2:$A$125,MATCH(_xlfn.AGGREGATE(15,6,SEARCH(Abbreviation!$A$2:$A$125,D39),1),SEARCH(Abbreviation!$A$2:$A$125,D39),0)))))-1)))</f>
        <v/>
      </c>
      <c r="H39" s="23" t="s">
        <v>45</v>
      </c>
      <c r="I39" s="37" t="str">
        <f t="shared" si="1"/>
        <v/>
      </c>
      <c r="J39" s="23" t="s">
        <v>46</v>
      </c>
      <c r="K39" s="23" t="s">
        <v>46</v>
      </c>
      <c r="L39" s="23" t="s">
        <v>46</v>
      </c>
      <c r="M39" s="23" t="s">
        <v>46</v>
      </c>
      <c r="N39" s="23" t="s">
        <v>46</v>
      </c>
      <c r="O39" s="23" t="s">
        <v>47</v>
      </c>
      <c r="P39" s="23">
        <v>25</v>
      </c>
      <c r="Q39" s="23">
        <v>80</v>
      </c>
      <c r="R39" s="23" t="s">
        <v>48</v>
      </c>
      <c r="S39" s="23" t="s">
        <v>49</v>
      </c>
      <c r="T39" s="23" t="s">
        <v>50</v>
      </c>
      <c r="U39" s="23" t="s">
        <v>50</v>
      </c>
      <c r="W39" s="23" t="s">
        <v>51</v>
      </c>
      <c r="Z39" s="23" t="s">
        <v>53</v>
      </c>
      <c r="AA39" s="23" t="s">
        <v>54</v>
      </c>
      <c r="AB39" s="37" t="str">
        <f t="shared" si="2"/>
        <v/>
      </c>
      <c r="AF39" s="29" t="str" cm="1">
        <f t="array" ref="AF39">IF(D39="","",PROPER(MID(D39,FIND(" ",D39,FIND(" ",D39)+1)+1,(FIND(INDEX(Abbreviation!$A$2:$A$125,MATCH(_xlfn.AGGREGATE(15,6,SEARCH(Abbreviation!$A$2:$A$125,D39),1),SEARCH(Abbreviation!$A$2:$A$125,D39),0)),D39)-1)-FIND(" ",D39,FIND(" ",D39)+1)+1)))</f>
        <v/>
      </c>
      <c r="AG39" s="29" t="str" cm="1">
        <f t="array" ref="AG39">IF(D39="","",PROPER(VLOOKUP(INDEX(Abbreviation!$A$2:$A$125,MATCH(_xlfn.AGGREGATE(15,6,SEARCH(Abbreviation!$A$2:$A$125,D39),1),SEARCH(Abbreviation!$A$2:$A$125,D39),0)),Abbreviation!A:C,3,FALSE)))</f>
        <v/>
      </c>
      <c r="AH39" s="29" t="str">
        <f t="shared" si="3"/>
        <v/>
      </c>
      <c r="AI39" s="37" t="str">
        <f t="shared" si="4"/>
        <v/>
      </c>
      <c r="AJ39" s="23" t="s">
        <v>45</v>
      </c>
      <c r="AL39" s="39" t="s">
        <v>829</v>
      </c>
      <c r="AQ39" s="23" t="s">
        <v>58</v>
      </c>
    </row>
    <row r="40" spans="1:43" x14ac:dyDescent="0.25">
      <c r="A40" s="23" t="s">
        <v>472</v>
      </c>
      <c r="B40" s="23">
        <v>96762409</v>
      </c>
      <c r="F40" s="29" t="str">
        <f t="shared" si="0"/>
        <v/>
      </c>
      <c r="G40" s="29" t="str" cm="1">
        <f t="array" ref="G40">IF(D40="","",PROPER(MID(D40,(FIND(INDEX(Abbreviation!$A$2:$A$125,MATCH(_xlfn.AGGREGATE(15,6,SEARCH(Abbreviation!$A$2:$A$125,D40),1),SEARCH(Abbreviation!$A$2:$A$125,D40),0)),D40))+LEN((INDEX(Abbreviation!$A$2:$A$125,MATCH(_xlfn.AGGREGATE(15,6,SEARCH(Abbreviation!$A$2:$A$125,D40),1),SEARCH(Abbreviation!$A$2:$A$125,D40),0)))),FIND("VIC",D40,1)-(FIND(INDEX(Abbreviation!$A$2:$A$125,MATCH(_xlfn.AGGREGATE(15,6,SEARCH(Abbreviation!$A$2:$A$125,D40),1),SEARCH(Abbreviation!$A$2:$A$125,D40),0)),D40)+LEN((INDEX(Abbreviation!$A$2:$A$125,MATCH(_xlfn.AGGREGATE(15,6,SEARCH(Abbreviation!$A$2:$A$125,D40),1),SEARCH(Abbreviation!$A$2:$A$125,D40),0)))))-1)))</f>
        <v/>
      </c>
      <c r="H40" s="23" t="s">
        <v>45</v>
      </c>
      <c r="I40" s="37" t="str">
        <f t="shared" si="1"/>
        <v/>
      </c>
      <c r="J40" s="23" t="s">
        <v>46</v>
      </c>
      <c r="K40" s="23" t="s">
        <v>46</v>
      </c>
      <c r="L40" s="23" t="s">
        <v>46</v>
      </c>
      <c r="M40" s="23" t="s">
        <v>46</v>
      </c>
      <c r="N40" s="23" t="s">
        <v>46</v>
      </c>
      <c r="O40" s="23" t="s">
        <v>47</v>
      </c>
      <c r="P40" s="23">
        <v>25</v>
      </c>
      <c r="Q40" s="23">
        <v>80</v>
      </c>
      <c r="R40" s="23" t="s">
        <v>48</v>
      </c>
      <c r="S40" s="23" t="s">
        <v>49</v>
      </c>
      <c r="T40" s="23" t="s">
        <v>50</v>
      </c>
      <c r="U40" s="23" t="s">
        <v>50</v>
      </c>
      <c r="W40" s="23" t="s">
        <v>51</v>
      </c>
      <c r="Z40" s="23" t="s">
        <v>53</v>
      </c>
      <c r="AA40" s="23" t="s">
        <v>54</v>
      </c>
      <c r="AB40" s="37" t="str">
        <f t="shared" si="2"/>
        <v/>
      </c>
      <c r="AF40" s="29" t="str" cm="1">
        <f t="array" ref="AF40">IF(D40="","",PROPER(MID(D40,FIND(" ",D40,FIND(" ",D40)+1)+1,(FIND(INDEX(Abbreviation!$A$2:$A$125,MATCH(_xlfn.AGGREGATE(15,6,SEARCH(Abbreviation!$A$2:$A$125,D40),1),SEARCH(Abbreviation!$A$2:$A$125,D40),0)),D40)-1)-FIND(" ",D40,FIND(" ",D40)+1)+1)))</f>
        <v/>
      </c>
      <c r="AG40" s="29" t="str" cm="1">
        <f t="array" ref="AG40">IF(D40="","",PROPER(VLOOKUP(INDEX(Abbreviation!$A$2:$A$125,MATCH(_xlfn.AGGREGATE(15,6,SEARCH(Abbreviation!$A$2:$A$125,D40),1),SEARCH(Abbreviation!$A$2:$A$125,D40),0)),Abbreviation!A:C,3,FALSE)))</f>
        <v/>
      </c>
      <c r="AH40" s="29" t="str">
        <f t="shared" si="3"/>
        <v/>
      </c>
      <c r="AI40" s="37" t="str">
        <f t="shared" si="4"/>
        <v/>
      </c>
      <c r="AJ40" s="23" t="s">
        <v>45</v>
      </c>
      <c r="AL40" s="39" t="s">
        <v>829</v>
      </c>
      <c r="AQ40" s="23" t="s">
        <v>58</v>
      </c>
    </row>
    <row r="41" spans="1:43" x14ac:dyDescent="0.25">
      <c r="A41" s="23" t="s">
        <v>472</v>
      </c>
      <c r="B41" s="23">
        <v>96762409</v>
      </c>
      <c r="F41" s="29" t="str">
        <f t="shared" si="0"/>
        <v/>
      </c>
      <c r="G41" s="29" t="str" cm="1">
        <f t="array" ref="G41">IF(D41="","",PROPER(MID(D41,(FIND(INDEX(Abbreviation!$A$2:$A$125,MATCH(_xlfn.AGGREGATE(15,6,SEARCH(Abbreviation!$A$2:$A$125,D41),1),SEARCH(Abbreviation!$A$2:$A$125,D41),0)),D41))+LEN((INDEX(Abbreviation!$A$2:$A$125,MATCH(_xlfn.AGGREGATE(15,6,SEARCH(Abbreviation!$A$2:$A$125,D41),1),SEARCH(Abbreviation!$A$2:$A$125,D41),0)))),FIND("VIC",D41,1)-(FIND(INDEX(Abbreviation!$A$2:$A$125,MATCH(_xlfn.AGGREGATE(15,6,SEARCH(Abbreviation!$A$2:$A$125,D41),1),SEARCH(Abbreviation!$A$2:$A$125,D41),0)),D41)+LEN((INDEX(Abbreviation!$A$2:$A$125,MATCH(_xlfn.AGGREGATE(15,6,SEARCH(Abbreviation!$A$2:$A$125,D41),1),SEARCH(Abbreviation!$A$2:$A$125,D41),0)))))-1)))</f>
        <v/>
      </c>
      <c r="H41" s="23" t="s">
        <v>45</v>
      </c>
      <c r="I41" s="37" t="str">
        <f t="shared" si="1"/>
        <v/>
      </c>
      <c r="J41" s="23" t="s">
        <v>46</v>
      </c>
      <c r="K41" s="23" t="s">
        <v>46</v>
      </c>
      <c r="L41" s="23" t="s">
        <v>46</v>
      </c>
      <c r="M41" s="23" t="s">
        <v>46</v>
      </c>
      <c r="N41" s="23" t="s">
        <v>46</v>
      </c>
      <c r="O41" s="23" t="s">
        <v>47</v>
      </c>
      <c r="P41" s="23">
        <v>25</v>
      </c>
      <c r="Q41" s="23">
        <v>80</v>
      </c>
      <c r="R41" s="23" t="s">
        <v>48</v>
      </c>
      <c r="S41" s="23" t="s">
        <v>49</v>
      </c>
      <c r="T41" s="23" t="s">
        <v>50</v>
      </c>
      <c r="U41" s="23" t="s">
        <v>50</v>
      </c>
      <c r="W41" s="23" t="s">
        <v>51</v>
      </c>
      <c r="Z41" s="23" t="s">
        <v>53</v>
      </c>
      <c r="AA41" s="23" t="s">
        <v>54</v>
      </c>
      <c r="AB41" s="37" t="str">
        <f t="shared" si="2"/>
        <v/>
      </c>
      <c r="AF41" s="29" t="str" cm="1">
        <f t="array" ref="AF41">IF(D41="","",PROPER(MID(D41,FIND(" ",D41,FIND(" ",D41)+1)+1,(FIND(INDEX(Abbreviation!$A$2:$A$125,MATCH(_xlfn.AGGREGATE(15,6,SEARCH(Abbreviation!$A$2:$A$125,D41),1),SEARCH(Abbreviation!$A$2:$A$125,D41),0)),D41)-1)-FIND(" ",D41,FIND(" ",D41)+1)+1)))</f>
        <v/>
      </c>
      <c r="AG41" s="29" t="str" cm="1">
        <f t="array" ref="AG41">IF(D41="","",PROPER(VLOOKUP(INDEX(Abbreviation!$A$2:$A$125,MATCH(_xlfn.AGGREGATE(15,6,SEARCH(Abbreviation!$A$2:$A$125,D41),1),SEARCH(Abbreviation!$A$2:$A$125,D41),0)),Abbreviation!A:C,3,FALSE)))</f>
        <v/>
      </c>
      <c r="AH41" s="29" t="str">
        <f t="shared" si="3"/>
        <v/>
      </c>
      <c r="AI41" s="37" t="str">
        <f t="shared" si="4"/>
        <v/>
      </c>
      <c r="AJ41" s="23" t="s">
        <v>45</v>
      </c>
      <c r="AL41" s="39" t="s">
        <v>829</v>
      </c>
      <c r="AQ41" s="23" t="s">
        <v>58</v>
      </c>
    </row>
    <row r="42" spans="1:43" x14ac:dyDescent="0.25">
      <c r="A42" s="23" t="s">
        <v>472</v>
      </c>
      <c r="B42" s="23">
        <v>96762409</v>
      </c>
      <c r="F42" s="29" t="str">
        <f t="shared" si="0"/>
        <v/>
      </c>
      <c r="G42" s="29" t="str" cm="1">
        <f t="array" ref="G42">IF(D42="","",PROPER(MID(D42,(FIND(INDEX(Abbreviation!$A$2:$A$125,MATCH(_xlfn.AGGREGATE(15,6,SEARCH(Abbreviation!$A$2:$A$125,D42),1),SEARCH(Abbreviation!$A$2:$A$125,D42),0)),D42))+LEN((INDEX(Abbreviation!$A$2:$A$125,MATCH(_xlfn.AGGREGATE(15,6,SEARCH(Abbreviation!$A$2:$A$125,D42),1),SEARCH(Abbreviation!$A$2:$A$125,D42),0)))),FIND("VIC",D42,1)-(FIND(INDEX(Abbreviation!$A$2:$A$125,MATCH(_xlfn.AGGREGATE(15,6,SEARCH(Abbreviation!$A$2:$A$125,D42),1),SEARCH(Abbreviation!$A$2:$A$125,D42),0)),D42)+LEN((INDEX(Abbreviation!$A$2:$A$125,MATCH(_xlfn.AGGREGATE(15,6,SEARCH(Abbreviation!$A$2:$A$125,D42),1),SEARCH(Abbreviation!$A$2:$A$125,D42),0)))))-1)))</f>
        <v/>
      </c>
      <c r="H42" s="23" t="s">
        <v>45</v>
      </c>
      <c r="I42" s="37" t="str">
        <f t="shared" si="1"/>
        <v/>
      </c>
      <c r="J42" s="23" t="s">
        <v>46</v>
      </c>
      <c r="K42" s="23" t="s">
        <v>46</v>
      </c>
      <c r="L42" s="23" t="s">
        <v>46</v>
      </c>
      <c r="M42" s="23" t="s">
        <v>46</v>
      </c>
      <c r="N42" s="23" t="s">
        <v>46</v>
      </c>
      <c r="O42" s="23" t="s">
        <v>47</v>
      </c>
      <c r="P42" s="23">
        <v>25</v>
      </c>
      <c r="Q42" s="23">
        <v>80</v>
      </c>
      <c r="R42" s="23" t="s">
        <v>48</v>
      </c>
      <c r="S42" s="23" t="s">
        <v>49</v>
      </c>
      <c r="T42" s="23" t="s">
        <v>50</v>
      </c>
      <c r="U42" s="23" t="s">
        <v>50</v>
      </c>
      <c r="W42" s="23" t="s">
        <v>51</v>
      </c>
      <c r="Z42" s="23" t="s">
        <v>53</v>
      </c>
      <c r="AA42" s="23" t="s">
        <v>54</v>
      </c>
      <c r="AB42" s="37" t="str">
        <f t="shared" si="2"/>
        <v/>
      </c>
      <c r="AF42" s="29" t="str" cm="1">
        <f t="array" ref="AF42">IF(D42="","",PROPER(MID(D42,FIND(" ",D42,FIND(" ",D42)+1)+1,(FIND(INDEX(Abbreviation!$A$2:$A$125,MATCH(_xlfn.AGGREGATE(15,6,SEARCH(Abbreviation!$A$2:$A$125,D42),1),SEARCH(Abbreviation!$A$2:$A$125,D42),0)),D42)-1)-FIND(" ",D42,FIND(" ",D42)+1)+1)))</f>
        <v/>
      </c>
      <c r="AG42" s="29" t="str" cm="1">
        <f t="array" ref="AG42">IF(D42="","",PROPER(VLOOKUP(INDEX(Abbreviation!$A$2:$A$125,MATCH(_xlfn.AGGREGATE(15,6,SEARCH(Abbreviation!$A$2:$A$125,D42),1),SEARCH(Abbreviation!$A$2:$A$125,D42),0)),Abbreviation!A:C,3,FALSE)))</f>
        <v/>
      </c>
      <c r="AH42" s="29" t="str">
        <f t="shared" si="3"/>
        <v/>
      </c>
      <c r="AI42" s="37" t="str">
        <f t="shared" si="4"/>
        <v/>
      </c>
      <c r="AJ42" s="23" t="s">
        <v>45</v>
      </c>
      <c r="AL42" s="39" t="s">
        <v>829</v>
      </c>
      <c r="AQ42" s="23" t="s">
        <v>58</v>
      </c>
    </row>
    <row r="43" spans="1:43" x14ac:dyDescent="0.25">
      <c r="A43" s="23" t="s">
        <v>472</v>
      </c>
      <c r="B43" s="23">
        <v>96762409</v>
      </c>
      <c r="F43" s="29" t="str">
        <f t="shared" si="0"/>
        <v/>
      </c>
      <c r="G43" s="29" t="str" cm="1">
        <f t="array" ref="G43">IF(D43="","",PROPER(MID(D43,(FIND(INDEX(Abbreviation!$A$2:$A$125,MATCH(_xlfn.AGGREGATE(15,6,SEARCH(Abbreviation!$A$2:$A$125,D43),1),SEARCH(Abbreviation!$A$2:$A$125,D43),0)),D43))+LEN((INDEX(Abbreviation!$A$2:$A$125,MATCH(_xlfn.AGGREGATE(15,6,SEARCH(Abbreviation!$A$2:$A$125,D43),1),SEARCH(Abbreviation!$A$2:$A$125,D43),0)))),FIND("VIC",D43,1)-(FIND(INDEX(Abbreviation!$A$2:$A$125,MATCH(_xlfn.AGGREGATE(15,6,SEARCH(Abbreviation!$A$2:$A$125,D43),1),SEARCH(Abbreviation!$A$2:$A$125,D43),0)),D43)+LEN((INDEX(Abbreviation!$A$2:$A$125,MATCH(_xlfn.AGGREGATE(15,6,SEARCH(Abbreviation!$A$2:$A$125,D43),1),SEARCH(Abbreviation!$A$2:$A$125,D43),0)))))-1)))</f>
        <v/>
      </c>
      <c r="H43" s="23" t="s">
        <v>45</v>
      </c>
      <c r="I43" s="37" t="str">
        <f t="shared" si="1"/>
        <v/>
      </c>
      <c r="J43" s="23" t="s">
        <v>46</v>
      </c>
      <c r="K43" s="23" t="s">
        <v>46</v>
      </c>
      <c r="L43" s="23" t="s">
        <v>46</v>
      </c>
      <c r="M43" s="23" t="s">
        <v>46</v>
      </c>
      <c r="N43" s="23" t="s">
        <v>46</v>
      </c>
      <c r="O43" s="23" t="s">
        <v>47</v>
      </c>
      <c r="P43" s="23">
        <v>25</v>
      </c>
      <c r="Q43" s="23">
        <v>80</v>
      </c>
      <c r="R43" s="23" t="s">
        <v>48</v>
      </c>
      <c r="S43" s="23" t="s">
        <v>49</v>
      </c>
      <c r="T43" s="23" t="s">
        <v>50</v>
      </c>
      <c r="U43" s="23" t="s">
        <v>50</v>
      </c>
      <c r="W43" s="23" t="s">
        <v>51</v>
      </c>
      <c r="Z43" s="23" t="s">
        <v>53</v>
      </c>
      <c r="AA43" s="23" t="s">
        <v>54</v>
      </c>
      <c r="AB43" s="37" t="str">
        <f t="shared" si="2"/>
        <v/>
      </c>
      <c r="AF43" s="29" t="str" cm="1">
        <f t="array" ref="AF43">IF(D43="","",PROPER(MID(D43,FIND(" ",D43,FIND(" ",D43)+1)+1,(FIND(INDEX(Abbreviation!$A$2:$A$125,MATCH(_xlfn.AGGREGATE(15,6,SEARCH(Abbreviation!$A$2:$A$125,D43),1),SEARCH(Abbreviation!$A$2:$A$125,D43),0)),D43)-1)-FIND(" ",D43,FIND(" ",D43)+1)+1)))</f>
        <v/>
      </c>
      <c r="AG43" s="29" t="str" cm="1">
        <f t="array" ref="AG43">IF(D43="","",PROPER(VLOOKUP(INDEX(Abbreviation!$A$2:$A$125,MATCH(_xlfn.AGGREGATE(15,6,SEARCH(Abbreviation!$A$2:$A$125,D43),1),SEARCH(Abbreviation!$A$2:$A$125,D43),0)),Abbreviation!A:C,3,FALSE)))</f>
        <v/>
      </c>
      <c r="AH43" s="29" t="str">
        <f t="shared" si="3"/>
        <v/>
      </c>
      <c r="AI43" s="37" t="str">
        <f t="shared" si="4"/>
        <v/>
      </c>
      <c r="AJ43" s="23" t="s">
        <v>45</v>
      </c>
      <c r="AL43" s="39" t="s">
        <v>829</v>
      </c>
      <c r="AQ43" s="23" t="s">
        <v>58</v>
      </c>
    </row>
    <row r="44" spans="1:43" x14ac:dyDescent="0.25">
      <c r="A44" s="23" t="s">
        <v>472</v>
      </c>
      <c r="B44" s="23">
        <v>96762409</v>
      </c>
      <c r="F44" s="29" t="str">
        <f t="shared" si="0"/>
        <v/>
      </c>
      <c r="G44" s="29" t="str" cm="1">
        <f t="array" ref="G44">IF(D44="","",PROPER(MID(D44,(FIND(INDEX(Abbreviation!$A$2:$A$125,MATCH(_xlfn.AGGREGATE(15,6,SEARCH(Abbreviation!$A$2:$A$125,D44),1),SEARCH(Abbreviation!$A$2:$A$125,D44),0)),D44))+LEN((INDEX(Abbreviation!$A$2:$A$125,MATCH(_xlfn.AGGREGATE(15,6,SEARCH(Abbreviation!$A$2:$A$125,D44),1),SEARCH(Abbreviation!$A$2:$A$125,D44),0)))),FIND("VIC",D44,1)-(FIND(INDEX(Abbreviation!$A$2:$A$125,MATCH(_xlfn.AGGREGATE(15,6,SEARCH(Abbreviation!$A$2:$A$125,D44),1),SEARCH(Abbreviation!$A$2:$A$125,D44),0)),D44)+LEN((INDEX(Abbreviation!$A$2:$A$125,MATCH(_xlfn.AGGREGATE(15,6,SEARCH(Abbreviation!$A$2:$A$125,D44),1),SEARCH(Abbreviation!$A$2:$A$125,D44),0)))))-1)))</f>
        <v/>
      </c>
      <c r="H44" s="23" t="s">
        <v>45</v>
      </c>
      <c r="I44" s="37" t="str">
        <f t="shared" si="1"/>
        <v/>
      </c>
      <c r="J44" s="23" t="s">
        <v>46</v>
      </c>
      <c r="K44" s="23" t="s">
        <v>46</v>
      </c>
      <c r="L44" s="23" t="s">
        <v>46</v>
      </c>
      <c r="M44" s="23" t="s">
        <v>46</v>
      </c>
      <c r="N44" s="23" t="s">
        <v>46</v>
      </c>
      <c r="O44" s="23" t="s">
        <v>47</v>
      </c>
      <c r="P44" s="23">
        <v>25</v>
      </c>
      <c r="Q44" s="23">
        <v>80</v>
      </c>
      <c r="R44" s="23" t="s">
        <v>48</v>
      </c>
      <c r="S44" s="23" t="s">
        <v>49</v>
      </c>
      <c r="T44" s="23" t="s">
        <v>50</v>
      </c>
      <c r="U44" s="23" t="s">
        <v>50</v>
      </c>
      <c r="W44" s="23" t="s">
        <v>51</v>
      </c>
      <c r="Z44" s="23" t="s">
        <v>53</v>
      </c>
      <c r="AA44" s="23" t="s">
        <v>54</v>
      </c>
      <c r="AB44" s="37" t="str">
        <f t="shared" si="2"/>
        <v/>
      </c>
      <c r="AF44" s="29" t="str" cm="1">
        <f t="array" ref="AF44">IF(D44="","",PROPER(MID(D44,FIND(" ",D44,FIND(" ",D44)+1)+1,(FIND(INDEX(Abbreviation!$A$2:$A$125,MATCH(_xlfn.AGGREGATE(15,6,SEARCH(Abbreviation!$A$2:$A$125,D44),1),SEARCH(Abbreviation!$A$2:$A$125,D44),0)),D44)-1)-FIND(" ",D44,FIND(" ",D44)+1)+1)))</f>
        <v/>
      </c>
      <c r="AG44" s="29" t="str" cm="1">
        <f t="array" ref="AG44">IF(D44="","",PROPER(VLOOKUP(INDEX(Abbreviation!$A$2:$A$125,MATCH(_xlfn.AGGREGATE(15,6,SEARCH(Abbreviation!$A$2:$A$125,D44),1),SEARCH(Abbreviation!$A$2:$A$125,D44),0)),Abbreviation!A:C,3,FALSE)))</f>
        <v/>
      </c>
      <c r="AH44" s="29" t="str">
        <f t="shared" si="3"/>
        <v/>
      </c>
      <c r="AI44" s="37" t="str">
        <f t="shared" si="4"/>
        <v/>
      </c>
      <c r="AJ44" s="23" t="s">
        <v>45</v>
      </c>
      <c r="AL44" s="39" t="s">
        <v>829</v>
      </c>
      <c r="AQ44" s="23" t="s">
        <v>58</v>
      </c>
    </row>
    <row r="45" spans="1:43" x14ac:dyDescent="0.25">
      <c r="A45" s="23" t="s">
        <v>472</v>
      </c>
      <c r="B45" s="23">
        <v>96762409</v>
      </c>
      <c r="F45" s="29" t="str">
        <f t="shared" si="0"/>
        <v/>
      </c>
      <c r="G45" s="29" t="str" cm="1">
        <f t="array" ref="G45">IF(D45="","",PROPER(MID(D45,(FIND(INDEX(Abbreviation!$A$2:$A$125,MATCH(_xlfn.AGGREGATE(15,6,SEARCH(Abbreviation!$A$2:$A$125,D45),1),SEARCH(Abbreviation!$A$2:$A$125,D45),0)),D45))+LEN((INDEX(Abbreviation!$A$2:$A$125,MATCH(_xlfn.AGGREGATE(15,6,SEARCH(Abbreviation!$A$2:$A$125,D45),1),SEARCH(Abbreviation!$A$2:$A$125,D45),0)))),FIND("VIC",D45,1)-(FIND(INDEX(Abbreviation!$A$2:$A$125,MATCH(_xlfn.AGGREGATE(15,6,SEARCH(Abbreviation!$A$2:$A$125,D45),1),SEARCH(Abbreviation!$A$2:$A$125,D45),0)),D45)+LEN((INDEX(Abbreviation!$A$2:$A$125,MATCH(_xlfn.AGGREGATE(15,6,SEARCH(Abbreviation!$A$2:$A$125,D45),1),SEARCH(Abbreviation!$A$2:$A$125,D45),0)))))-1)))</f>
        <v/>
      </c>
      <c r="H45" s="23" t="s">
        <v>45</v>
      </c>
      <c r="I45" s="37" t="str">
        <f t="shared" si="1"/>
        <v/>
      </c>
      <c r="J45" s="23" t="s">
        <v>46</v>
      </c>
      <c r="K45" s="23" t="s">
        <v>46</v>
      </c>
      <c r="L45" s="23" t="s">
        <v>46</v>
      </c>
      <c r="M45" s="23" t="s">
        <v>46</v>
      </c>
      <c r="N45" s="23" t="s">
        <v>46</v>
      </c>
      <c r="O45" s="23" t="s">
        <v>47</v>
      </c>
      <c r="P45" s="23">
        <v>25</v>
      </c>
      <c r="Q45" s="23">
        <v>80</v>
      </c>
      <c r="R45" s="23" t="s">
        <v>48</v>
      </c>
      <c r="S45" s="23" t="s">
        <v>49</v>
      </c>
      <c r="T45" s="23" t="s">
        <v>50</v>
      </c>
      <c r="U45" s="23" t="s">
        <v>50</v>
      </c>
      <c r="W45" s="23" t="s">
        <v>51</v>
      </c>
      <c r="Z45" s="23" t="s">
        <v>53</v>
      </c>
      <c r="AA45" s="23" t="s">
        <v>54</v>
      </c>
      <c r="AB45" s="37" t="str">
        <f t="shared" si="2"/>
        <v/>
      </c>
      <c r="AF45" s="29" t="str" cm="1">
        <f t="array" ref="AF45">IF(D45="","",PROPER(MID(D45,FIND(" ",D45,FIND(" ",D45)+1)+1,(FIND(INDEX(Abbreviation!$A$2:$A$125,MATCH(_xlfn.AGGREGATE(15,6,SEARCH(Abbreviation!$A$2:$A$125,D45),1),SEARCH(Abbreviation!$A$2:$A$125,D45),0)),D45)-1)-FIND(" ",D45,FIND(" ",D45)+1)+1)))</f>
        <v/>
      </c>
      <c r="AG45" s="29" t="str" cm="1">
        <f t="array" ref="AG45">IF(D45="","",PROPER(VLOOKUP(INDEX(Abbreviation!$A$2:$A$125,MATCH(_xlfn.AGGREGATE(15,6,SEARCH(Abbreviation!$A$2:$A$125,D45),1),SEARCH(Abbreviation!$A$2:$A$125,D45),0)),Abbreviation!A:C,3,FALSE)))</f>
        <v/>
      </c>
      <c r="AH45" s="29" t="str">
        <f t="shared" si="3"/>
        <v/>
      </c>
      <c r="AI45" s="37" t="str">
        <f t="shared" si="4"/>
        <v/>
      </c>
      <c r="AJ45" s="23" t="s">
        <v>45</v>
      </c>
      <c r="AL45" s="39" t="s">
        <v>829</v>
      </c>
      <c r="AQ45" s="23" t="s">
        <v>58</v>
      </c>
    </row>
    <row r="46" spans="1:43" x14ac:dyDescent="0.25">
      <c r="A46" s="23" t="s">
        <v>472</v>
      </c>
      <c r="B46" s="23">
        <v>96762409</v>
      </c>
      <c r="F46" s="29" t="str">
        <f t="shared" si="0"/>
        <v/>
      </c>
      <c r="G46" s="29" t="str" cm="1">
        <f t="array" ref="G46">IF(D46="","",PROPER(MID(D46,(FIND(INDEX(Abbreviation!$A$2:$A$125,MATCH(_xlfn.AGGREGATE(15,6,SEARCH(Abbreviation!$A$2:$A$125,D46),1),SEARCH(Abbreviation!$A$2:$A$125,D46),0)),D46))+LEN((INDEX(Abbreviation!$A$2:$A$125,MATCH(_xlfn.AGGREGATE(15,6,SEARCH(Abbreviation!$A$2:$A$125,D46),1),SEARCH(Abbreviation!$A$2:$A$125,D46),0)))),FIND("VIC",D46,1)-(FIND(INDEX(Abbreviation!$A$2:$A$125,MATCH(_xlfn.AGGREGATE(15,6,SEARCH(Abbreviation!$A$2:$A$125,D46),1),SEARCH(Abbreviation!$A$2:$A$125,D46),0)),D46)+LEN((INDEX(Abbreviation!$A$2:$A$125,MATCH(_xlfn.AGGREGATE(15,6,SEARCH(Abbreviation!$A$2:$A$125,D46),1),SEARCH(Abbreviation!$A$2:$A$125,D46),0)))))-1)))</f>
        <v/>
      </c>
      <c r="H46" s="23" t="s">
        <v>45</v>
      </c>
      <c r="I46" s="37" t="str">
        <f t="shared" si="1"/>
        <v/>
      </c>
      <c r="J46" s="23" t="s">
        <v>46</v>
      </c>
      <c r="K46" s="23" t="s">
        <v>46</v>
      </c>
      <c r="L46" s="23" t="s">
        <v>46</v>
      </c>
      <c r="M46" s="23" t="s">
        <v>46</v>
      </c>
      <c r="N46" s="23" t="s">
        <v>46</v>
      </c>
      <c r="O46" s="23" t="s">
        <v>47</v>
      </c>
      <c r="P46" s="23">
        <v>25</v>
      </c>
      <c r="Q46" s="23">
        <v>80</v>
      </c>
      <c r="R46" s="23" t="s">
        <v>48</v>
      </c>
      <c r="S46" s="23" t="s">
        <v>49</v>
      </c>
      <c r="T46" s="23" t="s">
        <v>50</v>
      </c>
      <c r="U46" s="23" t="s">
        <v>50</v>
      </c>
      <c r="W46" s="23" t="s">
        <v>51</v>
      </c>
      <c r="Z46" s="23" t="s">
        <v>53</v>
      </c>
      <c r="AA46" s="23" t="s">
        <v>54</v>
      </c>
      <c r="AB46" s="37" t="str">
        <f t="shared" si="2"/>
        <v/>
      </c>
      <c r="AF46" s="29" t="str" cm="1">
        <f t="array" ref="AF46">IF(D46="","",PROPER(MID(D46,FIND(" ",D46,FIND(" ",D46)+1)+1,(FIND(INDEX(Abbreviation!$A$2:$A$125,MATCH(_xlfn.AGGREGATE(15,6,SEARCH(Abbreviation!$A$2:$A$125,D46),1),SEARCH(Abbreviation!$A$2:$A$125,D46),0)),D46)-1)-FIND(" ",D46,FIND(" ",D46)+1)+1)))</f>
        <v/>
      </c>
      <c r="AG46" s="29" t="str" cm="1">
        <f t="array" ref="AG46">IF(D46="","",PROPER(VLOOKUP(INDEX(Abbreviation!$A$2:$A$125,MATCH(_xlfn.AGGREGATE(15,6,SEARCH(Abbreviation!$A$2:$A$125,D46),1),SEARCH(Abbreviation!$A$2:$A$125,D46),0)),Abbreviation!A:C,3,FALSE)))</f>
        <v/>
      </c>
      <c r="AH46" s="29" t="str">
        <f t="shared" si="3"/>
        <v/>
      </c>
      <c r="AI46" s="37" t="str">
        <f t="shared" si="4"/>
        <v/>
      </c>
      <c r="AJ46" s="23" t="s">
        <v>45</v>
      </c>
      <c r="AL46" s="39" t="s">
        <v>829</v>
      </c>
      <c r="AQ46" s="23" t="s">
        <v>58</v>
      </c>
    </row>
    <row r="47" spans="1:43" x14ac:dyDescent="0.25">
      <c r="A47" s="23" t="s">
        <v>472</v>
      </c>
      <c r="B47" s="23">
        <v>96762409</v>
      </c>
      <c r="F47" s="29" t="str">
        <f t="shared" si="0"/>
        <v/>
      </c>
      <c r="G47" s="29" t="str" cm="1">
        <f t="array" ref="G47">IF(D47="","",PROPER(MID(D47,(FIND(INDEX(Abbreviation!$A$2:$A$125,MATCH(_xlfn.AGGREGATE(15,6,SEARCH(Abbreviation!$A$2:$A$125,D47),1),SEARCH(Abbreviation!$A$2:$A$125,D47),0)),D47))+LEN((INDEX(Abbreviation!$A$2:$A$125,MATCH(_xlfn.AGGREGATE(15,6,SEARCH(Abbreviation!$A$2:$A$125,D47),1),SEARCH(Abbreviation!$A$2:$A$125,D47),0)))),FIND("VIC",D47,1)-(FIND(INDEX(Abbreviation!$A$2:$A$125,MATCH(_xlfn.AGGREGATE(15,6,SEARCH(Abbreviation!$A$2:$A$125,D47),1),SEARCH(Abbreviation!$A$2:$A$125,D47),0)),D47)+LEN((INDEX(Abbreviation!$A$2:$A$125,MATCH(_xlfn.AGGREGATE(15,6,SEARCH(Abbreviation!$A$2:$A$125,D47),1),SEARCH(Abbreviation!$A$2:$A$125,D47),0)))))-1)))</f>
        <v/>
      </c>
      <c r="H47" s="23" t="s">
        <v>45</v>
      </c>
      <c r="I47" s="37" t="str">
        <f t="shared" si="1"/>
        <v/>
      </c>
      <c r="J47" s="23" t="s">
        <v>46</v>
      </c>
      <c r="K47" s="23" t="s">
        <v>46</v>
      </c>
      <c r="L47" s="23" t="s">
        <v>46</v>
      </c>
      <c r="M47" s="23" t="s">
        <v>46</v>
      </c>
      <c r="N47" s="23" t="s">
        <v>46</v>
      </c>
      <c r="O47" s="23" t="s">
        <v>47</v>
      </c>
      <c r="P47" s="23">
        <v>25</v>
      </c>
      <c r="Q47" s="23">
        <v>80</v>
      </c>
      <c r="R47" s="23" t="s">
        <v>48</v>
      </c>
      <c r="S47" s="23" t="s">
        <v>49</v>
      </c>
      <c r="T47" s="23" t="s">
        <v>50</v>
      </c>
      <c r="U47" s="23" t="s">
        <v>50</v>
      </c>
      <c r="W47" s="23" t="s">
        <v>51</v>
      </c>
      <c r="Z47" s="23" t="s">
        <v>53</v>
      </c>
      <c r="AA47" s="23" t="s">
        <v>54</v>
      </c>
      <c r="AB47" s="37" t="str">
        <f t="shared" si="2"/>
        <v/>
      </c>
      <c r="AF47" s="29" t="str" cm="1">
        <f t="array" ref="AF47">IF(D47="","",PROPER(MID(D47,FIND(" ",D47,FIND(" ",D47)+1)+1,(FIND(INDEX(Abbreviation!$A$2:$A$125,MATCH(_xlfn.AGGREGATE(15,6,SEARCH(Abbreviation!$A$2:$A$125,D47),1),SEARCH(Abbreviation!$A$2:$A$125,D47),0)),D47)-1)-FIND(" ",D47,FIND(" ",D47)+1)+1)))</f>
        <v/>
      </c>
      <c r="AG47" s="29" t="str" cm="1">
        <f t="array" ref="AG47">IF(D47="","",PROPER(VLOOKUP(INDEX(Abbreviation!$A$2:$A$125,MATCH(_xlfn.AGGREGATE(15,6,SEARCH(Abbreviation!$A$2:$A$125,D47),1),SEARCH(Abbreviation!$A$2:$A$125,D47),0)),Abbreviation!A:C,3,FALSE)))</f>
        <v/>
      </c>
      <c r="AH47" s="29" t="str">
        <f t="shared" si="3"/>
        <v/>
      </c>
      <c r="AI47" s="37" t="str">
        <f t="shared" si="4"/>
        <v/>
      </c>
      <c r="AJ47" s="23" t="s">
        <v>45</v>
      </c>
      <c r="AL47" s="39" t="s">
        <v>829</v>
      </c>
      <c r="AQ47" s="23" t="s">
        <v>58</v>
      </c>
    </row>
    <row r="48" spans="1:43" x14ac:dyDescent="0.25">
      <c r="A48" s="23" t="s">
        <v>472</v>
      </c>
      <c r="B48" s="23">
        <v>96762409</v>
      </c>
      <c r="F48" s="29" t="str">
        <f t="shared" si="0"/>
        <v/>
      </c>
      <c r="G48" s="29" t="str" cm="1">
        <f t="array" ref="G48">IF(D48="","",PROPER(MID(D48,(FIND(INDEX(Abbreviation!$A$2:$A$125,MATCH(_xlfn.AGGREGATE(15,6,SEARCH(Abbreviation!$A$2:$A$125,D48),1),SEARCH(Abbreviation!$A$2:$A$125,D48),0)),D48))+LEN((INDEX(Abbreviation!$A$2:$A$125,MATCH(_xlfn.AGGREGATE(15,6,SEARCH(Abbreviation!$A$2:$A$125,D48),1),SEARCH(Abbreviation!$A$2:$A$125,D48),0)))),FIND("VIC",D48,1)-(FIND(INDEX(Abbreviation!$A$2:$A$125,MATCH(_xlfn.AGGREGATE(15,6,SEARCH(Abbreviation!$A$2:$A$125,D48),1),SEARCH(Abbreviation!$A$2:$A$125,D48),0)),D48)+LEN((INDEX(Abbreviation!$A$2:$A$125,MATCH(_xlfn.AGGREGATE(15,6,SEARCH(Abbreviation!$A$2:$A$125,D48),1),SEARCH(Abbreviation!$A$2:$A$125,D48),0)))))-1)))</f>
        <v/>
      </c>
      <c r="H48" s="23" t="s">
        <v>45</v>
      </c>
      <c r="I48" s="37" t="str">
        <f t="shared" si="1"/>
        <v/>
      </c>
      <c r="J48" s="23" t="s">
        <v>46</v>
      </c>
      <c r="K48" s="23" t="s">
        <v>46</v>
      </c>
      <c r="L48" s="23" t="s">
        <v>46</v>
      </c>
      <c r="M48" s="23" t="s">
        <v>46</v>
      </c>
      <c r="N48" s="23" t="s">
        <v>46</v>
      </c>
      <c r="O48" s="23" t="s">
        <v>47</v>
      </c>
      <c r="P48" s="23">
        <v>25</v>
      </c>
      <c r="Q48" s="23">
        <v>80</v>
      </c>
      <c r="R48" s="23" t="s">
        <v>48</v>
      </c>
      <c r="S48" s="23" t="s">
        <v>49</v>
      </c>
      <c r="T48" s="23" t="s">
        <v>50</v>
      </c>
      <c r="U48" s="23" t="s">
        <v>50</v>
      </c>
      <c r="W48" s="23" t="s">
        <v>51</v>
      </c>
      <c r="Z48" s="23" t="s">
        <v>53</v>
      </c>
      <c r="AA48" s="23" t="s">
        <v>54</v>
      </c>
      <c r="AB48" s="37" t="str">
        <f t="shared" si="2"/>
        <v/>
      </c>
      <c r="AF48" s="29" t="str" cm="1">
        <f t="array" ref="AF48">IF(D48="","",PROPER(MID(D48,FIND(" ",D48,FIND(" ",D48)+1)+1,(FIND(INDEX(Abbreviation!$A$2:$A$125,MATCH(_xlfn.AGGREGATE(15,6,SEARCH(Abbreviation!$A$2:$A$125,D48),1),SEARCH(Abbreviation!$A$2:$A$125,D48),0)),D48)-1)-FIND(" ",D48,FIND(" ",D48)+1)+1)))</f>
        <v/>
      </c>
      <c r="AG48" s="29" t="str" cm="1">
        <f t="array" ref="AG48">IF(D48="","",PROPER(VLOOKUP(INDEX(Abbreviation!$A$2:$A$125,MATCH(_xlfn.AGGREGATE(15,6,SEARCH(Abbreviation!$A$2:$A$125,D48),1),SEARCH(Abbreviation!$A$2:$A$125,D48),0)),Abbreviation!A:C,3,FALSE)))</f>
        <v/>
      </c>
      <c r="AH48" s="29" t="str">
        <f t="shared" si="3"/>
        <v/>
      </c>
      <c r="AI48" s="37" t="str">
        <f t="shared" si="4"/>
        <v/>
      </c>
      <c r="AJ48" s="23" t="s">
        <v>45</v>
      </c>
      <c r="AL48" s="39" t="s">
        <v>829</v>
      </c>
      <c r="AQ48" s="23" t="s">
        <v>58</v>
      </c>
    </row>
    <row r="49" spans="1:43" x14ac:dyDescent="0.25">
      <c r="A49" s="23" t="s">
        <v>472</v>
      </c>
      <c r="B49" s="23">
        <v>96762409</v>
      </c>
      <c r="F49" s="29" t="str">
        <f t="shared" si="0"/>
        <v/>
      </c>
      <c r="G49" s="29" t="str" cm="1">
        <f t="array" ref="G49">IF(D49="","",PROPER(MID(D49,(FIND(INDEX(Abbreviation!$A$2:$A$125,MATCH(_xlfn.AGGREGATE(15,6,SEARCH(Abbreviation!$A$2:$A$125,D49),1),SEARCH(Abbreviation!$A$2:$A$125,D49),0)),D49))+LEN((INDEX(Abbreviation!$A$2:$A$125,MATCH(_xlfn.AGGREGATE(15,6,SEARCH(Abbreviation!$A$2:$A$125,D49),1),SEARCH(Abbreviation!$A$2:$A$125,D49),0)))),FIND("VIC",D49,1)-(FIND(INDEX(Abbreviation!$A$2:$A$125,MATCH(_xlfn.AGGREGATE(15,6,SEARCH(Abbreviation!$A$2:$A$125,D49),1),SEARCH(Abbreviation!$A$2:$A$125,D49),0)),D49)+LEN((INDEX(Abbreviation!$A$2:$A$125,MATCH(_xlfn.AGGREGATE(15,6,SEARCH(Abbreviation!$A$2:$A$125,D49),1),SEARCH(Abbreviation!$A$2:$A$125,D49),0)))))-1)))</f>
        <v/>
      </c>
      <c r="H49" s="23" t="s">
        <v>45</v>
      </c>
      <c r="I49" s="37" t="str">
        <f t="shared" si="1"/>
        <v/>
      </c>
      <c r="J49" s="23" t="s">
        <v>46</v>
      </c>
      <c r="K49" s="23" t="s">
        <v>46</v>
      </c>
      <c r="L49" s="23" t="s">
        <v>46</v>
      </c>
      <c r="M49" s="23" t="s">
        <v>46</v>
      </c>
      <c r="N49" s="23" t="s">
        <v>46</v>
      </c>
      <c r="O49" s="23" t="s">
        <v>47</v>
      </c>
      <c r="P49" s="23">
        <v>25</v>
      </c>
      <c r="Q49" s="23">
        <v>80</v>
      </c>
      <c r="R49" s="23" t="s">
        <v>48</v>
      </c>
      <c r="S49" s="23" t="s">
        <v>49</v>
      </c>
      <c r="T49" s="23" t="s">
        <v>50</v>
      </c>
      <c r="U49" s="23" t="s">
        <v>50</v>
      </c>
      <c r="W49" s="23" t="s">
        <v>51</v>
      </c>
      <c r="Z49" s="23" t="s">
        <v>53</v>
      </c>
      <c r="AA49" s="23" t="s">
        <v>54</v>
      </c>
      <c r="AB49" s="37" t="str">
        <f t="shared" si="2"/>
        <v/>
      </c>
      <c r="AF49" s="29" t="str" cm="1">
        <f t="array" ref="AF49">IF(D49="","",PROPER(MID(D49,FIND(" ",D49,FIND(" ",D49)+1)+1,(FIND(INDEX(Abbreviation!$A$2:$A$125,MATCH(_xlfn.AGGREGATE(15,6,SEARCH(Abbreviation!$A$2:$A$125,D49),1),SEARCH(Abbreviation!$A$2:$A$125,D49),0)),D49)-1)-FIND(" ",D49,FIND(" ",D49)+1)+1)))</f>
        <v/>
      </c>
      <c r="AG49" s="29" t="str" cm="1">
        <f t="array" ref="AG49">IF(D49="","",PROPER(VLOOKUP(INDEX(Abbreviation!$A$2:$A$125,MATCH(_xlfn.AGGREGATE(15,6,SEARCH(Abbreviation!$A$2:$A$125,D49),1),SEARCH(Abbreviation!$A$2:$A$125,D49),0)),Abbreviation!A:C,3,FALSE)))</f>
        <v/>
      </c>
      <c r="AH49" s="29" t="str">
        <f t="shared" si="3"/>
        <v/>
      </c>
      <c r="AI49" s="37" t="str">
        <f t="shared" si="4"/>
        <v/>
      </c>
      <c r="AJ49" s="23" t="s">
        <v>45</v>
      </c>
      <c r="AL49" s="39" t="s">
        <v>829</v>
      </c>
      <c r="AQ49" s="23" t="s">
        <v>58</v>
      </c>
    </row>
    <row r="50" spans="1:43" x14ac:dyDescent="0.25">
      <c r="A50" s="23" t="s">
        <v>472</v>
      </c>
      <c r="B50" s="23">
        <v>96762409</v>
      </c>
      <c r="F50" s="29" t="str">
        <f t="shared" si="0"/>
        <v/>
      </c>
      <c r="G50" s="29" t="str" cm="1">
        <f t="array" ref="G50">IF(D50="","",PROPER(MID(D50,(FIND(INDEX(Abbreviation!$A$2:$A$125,MATCH(_xlfn.AGGREGATE(15,6,SEARCH(Abbreviation!$A$2:$A$125,D50),1),SEARCH(Abbreviation!$A$2:$A$125,D50),0)),D50))+LEN((INDEX(Abbreviation!$A$2:$A$125,MATCH(_xlfn.AGGREGATE(15,6,SEARCH(Abbreviation!$A$2:$A$125,D50),1),SEARCH(Abbreviation!$A$2:$A$125,D50),0)))),FIND("VIC",D50,1)-(FIND(INDEX(Abbreviation!$A$2:$A$125,MATCH(_xlfn.AGGREGATE(15,6,SEARCH(Abbreviation!$A$2:$A$125,D50),1),SEARCH(Abbreviation!$A$2:$A$125,D50),0)),D50)+LEN((INDEX(Abbreviation!$A$2:$A$125,MATCH(_xlfn.AGGREGATE(15,6,SEARCH(Abbreviation!$A$2:$A$125,D50),1),SEARCH(Abbreviation!$A$2:$A$125,D50),0)))))-1)))</f>
        <v/>
      </c>
      <c r="H50" s="23" t="s">
        <v>45</v>
      </c>
      <c r="I50" s="37" t="str">
        <f t="shared" si="1"/>
        <v/>
      </c>
      <c r="J50" s="23" t="s">
        <v>46</v>
      </c>
      <c r="K50" s="23" t="s">
        <v>46</v>
      </c>
      <c r="L50" s="23" t="s">
        <v>46</v>
      </c>
      <c r="M50" s="23" t="s">
        <v>46</v>
      </c>
      <c r="N50" s="23" t="s">
        <v>46</v>
      </c>
      <c r="O50" s="23" t="s">
        <v>47</v>
      </c>
      <c r="P50" s="23">
        <v>25</v>
      </c>
      <c r="Q50" s="23">
        <v>80</v>
      </c>
      <c r="R50" s="23" t="s">
        <v>48</v>
      </c>
      <c r="S50" s="23" t="s">
        <v>49</v>
      </c>
      <c r="T50" s="23" t="s">
        <v>50</v>
      </c>
      <c r="U50" s="23" t="s">
        <v>50</v>
      </c>
      <c r="W50" s="23" t="s">
        <v>51</v>
      </c>
      <c r="Z50" s="23" t="s">
        <v>53</v>
      </c>
      <c r="AA50" s="23" t="s">
        <v>54</v>
      </c>
      <c r="AB50" s="37" t="str">
        <f t="shared" si="2"/>
        <v/>
      </c>
      <c r="AF50" s="29" t="str" cm="1">
        <f t="array" ref="AF50">IF(D50="","",PROPER(MID(D50,FIND(" ",D50,FIND(" ",D50)+1)+1,(FIND(INDEX(Abbreviation!$A$2:$A$125,MATCH(_xlfn.AGGREGATE(15,6,SEARCH(Abbreviation!$A$2:$A$125,D50),1),SEARCH(Abbreviation!$A$2:$A$125,D50),0)),D50)-1)-FIND(" ",D50,FIND(" ",D50)+1)+1)))</f>
        <v/>
      </c>
      <c r="AG50" s="29" t="str" cm="1">
        <f t="array" ref="AG50">IF(D50="","",PROPER(VLOOKUP(INDEX(Abbreviation!$A$2:$A$125,MATCH(_xlfn.AGGREGATE(15,6,SEARCH(Abbreviation!$A$2:$A$125,D50),1),SEARCH(Abbreviation!$A$2:$A$125,D50),0)),Abbreviation!A:C,3,FALSE)))</f>
        <v/>
      </c>
      <c r="AH50" s="29" t="str">
        <f t="shared" si="3"/>
        <v/>
      </c>
      <c r="AI50" s="37" t="str">
        <f t="shared" si="4"/>
        <v/>
      </c>
      <c r="AJ50" s="23" t="s">
        <v>45</v>
      </c>
      <c r="AL50" s="39" t="s">
        <v>829</v>
      </c>
      <c r="AQ50" s="23" t="s">
        <v>58</v>
      </c>
    </row>
    <row r="51" spans="1:43" x14ac:dyDescent="0.25">
      <c r="A51" s="23" t="s">
        <v>472</v>
      </c>
      <c r="B51" s="23">
        <v>96762409</v>
      </c>
      <c r="F51" s="29" t="str">
        <f t="shared" si="0"/>
        <v/>
      </c>
      <c r="G51" s="29" t="str" cm="1">
        <f t="array" ref="G51">IF(D51="","",PROPER(MID(D51,(FIND(INDEX(Abbreviation!$A$2:$A$125,MATCH(_xlfn.AGGREGATE(15,6,SEARCH(Abbreviation!$A$2:$A$125,D51),1),SEARCH(Abbreviation!$A$2:$A$125,D51),0)),D51))+LEN((INDEX(Abbreviation!$A$2:$A$125,MATCH(_xlfn.AGGREGATE(15,6,SEARCH(Abbreviation!$A$2:$A$125,D51),1),SEARCH(Abbreviation!$A$2:$A$125,D51),0)))),FIND("VIC",D51,1)-(FIND(INDEX(Abbreviation!$A$2:$A$125,MATCH(_xlfn.AGGREGATE(15,6,SEARCH(Abbreviation!$A$2:$A$125,D51),1),SEARCH(Abbreviation!$A$2:$A$125,D51),0)),D51)+LEN((INDEX(Abbreviation!$A$2:$A$125,MATCH(_xlfn.AGGREGATE(15,6,SEARCH(Abbreviation!$A$2:$A$125,D51),1),SEARCH(Abbreviation!$A$2:$A$125,D51),0)))))-1)))</f>
        <v/>
      </c>
      <c r="H51" s="23" t="s">
        <v>45</v>
      </c>
      <c r="I51" s="37" t="str">
        <f t="shared" si="1"/>
        <v/>
      </c>
      <c r="J51" s="23" t="s">
        <v>46</v>
      </c>
      <c r="K51" s="23" t="s">
        <v>46</v>
      </c>
      <c r="L51" s="23" t="s">
        <v>46</v>
      </c>
      <c r="M51" s="23" t="s">
        <v>46</v>
      </c>
      <c r="N51" s="23" t="s">
        <v>46</v>
      </c>
      <c r="O51" s="23" t="s">
        <v>47</v>
      </c>
      <c r="P51" s="23">
        <v>25</v>
      </c>
      <c r="Q51" s="23">
        <v>80</v>
      </c>
      <c r="R51" s="23" t="s">
        <v>48</v>
      </c>
      <c r="S51" s="23" t="s">
        <v>49</v>
      </c>
      <c r="T51" s="23" t="s">
        <v>50</v>
      </c>
      <c r="U51" s="23" t="s">
        <v>50</v>
      </c>
      <c r="W51" s="23" t="s">
        <v>51</v>
      </c>
      <c r="Z51" s="23" t="s">
        <v>53</v>
      </c>
      <c r="AA51" s="23" t="s">
        <v>54</v>
      </c>
      <c r="AB51" s="37" t="str">
        <f t="shared" si="2"/>
        <v/>
      </c>
      <c r="AF51" s="29" t="str" cm="1">
        <f t="array" ref="AF51">IF(D51="","",PROPER(MID(D51,FIND(" ",D51,FIND(" ",D51)+1)+1,(FIND(INDEX(Abbreviation!$A$2:$A$125,MATCH(_xlfn.AGGREGATE(15,6,SEARCH(Abbreviation!$A$2:$A$125,D51),1),SEARCH(Abbreviation!$A$2:$A$125,D51),0)),D51)-1)-FIND(" ",D51,FIND(" ",D51)+1)+1)))</f>
        <v/>
      </c>
      <c r="AG51" s="29" t="str" cm="1">
        <f t="array" ref="AG51">IF(D51="","",PROPER(VLOOKUP(INDEX(Abbreviation!$A$2:$A$125,MATCH(_xlfn.AGGREGATE(15,6,SEARCH(Abbreviation!$A$2:$A$125,D51),1),SEARCH(Abbreviation!$A$2:$A$125,D51),0)),Abbreviation!A:C,3,FALSE)))</f>
        <v/>
      </c>
      <c r="AH51" s="29" t="str">
        <f t="shared" si="3"/>
        <v/>
      </c>
      <c r="AI51" s="37" t="str">
        <f t="shared" si="4"/>
        <v/>
      </c>
      <c r="AJ51" s="23" t="s">
        <v>45</v>
      </c>
      <c r="AL51" s="39" t="s">
        <v>829</v>
      </c>
      <c r="AQ51" s="23" t="s">
        <v>58</v>
      </c>
    </row>
    <row r="52" spans="1:43" x14ac:dyDescent="0.25">
      <c r="A52" s="23" t="s">
        <v>472</v>
      </c>
      <c r="B52" s="23">
        <v>96762409</v>
      </c>
      <c r="F52" s="29" t="str">
        <f t="shared" si="0"/>
        <v/>
      </c>
      <c r="G52" s="29" t="str" cm="1">
        <f t="array" ref="G52">IF(D52="","",PROPER(MID(D52,(FIND(INDEX(Abbreviation!$A$2:$A$125,MATCH(_xlfn.AGGREGATE(15,6,SEARCH(Abbreviation!$A$2:$A$125,D52),1),SEARCH(Abbreviation!$A$2:$A$125,D52),0)),D52))+LEN((INDEX(Abbreviation!$A$2:$A$125,MATCH(_xlfn.AGGREGATE(15,6,SEARCH(Abbreviation!$A$2:$A$125,D52),1),SEARCH(Abbreviation!$A$2:$A$125,D52),0)))),FIND("VIC",D52,1)-(FIND(INDEX(Abbreviation!$A$2:$A$125,MATCH(_xlfn.AGGREGATE(15,6,SEARCH(Abbreviation!$A$2:$A$125,D52),1),SEARCH(Abbreviation!$A$2:$A$125,D52),0)),D52)+LEN((INDEX(Abbreviation!$A$2:$A$125,MATCH(_xlfn.AGGREGATE(15,6,SEARCH(Abbreviation!$A$2:$A$125,D52),1),SEARCH(Abbreviation!$A$2:$A$125,D52),0)))))-1)))</f>
        <v/>
      </c>
      <c r="H52" s="23" t="s">
        <v>45</v>
      </c>
      <c r="I52" s="37" t="str">
        <f t="shared" si="1"/>
        <v/>
      </c>
      <c r="J52" s="23" t="s">
        <v>46</v>
      </c>
      <c r="K52" s="23" t="s">
        <v>46</v>
      </c>
      <c r="L52" s="23" t="s">
        <v>46</v>
      </c>
      <c r="M52" s="23" t="s">
        <v>46</v>
      </c>
      <c r="N52" s="23" t="s">
        <v>46</v>
      </c>
      <c r="O52" s="23" t="s">
        <v>47</v>
      </c>
      <c r="P52" s="23">
        <v>25</v>
      </c>
      <c r="Q52" s="23">
        <v>80</v>
      </c>
      <c r="R52" s="23" t="s">
        <v>48</v>
      </c>
      <c r="S52" s="23" t="s">
        <v>49</v>
      </c>
      <c r="T52" s="23" t="s">
        <v>50</v>
      </c>
      <c r="U52" s="23" t="s">
        <v>50</v>
      </c>
      <c r="W52" s="23" t="s">
        <v>51</v>
      </c>
      <c r="Z52" s="23" t="s">
        <v>53</v>
      </c>
      <c r="AA52" s="23" t="s">
        <v>54</v>
      </c>
      <c r="AB52" s="37" t="str">
        <f t="shared" si="2"/>
        <v/>
      </c>
      <c r="AF52" s="29" t="str" cm="1">
        <f t="array" ref="AF52">IF(D52="","",PROPER(MID(D52,FIND(" ",D52,FIND(" ",D52)+1)+1,(FIND(INDEX(Abbreviation!$A$2:$A$125,MATCH(_xlfn.AGGREGATE(15,6,SEARCH(Abbreviation!$A$2:$A$125,D52),1),SEARCH(Abbreviation!$A$2:$A$125,D52),0)),D52)-1)-FIND(" ",D52,FIND(" ",D52)+1)+1)))</f>
        <v/>
      </c>
      <c r="AG52" s="29" t="str" cm="1">
        <f t="array" ref="AG52">IF(D52="","",PROPER(VLOOKUP(INDEX(Abbreviation!$A$2:$A$125,MATCH(_xlfn.AGGREGATE(15,6,SEARCH(Abbreviation!$A$2:$A$125,D52),1),SEARCH(Abbreviation!$A$2:$A$125,D52),0)),Abbreviation!A:C,3,FALSE)))</f>
        <v/>
      </c>
      <c r="AH52" s="29" t="str">
        <f t="shared" si="3"/>
        <v/>
      </c>
      <c r="AI52" s="37" t="str">
        <f t="shared" si="4"/>
        <v/>
      </c>
      <c r="AJ52" s="23" t="s">
        <v>45</v>
      </c>
      <c r="AL52" s="39" t="s">
        <v>829</v>
      </c>
      <c r="AQ52" s="23" t="s">
        <v>58</v>
      </c>
    </row>
    <row r="53" spans="1:43" x14ac:dyDescent="0.25">
      <c r="A53" s="23" t="s">
        <v>472</v>
      </c>
      <c r="B53" s="23">
        <v>96762409</v>
      </c>
      <c r="F53" s="29" t="str">
        <f t="shared" si="0"/>
        <v/>
      </c>
      <c r="G53" s="29" t="str" cm="1">
        <f t="array" ref="G53">IF(D53="","",PROPER(MID(D53,(FIND(INDEX(Abbreviation!$A$2:$A$125,MATCH(_xlfn.AGGREGATE(15,6,SEARCH(Abbreviation!$A$2:$A$125,D53),1),SEARCH(Abbreviation!$A$2:$A$125,D53),0)),D53))+LEN((INDEX(Abbreviation!$A$2:$A$125,MATCH(_xlfn.AGGREGATE(15,6,SEARCH(Abbreviation!$A$2:$A$125,D53),1),SEARCH(Abbreviation!$A$2:$A$125,D53),0)))),FIND("VIC",D53,1)-(FIND(INDEX(Abbreviation!$A$2:$A$125,MATCH(_xlfn.AGGREGATE(15,6,SEARCH(Abbreviation!$A$2:$A$125,D53),1),SEARCH(Abbreviation!$A$2:$A$125,D53),0)),D53)+LEN((INDEX(Abbreviation!$A$2:$A$125,MATCH(_xlfn.AGGREGATE(15,6,SEARCH(Abbreviation!$A$2:$A$125,D53),1),SEARCH(Abbreviation!$A$2:$A$125,D53),0)))))-1)))</f>
        <v/>
      </c>
      <c r="H53" s="23" t="s">
        <v>45</v>
      </c>
      <c r="I53" s="37" t="str">
        <f t="shared" si="1"/>
        <v/>
      </c>
      <c r="J53" s="23" t="s">
        <v>46</v>
      </c>
      <c r="K53" s="23" t="s">
        <v>46</v>
      </c>
      <c r="L53" s="23" t="s">
        <v>46</v>
      </c>
      <c r="M53" s="23" t="s">
        <v>46</v>
      </c>
      <c r="N53" s="23" t="s">
        <v>46</v>
      </c>
      <c r="O53" s="23" t="s">
        <v>47</v>
      </c>
      <c r="P53" s="23">
        <v>25</v>
      </c>
      <c r="Q53" s="23">
        <v>80</v>
      </c>
      <c r="R53" s="23" t="s">
        <v>48</v>
      </c>
      <c r="S53" s="23" t="s">
        <v>49</v>
      </c>
      <c r="T53" s="23" t="s">
        <v>50</v>
      </c>
      <c r="U53" s="23" t="s">
        <v>50</v>
      </c>
      <c r="W53" s="23" t="s">
        <v>51</v>
      </c>
      <c r="Z53" s="23" t="s">
        <v>53</v>
      </c>
      <c r="AA53" s="23" t="s">
        <v>54</v>
      </c>
      <c r="AB53" s="37" t="str">
        <f t="shared" si="2"/>
        <v/>
      </c>
      <c r="AF53" s="29" t="str" cm="1">
        <f t="array" ref="AF53">IF(D53="","",PROPER(MID(D53,FIND(" ",D53,FIND(" ",D53)+1)+1,(FIND(INDEX(Abbreviation!$A$2:$A$125,MATCH(_xlfn.AGGREGATE(15,6,SEARCH(Abbreviation!$A$2:$A$125,D53),1),SEARCH(Abbreviation!$A$2:$A$125,D53),0)),D53)-1)-FIND(" ",D53,FIND(" ",D53)+1)+1)))</f>
        <v/>
      </c>
      <c r="AG53" s="29" t="str" cm="1">
        <f t="array" ref="AG53">IF(D53="","",PROPER(VLOOKUP(INDEX(Abbreviation!$A$2:$A$125,MATCH(_xlfn.AGGREGATE(15,6,SEARCH(Abbreviation!$A$2:$A$125,D53),1),SEARCH(Abbreviation!$A$2:$A$125,D53),0)),Abbreviation!A:C,3,FALSE)))</f>
        <v/>
      </c>
      <c r="AH53" s="29" t="str">
        <f t="shared" si="3"/>
        <v/>
      </c>
      <c r="AI53" s="37" t="str">
        <f t="shared" si="4"/>
        <v/>
      </c>
      <c r="AJ53" s="23" t="s">
        <v>45</v>
      </c>
      <c r="AL53" s="39" t="s">
        <v>829</v>
      </c>
      <c r="AQ53" s="23" t="s">
        <v>58</v>
      </c>
    </row>
    <row r="54" spans="1:43" x14ac:dyDescent="0.25">
      <c r="A54" s="23" t="s">
        <v>472</v>
      </c>
      <c r="B54" s="23">
        <v>96762409</v>
      </c>
      <c r="F54" s="29" t="str">
        <f t="shared" si="0"/>
        <v/>
      </c>
      <c r="G54" s="29" t="str" cm="1">
        <f t="array" ref="G54">IF(D54="","",PROPER(MID(D54,(FIND(INDEX(Abbreviation!$A$2:$A$125,MATCH(_xlfn.AGGREGATE(15,6,SEARCH(Abbreviation!$A$2:$A$125,D54),1),SEARCH(Abbreviation!$A$2:$A$125,D54),0)),D54))+LEN((INDEX(Abbreviation!$A$2:$A$125,MATCH(_xlfn.AGGREGATE(15,6,SEARCH(Abbreviation!$A$2:$A$125,D54),1),SEARCH(Abbreviation!$A$2:$A$125,D54),0)))),FIND("VIC",D54,1)-(FIND(INDEX(Abbreviation!$A$2:$A$125,MATCH(_xlfn.AGGREGATE(15,6,SEARCH(Abbreviation!$A$2:$A$125,D54),1),SEARCH(Abbreviation!$A$2:$A$125,D54),0)),D54)+LEN((INDEX(Abbreviation!$A$2:$A$125,MATCH(_xlfn.AGGREGATE(15,6,SEARCH(Abbreviation!$A$2:$A$125,D54),1),SEARCH(Abbreviation!$A$2:$A$125,D54),0)))))-1)))</f>
        <v/>
      </c>
      <c r="H54" s="23" t="s">
        <v>45</v>
      </c>
      <c r="I54" s="37" t="str">
        <f t="shared" si="1"/>
        <v/>
      </c>
      <c r="J54" s="23" t="s">
        <v>46</v>
      </c>
      <c r="K54" s="23" t="s">
        <v>46</v>
      </c>
      <c r="L54" s="23" t="s">
        <v>46</v>
      </c>
      <c r="M54" s="23" t="s">
        <v>46</v>
      </c>
      <c r="N54" s="23" t="s">
        <v>46</v>
      </c>
      <c r="O54" s="23" t="s">
        <v>47</v>
      </c>
      <c r="P54" s="23">
        <v>25</v>
      </c>
      <c r="Q54" s="23">
        <v>80</v>
      </c>
      <c r="R54" s="23" t="s">
        <v>48</v>
      </c>
      <c r="S54" s="23" t="s">
        <v>49</v>
      </c>
      <c r="T54" s="23" t="s">
        <v>50</v>
      </c>
      <c r="U54" s="23" t="s">
        <v>50</v>
      </c>
      <c r="W54" s="23" t="s">
        <v>51</v>
      </c>
      <c r="Z54" s="23" t="s">
        <v>53</v>
      </c>
      <c r="AA54" s="23" t="s">
        <v>54</v>
      </c>
      <c r="AB54" s="37" t="str">
        <f t="shared" si="2"/>
        <v/>
      </c>
      <c r="AF54" s="29" t="str" cm="1">
        <f t="array" ref="AF54">IF(D54="","",PROPER(MID(D54,FIND(" ",D54,FIND(" ",D54)+1)+1,(FIND(INDEX(Abbreviation!$A$2:$A$125,MATCH(_xlfn.AGGREGATE(15,6,SEARCH(Abbreviation!$A$2:$A$125,D54),1),SEARCH(Abbreviation!$A$2:$A$125,D54),0)),D54)-1)-FIND(" ",D54,FIND(" ",D54)+1)+1)))</f>
        <v/>
      </c>
      <c r="AG54" s="29" t="str" cm="1">
        <f t="array" ref="AG54">IF(D54="","",PROPER(VLOOKUP(INDEX(Abbreviation!$A$2:$A$125,MATCH(_xlfn.AGGREGATE(15,6,SEARCH(Abbreviation!$A$2:$A$125,D54),1),SEARCH(Abbreviation!$A$2:$A$125,D54),0)),Abbreviation!A:C,3,FALSE)))</f>
        <v/>
      </c>
      <c r="AH54" s="29" t="str">
        <f t="shared" si="3"/>
        <v/>
      </c>
      <c r="AI54" s="37" t="str">
        <f t="shared" si="4"/>
        <v/>
      </c>
      <c r="AJ54" s="23" t="s">
        <v>45</v>
      </c>
      <c r="AL54" s="39" t="s">
        <v>829</v>
      </c>
      <c r="AQ54" s="23" t="s">
        <v>58</v>
      </c>
    </row>
    <row r="55" spans="1:43" x14ac:dyDescent="0.25">
      <c r="A55" s="23" t="s">
        <v>472</v>
      </c>
      <c r="B55" s="23">
        <v>96762409</v>
      </c>
      <c r="F55" s="29" t="str">
        <f t="shared" si="0"/>
        <v/>
      </c>
      <c r="G55" s="29" t="str" cm="1">
        <f t="array" ref="G55">IF(D55="","",PROPER(MID(D55,(FIND(INDEX(Abbreviation!$A$2:$A$125,MATCH(_xlfn.AGGREGATE(15,6,SEARCH(Abbreviation!$A$2:$A$125,D55),1),SEARCH(Abbreviation!$A$2:$A$125,D55),0)),D55))+LEN((INDEX(Abbreviation!$A$2:$A$125,MATCH(_xlfn.AGGREGATE(15,6,SEARCH(Abbreviation!$A$2:$A$125,D55),1),SEARCH(Abbreviation!$A$2:$A$125,D55),0)))),FIND("VIC",D55,1)-(FIND(INDEX(Abbreviation!$A$2:$A$125,MATCH(_xlfn.AGGREGATE(15,6,SEARCH(Abbreviation!$A$2:$A$125,D55),1),SEARCH(Abbreviation!$A$2:$A$125,D55),0)),D55)+LEN((INDEX(Abbreviation!$A$2:$A$125,MATCH(_xlfn.AGGREGATE(15,6,SEARCH(Abbreviation!$A$2:$A$125,D55),1),SEARCH(Abbreviation!$A$2:$A$125,D55),0)))))-1)))</f>
        <v/>
      </c>
      <c r="H55" s="23" t="s">
        <v>45</v>
      </c>
      <c r="I55" s="37" t="str">
        <f t="shared" si="1"/>
        <v/>
      </c>
      <c r="J55" s="23" t="s">
        <v>46</v>
      </c>
      <c r="K55" s="23" t="s">
        <v>46</v>
      </c>
      <c r="L55" s="23" t="s">
        <v>46</v>
      </c>
      <c r="M55" s="23" t="s">
        <v>46</v>
      </c>
      <c r="N55" s="23" t="s">
        <v>46</v>
      </c>
      <c r="O55" s="23" t="s">
        <v>47</v>
      </c>
      <c r="P55" s="23">
        <v>25</v>
      </c>
      <c r="Q55" s="23">
        <v>80</v>
      </c>
      <c r="R55" s="23" t="s">
        <v>48</v>
      </c>
      <c r="S55" s="23" t="s">
        <v>49</v>
      </c>
      <c r="T55" s="23" t="s">
        <v>50</v>
      </c>
      <c r="U55" s="23" t="s">
        <v>50</v>
      </c>
      <c r="W55" s="23" t="s">
        <v>51</v>
      </c>
      <c r="Z55" s="23" t="s">
        <v>53</v>
      </c>
      <c r="AA55" s="23" t="s">
        <v>54</v>
      </c>
      <c r="AB55" s="37" t="str">
        <f t="shared" si="2"/>
        <v/>
      </c>
      <c r="AF55" s="29" t="str" cm="1">
        <f t="array" ref="AF55">IF(D55="","",PROPER(MID(D55,FIND(" ",D55,FIND(" ",D55)+1)+1,(FIND(INDEX(Abbreviation!$A$2:$A$125,MATCH(_xlfn.AGGREGATE(15,6,SEARCH(Abbreviation!$A$2:$A$125,D55),1),SEARCH(Abbreviation!$A$2:$A$125,D55),0)),D55)-1)-FIND(" ",D55,FIND(" ",D55)+1)+1)))</f>
        <v/>
      </c>
      <c r="AG55" s="29" t="str" cm="1">
        <f t="array" ref="AG55">IF(D55="","",PROPER(VLOOKUP(INDEX(Abbreviation!$A$2:$A$125,MATCH(_xlfn.AGGREGATE(15,6,SEARCH(Abbreviation!$A$2:$A$125,D55),1),SEARCH(Abbreviation!$A$2:$A$125,D55),0)),Abbreviation!A:C,3,FALSE)))</f>
        <v/>
      </c>
      <c r="AH55" s="29" t="str">
        <f t="shared" si="3"/>
        <v/>
      </c>
      <c r="AI55" s="37" t="str">
        <f t="shared" si="4"/>
        <v/>
      </c>
      <c r="AJ55" s="23" t="s">
        <v>45</v>
      </c>
      <c r="AL55" s="39" t="s">
        <v>829</v>
      </c>
      <c r="AQ55" s="23" t="s">
        <v>58</v>
      </c>
    </row>
    <row r="56" spans="1:43" x14ac:dyDescent="0.25">
      <c r="A56" s="23" t="s">
        <v>472</v>
      </c>
      <c r="B56" s="23">
        <v>96762409</v>
      </c>
      <c r="F56" s="29" t="str">
        <f t="shared" si="0"/>
        <v/>
      </c>
      <c r="G56" s="29" t="str" cm="1">
        <f t="array" ref="G56">IF(D56="","",PROPER(MID(D56,(FIND(INDEX(Abbreviation!$A$2:$A$125,MATCH(_xlfn.AGGREGATE(15,6,SEARCH(Abbreviation!$A$2:$A$125,D56),1),SEARCH(Abbreviation!$A$2:$A$125,D56),0)),D56))+LEN((INDEX(Abbreviation!$A$2:$A$125,MATCH(_xlfn.AGGREGATE(15,6,SEARCH(Abbreviation!$A$2:$A$125,D56),1),SEARCH(Abbreviation!$A$2:$A$125,D56),0)))),FIND("VIC",D56,1)-(FIND(INDEX(Abbreviation!$A$2:$A$125,MATCH(_xlfn.AGGREGATE(15,6,SEARCH(Abbreviation!$A$2:$A$125,D56),1),SEARCH(Abbreviation!$A$2:$A$125,D56),0)),D56)+LEN((INDEX(Abbreviation!$A$2:$A$125,MATCH(_xlfn.AGGREGATE(15,6,SEARCH(Abbreviation!$A$2:$A$125,D56),1),SEARCH(Abbreviation!$A$2:$A$125,D56),0)))))-1)))</f>
        <v/>
      </c>
      <c r="H56" s="23" t="s">
        <v>45</v>
      </c>
      <c r="I56" s="37" t="str">
        <f t="shared" si="1"/>
        <v/>
      </c>
      <c r="J56" s="23" t="s">
        <v>46</v>
      </c>
      <c r="K56" s="23" t="s">
        <v>46</v>
      </c>
      <c r="L56" s="23" t="s">
        <v>46</v>
      </c>
      <c r="M56" s="23" t="s">
        <v>46</v>
      </c>
      <c r="N56" s="23" t="s">
        <v>46</v>
      </c>
      <c r="O56" s="23" t="s">
        <v>47</v>
      </c>
      <c r="P56" s="23">
        <v>25</v>
      </c>
      <c r="Q56" s="23">
        <v>80</v>
      </c>
      <c r="R56" s="23" t="s">
        <v>48</v>
      </c>
      <c r="S56" s="23" t="s">
        <v>49</v>
      </c>
      <c r="T56" s="23" t="s">
        <v>50</v>
      </c>
      <c r="U56" s="23" t="s">
        <v>50</v>
      </c>
      <c r="W56" s="23" t="s">
        <v>51</v>
      </c>
      <c r="Z56" s="23" t="s">
        <v>53</v>
      </c>
      <c r="AA56" s="23" t="s">
        <v>54</v>
      </c>
      <c r="AB56" s="37" t="str">
        <f t="shared" si="2"/>
        <v/>
      </c>
      <c r="AF56" s="29" t="str" cm="1">
        <f t="array" ref="AF56">IF(D56="","",PROPER(MID(D56,FIND(" ",D56,FIND(" ",D56)+1)+1,(FIND(INDEX(Abbreviation!$A$2:$A$125,MATCH(_xlfn.AGGREGATE(15,6,SEARCH(Abbreviation!$A$2:$A$125,D56),1),SEARCH(Abbreviation!$A$2:$A$125,D56),0)),D56)-1)-FIND(" ",D56,FIND(" ",D56)+1)+1)))</f>
        <v/>
      </c>
      <c r="AG56" s="29" t="str" cm="1">
        <f t="array" ref="AG56">IF(D56="","",PROPER(VLOOKUP(INDEX(Abbreviation!$A$2:$A$125,MATCH(_xlfn.AGGREGATE(15,6,SEARCH(Abbreviation!$A$2:$A$125,D56),1),SEARCH(Abbreviation!$A$2:$A$125,D56),0)),Abbreviation!A:C,3,FALSE)))</f>
        <v/>
      </c>
      <c r="AH56" s="29" t="str">
        <f t="shared" si="3"/>
        <v/>
      </c>
      <c r="AI56" s="37" t="str">
        <f t="shared" si="4"/>
        <v/>
      </c>
      <c r="AJ56" s="23" t="s">
        <v>45</v>
      </c>
      <c r="AL56" s="39" t="s">
        <v>829</v>
      </c>
      <c r="AQ56" s="23" t="s">
        <v>58</v>
      </c>
    </row>
    <row r="57" spans="1:43" x14ac:dyDescent="0.25">
      <c r="A57" s="23" t="s">
        <v>472</v>
      </c>
      <c r="B57" s="23">
        <v>96762409</v>
      </c>
      <c r="F57" s="29" t="str">
        <f t="shared" si="0"/>
        <v/>
      </c>
      <c r="G57" s="29" t="str" cm="1">
        <f t="array" ref="G57">IF(D57="","",PROPER(MID(D57,(FIND(INDEX(Abbreviation!$A$2:$A$125,MATCH(_xlfn.AGGREGATE(15,6,SEARCH(Abbreviation!$A$2:$A$125,D57),1),SEARCH(Abbreviation!$A$2:$A$125,D57),0)),D57))+LEN((INDEX(Abbreviation!$A$2:$A$125,MATCH(_xlfn.AGGREGATE(15,6,SEARCH(Abbreviation!$A$2:$A$125,D57),1),SEARCH(Abbreviation!$A$2:$A$125,D57),0)))),FIND("VIC",D57,1)-(FIND(INDEX(Abbreviation!$A$2:$A$125,MATCH(_xlfn.AGGREGATE(15,6,SEARCH(Abbreviation!$A$2:$A$125,D57),1),SEARCH(Abbreviation!$A$2:$A$125,D57),0)),D57)+LEN((INDEX(Abbreviation!$A$2:$A$125,MATCH(_xlfn.AGGREGATE(15,6,SEARCH(Abbreviation!$A$2:$A$125,D57),1),SEARCH(Abbreviation!$A$2:$A$125,D57),0)))))-1)))</f>
        <v/>
      </c>
      <c r="H57" s="23" t="s">
        <v>45</v>
      </c>
      <c r="I57" s="37" t="str">
        <f t="shared" si="1"/>
        <v/>
      </c>
      <c r="J57" s="23" t="s">
        <v>46</v>
      </c>
      <c r="K57" s="23" t="s">
        <v>46</v>
      </c>
      <c r="L57" s="23" t="s">
        <v>46</v>
      </c>
      <c r="M57" s="23" t="s">
        <v>46</v>
      </c>
      <c r="N57" s="23" t="s">
        <v>46</v>
      </c>
      <c r="O57" s="23" t="s">
        <v>47</v>
      </c>
      <c r="P57" s="23">
        <v>25</v>
      </c>
      <c r="Q57" s="23">
        <v>80</v>
      </c>
      <c r="R57" s="23" t="s">
        <v>48</v>
      </c>
      <c r="S57" s="23" t="s">
        <v>49</v>
      </c>
      <c r="T57" s="23" t="s">
        <v>50</v>
      </c>
      <c r="U57" s="23" t="s">
        <v>50</v>
      </c>
      <c r="W57" s="23" t="s">
        <v>51</v>
      </c>
      <c r="Z57" s="23" t="s">
        <v>53</v>
      </c>
      <c r="AA57" s="23" t="s">
        <v>54</v>
      </c>
      <c r="AB57" s="37" t="str">
        <f t="shared" si="2"/>
        <v/>
      </c>
      <c r="AF57" s="29" t="str" cm="1">
        <f t="array" ref="AF57">IF(D57="","",PROPER(MID(D57,FIND(" ",D57,FIND(" ",D57)+1)+1,(FIND(INDEX(Abbreviation!$A$2:$A$125,MATCH(_xlfn.AGGREGATE(15,6,SEARCH(Abbreviation!$A$2:$A$125,D57),1),SEARCH(Abbreviation!$A$2:$A$125,D57),0)),D57)-1)-FIND(" ",D57,FIND(" ",D57)+1)+1)))</f>
        <v/>
      </c>
      <c r="AG57" s="29" t="str" cm="1">
        <f t="array" ref="AG57">IF(D57="","",PROPER(VLOOKUP(INDEX(Abbreviation!$A$2:$A$125,MATCH(_xlfn.AGGREGATE(15,6,SEARCH(Abbreviation!$A$2:$A$125,D57),1),SEARCH(Abbreviation!$A$2:$A$125,D57),0)),Abbreviation!A:C,3,FALSE)))</f>
        <v/>
      </c>
      <c r="AH57" s="29" t="str">
        <f t="shared" si="3"/>
        <v/>
      </c>
      <c r="AI57" s="37" t="str">
        <f t="shared" si="4"/>
        <v/>
      </c>
      <c r="AJ57" s="23" t="s">
        <v>45</v>
      </c>
      <c r="AL57" s="39" t="s">
        <v>829</v>
      </c>
      <c r="AQ57" s="23" t="s">
        <v>58</v>
      </c>
    </row>
    <row r="58" spans="1:43" x14ac:dyDescent="0.25">
      <c r="A58" s="23" t="s">
        <v>472</v>
      </c>
      <c r="B58" s="23">
        <v>96762409</v>
      </c>
      <c r="F58" s="29" t="str">
        <f t="shared" si="0"/>
        <v/>
      </c>
      <c r="G58" s="29" t="str" cm="1">
        <f t="array" ref="G58">IF(D58="","",PROPER(MID(D58,(FIND(INDEX(Abbreviation!$A$2:$A$125,MATCH(_xlfn.AGGREGATE(15,6,SEARCH(Abbreviation!$A$2:$A$125,D58),1),SEARCH(Abbreviation!$A$2:$A$125,D58),0)),D58))+LEN((INDEX(Abbreviation!$A$2:$A$125,MATCH(_xlfn.AGGREGATE(15,6,SEARCH(Abbreviation!$A$2:$A$125,D58),1),SEARCH(Abbreviation!$A$2:$A$125,D58),0)))),FIND("VIC",D58,1)-(FIND(INDEX(Abbreviation!$A$2:$A$125,MATCH(_xlfn.AGGREGATE(15,6,SEARCH(Abbreviation!$A$2:$A$125,D58),1),SEARCH(Abbreviation!$A$2:$A$125,D58),0)),D58)+LEN((INDEX(Abbreviation!$A$2:$A$125,MATCH(_xlfn.AGGREGATE(15,6,SEARCH(Abbreviation!$A$2:$A$125,D58),1),SEARCH(Abbreviation!$A$2:$A$125,D58),0)))))-1)))</f>
        <v/>
      </c>
      <c r="H58" s="23" t="s">
        <v>45</v>
      </c>
      <c r="I58" s="37" t="str">
        <f t="shared" si="1"/>
        <v/>
      </c>
      <c r="J58" s="23" t="s">
        <v>46</v>
      </c>
      <c r="K58" s="23" t="s">
        <v>46</v>
      </c>
      <c r="L58" s="23" t="s">
        <v>46</v>
      </c>
      <c r="M58" s="23" t="s">
        <v>46</v>
      </c>
      <c r="N58" s="23" t="s">
        <v>46</v>
      </c>
      <c r="O58" s="23" t="s">
        <v>47</v>
      </c>
      <c r="P58" s="23">
        <v>25</v>
      </c>
      <c r="Q58" s="23">
        <v>80</v>
      </c>
      <c r="R58" s="23" t="s">
        <v>48</v>
      </c>
      <c r="S58" s="23" t="s">
        <v>49</v>
      </c>
      <c r="T58" s="23" t="s">
        <v>50</v>
      </c>
      <c r="U58" s="23" t="s">
        <v>50</v>
      </c>
      <c r="W58" s="23" t="s">
        <v>51</v>
      </c>
      <c r="Z58" s="23" t="s">
        <v>53</v>
      </c>
      <c r="AA58" s="23" t="s">
        <v>54</v>
      </c>
      <c r="AB58" s="37" t="str">
        <f t="shared" si="2"/>
        <v/>
      </c>
      <c r="AF58" s="29" t="str" cm="1">
        <f t="array" ref="AF58">IF(D58="","",PROPER(MID(D58,FIND(" ",D58,FIND(" ",D58)+1)+1,(FIND(INDEX(Abbreviation!$A$2:$A$125,MATCH(_xlfn.AGGREGATE(15,6,SEARCH(Abbreviation!$A$2:$A$125,D58),1),SEARCH(Abbreviation!$A$2:$A$125,D58),0)),D58)-1)-FIND(" ",D58,FIND(" ",D58)+1)+1)))</f>
        <v/>
      </c>
      <c r="AG58" s="29" t="str" cm="1">
        <f t="array" ref="AG58">IF(D58="","",PROPER(VLOOKUP(INDEX(Abbreviation!$A$2:$A$125,MATCH(_xlfn.AGGREGATE(15,6,SEARCH(Abbreviation!$A$2:$A$125,D58),1),SEARCH(Abbreviation!$A$2:$A$125,D58),0)),Abbreviation!A:C,3,FALSE)))</f>
        <v/>
      </c>
      <c r="AH58" s="29" t="str">
        <f t="shared" si="3"/>
        <v/>
      </c>
      <c r="AI58" s="37" t="str">
        <f t="shared" si="4"/>
        <v/>
      </c>
      <c r="AJ58" s="23" t="s">
        <v>45</v>
      </c>
      <c r="AL58" s="39" t="s">
        <v>829</v>
      </c>
      <c r="AQ58" s="23" t="s">
        <v>58</v>
      </c>
    </row>
    <row r="59" spans="1:43" x14ac:dyDescent="0.25">
      <c r="A59" s="23" t="s">
        <v>472</v>
      </c>
      <c r="B59" s="23">
        <v>96762409</v>
      </c>
      <c r="F59" s="29" t="str">
        <f t="shared" si="0"/>
        <v/>
      </c>
      <c r="G59" s="29" t="str" cm="1">
        <f t="array" ref="G59">IF(D59="","",PROPER(MID(D59,(FIND(INDEX(Abbreviation!$A$2:$A$125,MATCH(_xlfn.AGGREGATE(15,6,SEARCH(Abbreviation!$A$2:$A$125,D59),1),SEARCH(Abbreviation!$A$2:$A$125,D59),0)),D59))+LEN((INDEX(Abbreviation!$A$2:$A$125,MATCH(_xlfn.AGGREGATE(15,6,SEARCH(Abbreviation!$A$2:$A$125,D59),1),SEARCH(Abbreviation!$A$2:$A$125,D59),0)))),FIND("VIC",D59,1)-(FIND(INDEX(Abbreviation!$A$2:$A$125,MATCH(_xlfn.AGGREGATE(15,6,SEARCH(Abbreviation!$A$2:$A$125,D59),1),SEARCH(Abbreviation!$A$2:$A$125,D59),0)),D59)+LEN((INDEX(Abbreviation!$A$2:$A$125,MATCH(_xlfn.AGGREGATE(15,6,SEARCH(Abbreviation!$A$2:$A$125,D59),1),SEARCH(Abbreviation!$A$2:$A$125,D59),0)))))-1)))</f>
        <v/>
      </c>
      <c r="H59" s="23" t="s">
        <v>45</v>
      </c>
      <c r="I59" s="37" t="str">
        <f t="shared" si="1"/>
        <v/>
      </c>
      <c r="J59" s="23" t="s">
        <v>46</v>
      </c>
      <c r="K59" s="23" t="s">
        <v>46</v>
      </c>
      <c r="L59" s="23" t="s">
        <v>46</v>
      </c>
      <c r="M59" s="23" t="s">
        <v>46</v>
      </c>
      <c r="N59" s="23" t="s">
        <v>46</v>
      </c>
      <c r="O59" s="23" t="s">
        <v>47</v>
      </c>
      <c r="P59" s="23">
        <v>25</v>
      </c>
      <c r="Q59" s="23">
        <v>80</v>
      </c>
      <c r="R59" s="23" t="s">
        <v>48</v>
      </c>
      <c r="S59" s="23" t="s">
        <v>49</v>
      </c>
      <c r="T59" s="23" t="s">
        <v>50</v>
      </c>
      <c r="U59" s="23" t="s">
        <v>50</v>
      </c>
      <c r="W59" s="23" t="s">
        <v>51</v>
      </c>
      <c r="Z59" s="23" t="s">
        <v>53</v>
      </c>
      <c r="AA59" s="23" t="s">
        <v>54</v>
      </c>
      <c r="AB59" s="37" t="str">
        <f t="shared" si="2"/>
        <v/>
      </c>
      <c r="AF59" s="29" t="str" cm="1">
        <f t="array" ref="AF59">IF(D59="","",PROPER(MID(D59,FIND(" ",D59,FIND(" ",D59)+1)+1,(FIND(INDEX(Abbreviation!$A$2:$A$125,MATCH(_xlfn.AGGREGATE(15,6,SEARCH(Abbreviation!$A$2:$A$125,D59),1),SEARCH(Abbreviation!$A$2:$A$125,D59),0)),D59)-1)-FIND(" ",D59,FIND(" ",D59)+1)+1)))</f>
        <v/>
      </c>
      <c r="AG59" s="29" t="str" cm="1">
        <f t="array" ref="AG59">IF(D59="","",PROPER(VLOOKUP(INDEX(Abbreviation!$A$2:$A$125,MATCH(_xlfn.AGGREGATE(15,6,SEARCH(Abbreviation!$A$2:$A$125,D59),1),SEARCH(Abbreviation!$A$2:$A$125,D59),0)),Abbreviation!A:C,3,FALSE)))</f>
        <v/>
      </c>
      <c r="AH59" s="29" t="str">
        <f t="shared" si="3"/>
        <v/>
      </c>
      <c r="AI59" s="37" t="str">
        <f t="shared" si="4"/>
        <v/>
      </c>
      <c r="AJ59" s="23" t="s">
        <v>45</v>
      </c>
      <c r="AL59" s="39" t="s">
        <v>829</v>
      </c>
      <c r="AQ59" s="23" t="s">
        <v>58</v>
      </c>
    </row>
    <row r="60" spans="1:43" x14ac:dyDescent="0.25">
      <c r="A60" s="23" t="s">
        <v>472</v>
      </c>
      <c r="B60" s="23">
        <v>96762409</v>
      </c>
      <c r="F60" s="29" t="str">
        <f t="shared" si="0"/>
        <v/>
      </c>
      <c r="G60" s="29" t="str" cm="1">
        <f t="array" ref="G60">IF(D60="","",PROPER(MID(D60,(FIND(INDEX(Abbreviation!$A$2:$A$125,MATCH(_xlfn.AGGREGATE(15,6,SEARCH(Abbreviation!$A$2:$A$125,D60),1),SEARCH(Abbreviation!$A$2:$A$125,D60),0)),D60))+LEN((INDEX(Abbreviation!$A$2:$A$125,MATCH(_xlfn.AGGREGATE(15,6,SEARCH(Abbreviation!$A$2:$A$125,D60),1),SEARCH(Abbreviation!$A$2:$A$125,D60),0)))),FIND("VIC",D60,1)-(FIND(INDEX(Abbreviation!$A$2:$A$125,MATCH(_xlfn.AGGREGATE(15,6,SEARCH(Abbreviation!$A$2:$A$125,D60),1),SEARCH(Abbreviation!$A$2:$A$125,D60),0)),D60)+LEN((INDEX(Abbreviation!$A$2:$A$125,MATCH(_xlfn.AGGREGATE(15,6,SEARCH(Abbreviation!$A$2:$A$125,D60),1),SEARCH(Abbreviation!$A$2:$A$125,D60),0)))))-1)))</f>
        <v/>
      </c>
      <c r="H60" s="23" t="s">
        <v>45</v>
      </c>
      <c r="I60" s="37" t="str">
        <f t="shared" si="1"/>
        <v/>
      </c>
      <c r="J60" s="23" t="s">
        <v>46</v>
      </c>
      <c r="K60" s="23" t="s">
        <v>46</v>
      </c>
      <c r="L60" s="23" t="s">
        <v>46</v>
      </c>
      <c r="M60" s="23" t="s">
        <v>46</v>
      </c>
      <c r="N60" s="23" t="s">
        <v>46</v>
      </c>
      <c r="O60" s="23" t="s">
        <v>47</v>
      </c>
      <c r="P60" s="23">
        <v>25</v>
      </c>
      <c r="Q60" s="23">
        <v>80</v>
      </c>
      <c r="R60" s="23" t="s">
        <v>48</v>
      </c>
      <c r="S60" s="23" t="s">
        <v>49</v>
      </c>
      <c r="T60" s="23" t="s">
        <v>50</v>
      </c>
      <c r="U60" s="23" t="s">
        <v>50</v>
      </c>
      <c r="W60" s="23" t="s">
        <v>51</v>
      </c>
      <c r="Z60" s="23" t="s">
        <v>53</v>
      </c>
      <c r="AA60" s="23" t="s">
        <v>54</v>
      </c>
      <c r="AB60" s="37" t="str">
        <f t="shared" si="2"/>
        <v/>
      </c>
      <c r="AF60" s="29" t="str" cm="1">
        <f t="array" ref="AF60">IF(D60="","",PROPER(MID(D60,FIND(" ",D60,FIND(" ",D60)+1)+1,(FIND(INDEX(Abbreviation!$A$2:$A$125,MATCH(_xlfn.AGGREGATE(15,6,SEARCH(Abbreviation!$A$2:$A$125,D60),1),SEARCH(Abbreviation!$A$2:$A$125,D60),0)),D60)-1)-FIND(" ",D60,FIND(" ",D60)+1)+1)))</f>
        <v/>
      </c>
      <c r="AG60" s="29" t="str" cm="1">
        <f t="array" ref="AG60">IF(D60="","",PROPER(VLOOKUP(INDEX(Abbreviation!$A$2:$A$125,MATCH(_xlfn.AGGREGATE(15,6,SEARCH(Abbreviation!$A$2:$A$125,D60),1),SEARCH(Abbreviation!$A$2:$A$125,D60),0)),Abbreviation!A:C,3,FALSE)))</f>
        <v/>
      </c>
      <c r="AH60" s="29" t="str">
        <f t="shared" si="3"/>
        <v/>
      </c>
      <c r="AI60" s="37" t="str">
        <f t="shared" si="4"/>
        <v/>
      </c>
      <c r="AJ60" s="23" t="s">
        <v>45</v>
      </c>
      <c r="AL60" s="39" t="s">
        <v>829</v>
      </c>
      <c r="AQ60" s="23" t="s">
        <v>58</v>
      </c>
    </row>
    <row r="61" spans="1:43" x14ac:dyDescent="0.25">
      <c r="A61" s="23" t="s">
        <v>472</v>
      </c>
      <c r="B61" s="23">
        <v>96762409</v>
      </c>
      <c r="F61" s="29" t="str">
        <f t="shared" si="0"/>
        <v/>
      </c>
      <c r="G61" s="29" t="str" cm="1">
        <f t="array" ref="G61">IF(D61="","",PROPER(MID(D61,(FIND(INDEX(Abbreviation!$A$2:$A$125,MATCH(_xlfn.AGGREGATE(15,6,SEARCH(Abbreviation!$A$2:$A$125,D61),1),SEARCH(Abbreviation!$A$2:$A$125,D61),0)),D61))+LEN((INDEX(Abbreviation!$A$2:$A$125,MATCH(_xlfn.AGGREGATE(15,6,SEARCH(Abbreviation!$A$2:$A$125,D61),1),SEARCH(Abbreviation!$A$2:$A$125,D61),0)))),FIND("VIC",D61,1)-(FIND(INDEX(Abbreviation!$A$2:$A$125,MATCH(_xlfn.AGGREGATE(15,6,SEARCH(Abbreviation!$A$2:$A$125,D61),1),SEARCH(Abbreviation!$A$2:$A$125,D61),0)),D61)+LEN((INDEX(Abbreviation!$A$2:$A$125,MATCH(_xlfn.AGGREGATE(15,6,SEARCH(Abbreviation!$A$2:$A$125,D61),1),SEARCH(Abbreviation!$A$2:$A$125,D61),0)))))-1)))</f>
        <v/>
      </c>
      <c r="H61" s="23" t="s">
        <v>45</v>
      </c>
      <c r="I61" s="37" t="str">
        <f t="shared" si="1"/>
        <v/>
      </c>
      <c r="J61" s="23" t="s">
        <v>46</v>
      </c>
      <c r="K61" s="23" t="s">
        <v>46</v>
      </c>
      <c r="L61" s="23" t="s">
        <v>46</v>
      </c>
      <c r="M61" s="23" t="s">
        <v>46</v>
      </c>
      <c r="N61" s="23" t="s">
        <v>46</v>
      </c>
      <c r="O61" s="23" t="s">
        <v>47</v>
      </c>
      <c r="P61" s="23">
        <v>25</v>
      </c>
      <c r="Q61" s="23">
        <v>80</v>
      </c>
      <c r="R61" s="23" t="s">
        <v>48</v>
      </c>
      <c r="S61" s="23" t="s">
        <v>49</v>
      </c>
      <c r="T61" s="23" t="s">
        <v>50</v>
      </c>
      <c r="U61" s="23" t="s">
        <v>50</v>
      </c>
      <c r="W61" s="23" t="s">
        <v>51</v>
      </c>
      <c r="Z61" s="23" t="s">
        <v>53</v>
      </c>
      <c r="AA61" s="23" t="s">
        <v>54</v>
      </c>
      <c r="AB61" s="37" t="str">
        <f t="shared" si="2"/>
        <v/>
      </c>
      <c r="AF61" s="29" t="str" cm="1">
        <f t="array" ref="AF61">IF(D61="","",PROPER(MID(D61,FIND(" ",D61,FIND(" ",D61)+1)+1,(FIND(INDEX(Abbreviation!$A$2:$A$125,MATCH(_xlfn.AGGREGATE(15,6,SEARCH(Abbreviation!$A$2:$A$125,D61),1),SEARCH(Abbreviation!$A$2:$A$125,D61),0)),D61)-1)-FIND(" ",D61,FIND(" ",D61)+1)+1)))</f>
        <v/>
      </c>
      <c r="AG61" s="29" t="str" cm="1">
        <f t="array" ref="AG61">IF(D61="","",PROPER(VLOOKUP(INDEX(Abbreviation!$A$2:$A$125,MATCH(_xlfn.AGGREGATE(15,6,SEARCH(Abbreviation!$A$2:$A$125,D61),1),SEARCH(Abbreviation!$A$2:$A$125,D61),0)),Abbreviation!A:C,3,FALSE)))</f>
        <v/>
      </c>
      <c r="AH61" s="29" t="str">
        <f t="shared" si="3"/>
        <v/>
      </c>
      <c r="AI61" s="37" t="str">
        <f t="shared" si="4"/>
        <v/>
      </c>
      <c r="AJ61" s="23" t="s">
        <v>45</v>
      </c>
      <c r="AL61" s="39" t="s">
        <v>829</v>
      </c>
      <c r="AQ61" s="23" t="s">
        <v>58</v>
      </c>
    </row>
    <row r="62" spans="1:43" x14ac:dyDescent="0.25">
      <c r="A62" s="23" t="s">
        <v>472</v>
      </c>
      <c r="B62" s="23">
        <v>96762409</v>
      </c>
      <c r="F62" s="29" t="str">
        <f t="shared" si="0"/>
        <v/>
      </c>
      <c r="G62" s="29" t="str" cm="1">
        <f t="array" ref="G62">IF(D62="","",PROPER(MID(D62,(FIND(INDEX(Abbreviation!$A$2:$A$125,MATCH(_xlfn.AGGREGATE(15,6,SEARCH(Abbreviation!$A$2:$A$125,D62),1),SEARCH(Abbreviation!$A$2:$A$125,D62),0)),D62))+LEN((INDEX(Abbreviation!$A$2:$A$125,MATCH(_xlfn.AGGREGATE(15,6,SEARCH(Abbreviation!$A$2:$A$125,D62),1),SEARCH(Abbreviation!$A$2:$A$125,D62),0)))),FIND("VIC",D62,1)-(FIND(INDEX(Abbreviation!$A$2:$A$125,MATCH(_xlfn.AGGREGATE(15,6,SEARCH(Abbreviation!$A$2:$A$125,D62),1),SEARCH(Abbreviation!$A$2:$A$125,D62),0)),D62)+LEN((INDEX(Abbreviation!$A$2:$A$125,MATCH(_xlfn.AGGREGATE(15,6,SEARCH(Abbreviation!$A$2:$A$125,D62),1),SEARCH(Abbreviation!$A$2:$A$125,D62),0)))))-1)))</f>
        <v/>
      </c>
      <c r="H62" s="23" t="s">
        <v>45</v>
      </c>
      <c r="I62" s="37" t="str">
        <f t="shared" si="1"/>
        <v/>
      </c>
      <c r="J62" s="23" t="s">
        <v>46</v>
      </c>
      <c r="K62" s="23" t="s">
        <v>46</v>
      </c>
      <c r="L62" s="23" t="s">
        <v>46</v>
      </c>
      <c r="M62" s="23" t="s">
        <v>46</v>
      </c>
      <c r="N62" s="23" t="s">
        <v>46</v>
      </c>
      <c r="O62" s="23" t="s">
        <v>47</v>
      </c>
      <c r="P62" s="23">
        <v>25</v>
      </c>
      <c r="Q62" s="23">
        <v>80</v>
      </c>
      <c r="R62" s="23" t="s">
        <v>48</v>
      </c>
      <c r="S62" s="23" t="s">
        <v>49</v>
      </c>
      <c r="T62" s="23" t="s">
        <v>50</v>
      </c>
      <c r="U62" s="23" t="s">
        <v>50</v>
      </c>
      <c r="W62" s="23" t="s">
        <v>51</v>
      </c>
      <c r="Z62" s="23" t="s">
        <v>53</v>
      </c>
      <c r="AA62" s="23" t="s">
        <v>54</v>
      </c>
      <c r="AB62" s="37" t="str">
        <f t="shared" si="2"/>
        <v/>
      </c>
      <c r="AF62" s="29" t="str" cm="1">
        <f t="array" ref="AF62">IF(D62="","",PROPER(MID(D62,FIND(" ",D62,FIND(" ",D62)+1)+1,(FIND(INDEX(Abbreviation!$A$2:$A$125,MATCH(_xlfn.AGGREGATE(15,6,SEARCH(Abbreviation!$A$2:$A$125,D62),1),SEARCH(Abbreviation!$A$2:$A$125,D62),0)),D62)-1)-FIND(" ",D62,FIND(" ",D62)+1)+1)))</f>
        <v/>
      </c>
      <c r="AG62" s="29" t="str" cm="1">
        <f t="array" ref="AG62">IF(D62="","",PROPER(VLOOKUP(INDEX(Abbreviation!$A$2:$A$125,MATCH(_xlfn.AGGREGATE(15,6,SEARCH(Abbreviation!$A$2:$A$125,D62),1),SEARCH(Abbreviation!$A$2:$A$125,D62),0)),Abbreviation!A:C,3,FALSE)))</f>
        <v/>
      </c>
      <c r="AH62" s="29" t="str">
        <f t="shared" si="3"/>
        <v/>
      </c>
      <c r="AI62" s="37" t="str">
        <f t="shared" si="4"/>
        <v/>
      </c>
      <c r="AJ62" s="23" t="s">
        <v>45</v>
      </c>
      <c r="AL62" s="39" t="s">
        <v>829</v>
      </c>
      <c r="AQ62" s="23" t="s">
        <v>58</v>
      </c>
    </row>
    <row r="63" spans="1:43" x14ac:dyDescent="0.25">
      <c r="A63" s="23" t="s">
        <v>472</v>
      </c>
      <c r="B63" s="23">
        <v>96762409</v>
      </c>
      <c r="F63" s="29" t="str">
        <f t="shared" si="0"/>
        <v/>
      </c>
      <c r="G63" s="29" t="str" cm="1">
        <f t="array" ref="G63">IF(D63="","",PROPER(MID(D63,(FIND(INDEX(Abbreviation!$A$2:$A$125,MATCH(_xlfn.AGGREGATE(15,6,SEARCH(Abbreviation!$A$2:$A$125,D63),1),SEARCH(Abbreviation!$A$2:$A$125,D63),0)),D63))+LEN((INDEX(Abbreviation!$A$2:$A$125,MATCH(_xlfn.AGGREGATE(15,6,SEARCH(Abbreviation!$A$2:$A$125,D63),1),SEARCH(Abbreviation!$A$2:$A$125,D63),0)))),FIND("VIC",D63,1)-(FIND(INDEX(Abbreviation!$A$2:$A$125,MATCH(_xlfn.AGGREGATE(15,6,SEARCH(Abbreviation!$A$2:$A$125,D63),1),SEARCH(Abbreviation!$A$2:$A$125,D63),0)),D63)+LEN((INDEX(Abbreviation!$A$2:$A$125,MATCH(_xlfn.AGGREGATE(15,6,SEARCH(Abbreviation!$A$2:$A$125,D63),1),SEARCH(Abbreviation!$A$2:$A$125,D63),0)))))-1)))</f>
        <v/>
      </c>
      <c r="H63" s="23" t="s">
        <v>45</v>
      </c>
      <c r="I63" s="37" t="str">
        <f t="shared" si="1"/>
        <v/>
      </c>
      <c r="J63" s="23" t="s">
        <v>46</v>
      </c>
      <c r="K63" s="23" t="s">
        <v>46</v>
      </c>
      <c r="L63" s="23" t="s">
        <v>46</v>
      </c>
      <c r="M63" s="23" t="s">
        <v>46</v>
      </c>
      <c r="N63" s="23" t="s">
        <v>46</v>
      </c>
      <c r="O63" s="23" t="s">
        <v>47</v>
      </c>
      <c r="P63" s="23">
        <v>25</v>
      </c>
      <c r="Q63" s="23">
        <v>80</v>
      </c>
      <c r="R63" s="23" t="s">
        <v>48</v>
      </c>
      <c r="S63" s="23" t="s">
        <v>49</v>
      </c>
      <c r="T63" s="23" t="s">
        <v>50</v>
      </c>
      <c r="U63" s="23" t="s">
        <v>50</v>
      </c>
      <c r="W63" s="23" t="s">
        <v>51</v>
      </c>
      <c r="Z63" s="23" t="s">
        <v>53</v>
      </c>
      <c r="AA63" s="23" t="s">
        <v>54</v>
      </c>
      <c r="AB63" s="37" t="str">
        <f t="shared" si="2"/>
        <v/>
      </c>
      <c r="AF63" s="29" t="str" cm="1">
        <f t="array" ref="AF63">IF(D63="","",PROPER(MID(D63,FIND(" ",D63,FIND(" ",D63)+1)+1,(FIND(INDEX(Abbreviation!$A$2:$A$125,MATCH(_xlfn.AGGREGATE(15,6,SEARCH(Abbreviation!$A$2:$A$125,D63),1),SEARCH(Abbreviation!$A$2:$A$125,D63),0)),D63)-1)-FIND(" ",D63,FIND(" ",D63)+1)+1)))</f>
        <v/>
      </c>
      <c r="AG63" s="29" t="str" cm="1">
        <f t="array" ref="AG63">IF(D63="","",PROPER(VLOOKUP(INDEX(Abbreviation!$A$2:$A$125,MATCH(_xlfn.AGGREGATE(15,6,SEARCH(Abbreviation!$A$2:$A$125,D63),1),SEARCH(Abbreviation!$A$2:$A$125,D63),0)),Abbreviation!A:C,3,FALSE)))</f>
        <v/>
      </c>
      <c r="AH63" s="29" t="str">
        <f t="shared" si="3"/>
        <v/>
      </c>
      <c r="AI63" s="37" t="str">
        <f t="shared" si="4"/>
        <v/>
      </c>
      <c r="AJ63" s="23" t="s">
        <v>45</v>
      </c>
      <c r="AL63" s="39" t="s">
        <v>829</v>
      </c>
      <c r="AQ63" s="23" t="s">
        <v>58</v>
      </c>
    </row>
    <row r="64" spans="1:43" x14ac:dyDescent="0.25">
      <c r="A64" s="23" t="s">
        <v>472</v>
      </c>
      <c r="B64" s="23">
        <v>96762409</v>
      </c>
      <c r="F64" s="29" t="str">
        <f t="shared" si="0"/>
        <v/>
      </c>
      <c r="G64" s="29" t="str" cm="1">
        <f t="array" ref="G64">IF(D64="","",PROPER(MID(D64,(FIND(INDEX(Abbreviation!$A$2:$A$125,MATCH(_xlfn.AGGREGATE(15,6,SEARCH(Abbreviation!$A$2:$A$125,D64),1),SEARCH(Abbreviation!$A$2:$A$125,D64),0)),D64))+LEN((INDEX(Abbreviation!$A$2:$A$125,MATCH(_xlfn.AGGREGATE(15,6,SEARCH(Abbreviation!$A$2:$A$125,D64),1),SEARCH(Abbreviation!$A$2:$A$125,D64),0)))),FIND("VIC",D64,1)-(FIND(INDEX(Abbreviation!$A$2:$A$125,MATCH(_xlfn.AGGREGATE(15,6,SEARCH(Abbreviation!$A$2:$A$125,D64),1),SEARCH(Abbreviation!$A$2:$A$125,D64),0)),D64)+LEN((INDEX(Abbreviation!$A$2:$A$125,MATCH(_xlfn.AGGREGATE(15,6,SEARCH(Abbreviation!$A$2:$A$125,D64),1),SEARCH(Abbreviation!$A$2:$A$125,D64),0)))))-1)))</f>
        <v/>
      </c>
      <c r="H64" s="23" t="s">
        <v>45</v>
      </c>
      <c r="I64" s="37" t="str">
        <f t="shared" si="1"/>
        <v/>
      </c>
      <c r="J64" s="23" t="s">
        <v>46</v>
      </c>
      <c r="K64" s="23" t="s">
        <v>46</v>
      </c>
      <c r="L64" s="23" t="s">
        <v>46</v>
      </c>
      <c r="M64" s="23" t="s">
        <v>46</v>
      </c>
      <c r="N64" s="23" t="s">
        <v>46</v>
      </c>
      <c r="O64" s="23" t="s">
        <v>47</v>
      </c>
      <c r="P64" s="23">
        <v>25</v>
      </c>
      <c r="Q64" s="23">
        <v>80</v>
      </c>
      <c r="R64" s="23" t="s">
        <v>48</v>
      </c>
      <c r="S64" s="23" t="s">
        <v>49</v>
      </c>
      <c r="T64" s="23" t="s">
        <v>50</v>
      </c>
      <c r="U64" s="23" t="s">
        <v>50</v>
      </c>
      <c r="W64" s="23" t="s">
        <v>51</v>
      </c>
      <c r="Z64" s="23" t="s">
        <v>53</v>
      </c>
      <c r="AA64" s="23" t="s">
        <v>54</v>
      </c>
      <c r="AB64" s="37" t="str">
        <f t="shared" si="2"/>
        <v/>
      </c>
      <c r="AF64" s="29" t="str" cm="1">
        <f t="array" ref="AF64">IF(D64="","",PROPER(MID(D64,FIND(" ",D64,FIND(" ",D64)+1)+1,(FIND(INDEX(Abbreviation!$A$2:$A$125,MATCH(_xlfn.AGGREGATE(15,6,SEARCH(Abbreviation!$A$2:$A$125,D64),1),SEARCH(Abbreviation!$A$2:$A$125,D64),0)),D64)-1)-FIND(" ",D64,FIND(" ",D64)+1)+1)))</f>
        <v/>
      </c>
      <c r="AG64" s="29" t="str" cm="1">
        <f t="array" ref="AG64">IF(D64="","",PROPER(VLOOKUP(INDEX(Abbreviation!$A$2:$A$125,MATCH(_xlfn.AGGREGATE(15,6,SEARCH(Abbreviation!$A$2:$A$125,D64),1),SEARCH(Abbreviation!$A$2:$A$125,D64),0)),Abbreviation!A:C,3,FALSE)))</f>
        <v/>
      </c>
      <c r="AH64" s="29" t="str">
        <f t="shared" si="3"/>
        <v/>
      </c>
      <c r="AI64" s="37" t="str">
        <f t="shared" si="4"/>
        <v/>
      </c>
      <c r="AJ64" s="23" t="s">
        <v>45</v>
      </c>
      <c r="AL64" s="39" t="s">
        <v>829</v>
      </c>
      <c r="AQ64" s="23" t="s">
        <v>58</v>
      </c>
    </row>
    <row r="65" spans="1:43" x14ac:dyDescent="0.25">
      <c r="A65" s="23" t="s">
        <v>472</v>
      </c>
      <c r="B65" s="23">
        <v>96762409</v>
      </c>
      <c r="F65" s="29" t="str">
        <f t="shared" si="0"/>
        <v/>
      </c>
      <c r="G65" s="29" t="str" cm="1">
        <f t="array" ref="G65">IF(D65="","",PROPER(MID(D65,(FIND(INDEX(Abbreviation!$A$2:$A$125,MATCH(_xlfn.AGGREGATE(15,6,SEARCH(Abbreviation!$A$2:$A$125,D65),1),SEARCH(Abbreviation!$A$2:$A$125,D65),0)),D65))+LEN((INDEX(Abbreviation!$A$2:$A$125,MATCH(_xlfn.AGGREGATE(15,6,SEARCH(Abbreviation!$A$2:$A$125,D65),1),SEARCH(Abbreviation!$A$2:$A$125,D65),0)))),FIND("VIC",D65,1)-(FIND(INDEX(Abbreviation!$A$2:$A$125,MATCH(_xlfn.AGGREGATE(15,6,SEARCH(Abbreviation!$A$2:$A$125,D65),1),SEARCH(Abbreviation!$A$2:$A$125,D65),0)),D65)+LEN((INDEX(Abbreviation!$A$2:$A$125,MATCH(_xlfn.AGGREGATE(15,6,SEARCH(Abbreviation!$A$2:$A$125,D65),1),SEARCH(Abbreviation!$A$2:$A$125,D65),0)))))-1)))</f>
        <v/>
      </c>
      <c r="H65" s="23" t="s">
        <v>45</v>
      </c>
      <c r="I65" s="37" t="str">
        <f t="shared" si="1"/>
        <v/>
      </c>
      <c r="J65" s="23" t="s">
        <v>46</v>
      </c>
      <c r="K65" s="23" t="s">
        <v>46</v>
      </c>
      <c r="L65" s="23" t="s">
        <v>46</v>
      </c>
      <c r="M65" s="23" t="s">
        <v>46</v>
      </c>
      <c r="N65" s="23" t="s">
        <v>46</v>
      </c>
      <c r="O65" s="23" t="s">
        <v>47</v>
      </c>
      <c r="P65" s="23">
        <v>25</v>
      </c>
      <c r="Q65" s="23">
        <v>80</v>
      </c>
      <c r="R65" s="23" t="s">
        <v>48</v>
      </c>
      <c r="S65" s="23" t="s">
        <v>49</v>
      </c>
      <c r="T65" s="23" t="s">
        <v>50</v>
      </c>
      <c r="U65" s="23" t="s">
        <v>50</v>
      </c>
      <c r="W65" s="23" t="s">
        <v>51</v>
      </c>
      <c r="Z65" s="23" t="s">
        <v>53</v>
      </c>
      <c r="AA65" s="23" t="s">
        <v>54</v>
      </c>
      <c r="AB65" s="37" t="str">
        <f t="shared" si="2"/>
        <v/>
      </c>
      <c r="AF65" s="29" t="str" cm="1">
        <f t="array" ref="AF65">IF(D65="","",PROPER(MID(D65,FIND(" ",D65,FIND(" ",D65)+1)+1,(FIND(INDEX(Abbreviation!$A$2:$A$125,MATCH(_xlfn.AGGREGATE(15,6,SEARCH(Abbreviation!$A$2:$A$125,D65),1),SEARCH(Abbreviation!$A$2:$A$125,D65),0)),D65)-1)-FIND(" ",D65,FIND(" ",D65)+1)+1)))</f>
        <v/>
      </c>
      <c r="AG65" s="29" t="str" cm="1">
        <f t="array" ref="AG65">IF(D65="","",PROPER(VLOOKUP(INDEX(Abbreviation!$A$2:$A$125,MATCH(_xlfn.AGGREGATE(15,6,SEARCH(Abbreviation!$A$2:$A$125,D65),1),SEARCH(Abbreviation!$A$2:$A$125,D65),0)),Abbreviation!A:C,3,FALSE)))</f>
        <v/>
      </c>
      <c r="AH65" s="29" t="str">
        <f t="shared" si="3"/>
        <v/>
      </c>
      <c r="AI65" s="37" t="str">
        <f t="shared" si="4"/>
        <v/>
      </c>
      <c r="AJ65" s="23" t="s">
        <v>45</v>
      </c>
      <c r="AL65" s="39" t="s">
        <v>829</v>
      </c>
      <c r="AQ65" s="23" t="s">
        <v>58</v>
      </c>
    </row>
    <row r="66" spans="1:43" x14ac:dyDescent="0.25">
      <c r="A66" s="23" t="s">
        <v>472</v>
      </c>
      <c r="B66" s="23">
        <v>96762409</v>
      </c>
      <c r="F66" s="29" t="str">
        <f t="shared" ref="F66:F129" si="5">IF(D66="","",PROPER(LEFT(D66,FIND(UPPER(G66),D66,1)-2)))</f>
        <v/>
      </c>
      <c r="G66" s="29" t="str" cm="1">
        <f t="array" ref="G66">IF(D66="","",PROPER(MID(D66,(FIND(INDEX(Abbreviation!$A$2:$A$125,MATCH(_xlfn.AGGREGATE(15,6,SEARCH(Abbreviation!$A$2:$A$125,D66),1),SEARCH(Abbreviation!$A$2:$A$125,D66),0)),D66))+LEN((INDEX(Abbreviation!$A$2:$A$125,MATCH(_xlfn.AGGREGATE(15,6,SEARCH(Abbreviation!$A$2:$A$125,D66),1),SEARCH(Abbreviation!$A$2:$A$125,D66),0)))),FIND("VIC",D66,1)-(FIND(INDEX(Abbreviation!$A$2:$A$125,MATCH(_xlfn.AGGREGATE(15,6,SEARCH(Abbreviation!$A$2:$A$125,D66),1),SEARCH(Abbreviation!$A$2:$A$125,D66),0)),D66)+LEN((INDEX(Abbreviation!$A$2:$A$125,MATCH(_xlfn.AGGREGATE(15,6,SEARCH(Abbreviation!$A$2:$A$125,D66),1),SEARCH(Abbreviation!$A$2:$A$125,D66),0)))))-1)))</f>
        <v/>
      </c>
      <c r="H66" s="23" t="s">
        <v>45</v>
      </c>
      <c r="I66" s="37" t="str">
        <f t="shared" ref="I66:I129" si="6">IFERROR(VALUE(TRIM(RIGHT(SUBSTITUTE(D66," ",REPT(" ",255)),255))),"")</f>
        <v/>
      </c>
      <c r="J66" s="23" t="s">
        <v>46</v>
      </c>
      <c r="K66" s="23" t="s">
        <v>46</v>
      </c>
      <c r="L66" s="23" t="s">
        <v>46</v>
      </c>
      <c r="M66" s="23" t="s">
        <v>46</v>
      </c>
      <c r="N66" s="23" t="s">
        <v>46</v>
      </c>
      <c r="O66" s="23" t="s">
        <v>47</v>
      </c>
      <c r="P66" s="23">
        <v>25</v>
      </c>
      <c r="Q66" s="23">
        <v>80</v>
      </c>
      <c r="R66" s="23" t="s">
        <v>48</v>
      </c>
      <c r="S66" s="23" t="s">
        <v>49</v>
      </c>
      <c r="T66" s="23" t="s">
        <v>50</v>
      </c>
      <c r="U66" s="23" t="s">
        <v>50</v>
      </c>
      <c r="W66" s="23" t="s">
        <v>51</v>
      </c>
      <c r="Z66" s="23" t="s">
        <v>53</v>
      </c>
      <c r="AA66" s="23" t="s">
        <v>54</v>
      </c>
      <c r="AB66" s="37" t="str">
        <f t="shared" ref="AB66:AB129" si="7">IF(D66="","",VALUE(MID(D66,FIND(" ",D66)+1,FIND(" ",D66,FIND(" ",D66)+1)-FIND(" ",D66))))</f>
        <v/>
      </c>
      <c r="AF66" s="29" t="str" cm="1">
        <f t="array" ref="AF66">IF(D66="","",PROPER(MID(D66,FIND(" ",D66,FIND(" ",D66)+1)+1,(FIND(INDEX(Abbreviation!$A$2:$A$125,MATCH(_xlfn.AGGREGATE(15,6,SEARCH(Abbreviation!$A$2:$A$125,D66),1),SEARCH(Abbreviation!$A$2:$A$125,D66),0)),D66)-1)-FIND(" ",D66,FIND(" ",D66)+1)+1)))</f>
        <v/>
      </c>
      <c r="AG66" s="29" t="str" cm="1">
        <f t="array" ref="AG66">IF(D66="","",PROPER(VLOOKUP(INDEX(Abbreviation!$A$2:$A$125,MATCH(_xlfn.AGGREGATE(15,6,SEARCH(Abbreviation!$A$2:$A$125,D66),1),SEARCH(Abbreviation!$A$2:$A$125,D66),0)),Abbreviation!A:C,3,FALSE)))</f>
        <v/>
      </c>
      <c r="AH66" s="29" t="str">
        <f t="shared" si="3"/>
        <v/>
      </c>
      <c r="AI66" s="37" t="str">
        <f t="shared" si="4"/>
        <v/>
      </c>
      <c r="AJ66" s="23" t="s">
        <v>45</v>
      </c>
      <c r="AL66" s="39" t="s">
        <v>829</v>
      </c>
      <c r="AQ66" s="23" t="s">
        <v>58</v>
      </c>
    </row>
    <row r="67" spans="1:43" x14ac:dyDescent="0.25">
      <c r="A67" s="23" t="s">
        <v>472</v>
      </c>
      <c r="B67" s="23">
        <v>96762409</v>
      </c>
      <c r="F67" s="29" t="str">
        <f t="shared" si="5"/>
        <v/>
      </c>
      <c r="G67" s="29" t="str" cm="1">
        <f t="array" ref="G67">IF(D67="","",PROPER(MID(D67,(FIND(INDEX(Abbreviation!$A$2:$A$125,MATCH(_xlfn.AGGREGATE(15,6,SEARCH(Abbreviation!$A$2:$A$125,D67),1),SEARCH(Abbreviation!$A$2:$A$125,D67),0)),D67))+LEN((INDEX(Abbreviation!$A$2:$A$125,MATCH(_xlfn.AGGREGATE(15,6,SEARCH(Abbreviation!$A$2:$A$125,D67),1),SEARCH(Abbreviation!$A$2:$A$125,D67),0)))),FIND("VIC",D67,1)-(FIND(INDEX(Abbreviation!$A$2:$A$125,MATCH(_xlfn.AGGREGATE(15,6,SEARCH(Abbreviation!$A$2:$A$125,D67),1),SEARCH(Abbreviation!$A$2:$A$125,D67),0)),D67)+LEN((INDEX(Abbreviation!$A$2:$A$125,MATCH(_xlfn.AGGREGATE(15,6,SEARCH(Abbreviation!$A$2:$A$125,D67),1),SEARCH(Abbreviation!$A$2:$A$125,D67),0)))))-1)))</f>
        <v/>
      </c>
      <c r="H67" s="23" t="s">
        <v>45</v>
      </c>
      <c r="I67" s="37" t="str">
        <f t="shared" si="6"/>
        <v/>
      </c>
      <c r="J67" s="23" t="s">
        <v>46</v>
      </c>
      <c r="K67" s="23" t="s">
        <v>46</v>
      </c>
      <c r="L67" s="23" t="s">
        <v>46</v>
      </c>
      <c r="M67" s="23" t="s">
        <v>46</v>
      </c>
      <c r="N67" s="23" t="s">
        <v>46</v>
      </c>
      <c r="O67" s="23" t="s">
        <v>47</v>
      </c>
      <c r="P67" s="23">
        <v>25</v>
      </c>
      <c r="Q67" s="23">
        <v>80</v>
      </c>
      <c r="R67" s="23" t="s">
        <v>48</v>
      </c>
      <c r="S67" s="23" t="s">
        <v>49</v>
      </c>
      <c r="T67" s="23" t="s">
        <v>50</v>
      </c>
      <c r="U67" s="23" t="s">
        <v>50</v>
      </c>
      <c r="W67" s="23" t="s">
        <v>51</v>
      </c>
      <c r="Z67" s="23" t="s">
        <v>53</v>
      </c>
      <c r="AA67" s="23" t="s">
        <v>54</v>
      </c>
      <c r="AB67" s="37" t="str">
        <f t="shared" si="7"/>
        <v/>
      </c>
      <c r="AF67" s="29" t="str" cm="1">
        <f t="array" ref="AF67">IF(D67="","",PROPER(MID(D67,FIND(" ",D67,FIND(" ",D67)+1)+1,(FIND(INDEX(Abbreviation!$A$2:$A$125,MATCH(_xlfn.AGGREGATE(15,6,SEARCH(Abbreviation!$A$2:$A$125,D67),1),SEARCH(Abbreviation!$A$2:$A$125,D67),0)),D67)-1)-FIND(" ",D67,FIND(" ",D67)+1)+1)))</f>
        <v/>
      </c>
      <c r="AG67" s="29" t="str" cm="1">
        <f t="array" ref="AG67">IF(D67="","",PROPER(VLOOKUP(INDEX(Abbreviation!$A$2:$A$125,MATCH(_xlfn.AGGREGATE(15,6,SEARCH(Abbreviation!$A$2:$A$125,D67),1),SEARCH(Abbreviation!$A$2:$A$125,D67),0)),Abbreviation!A:C,3,FALSE)))</f>
        <v/>
      </c>
      <c r="AH67" s="29" t="str">
        <f t="shared" si="3"/>
        <v/>
      </c>
      <c r="AI67" s="37" t="str">
        <f t="shared" si="4"/>
        <v/>
      </c>
      <c r="AJ67" s="23" t="s">
        <v>45</v>
      </c>
      <c r="AL67" s="39" t="s">
        <v>829</v>
      </c>
      <c r="AQ67" s="23" t="s">
        <v>58</v>
      </c>
    </row>
    <row r="68" spans="1:43" x14ac:dyDescent="0.25">
      <c r="A68" s="23" t="s">
        <v>472</v>
      </c>
      <c r="B68" s="23">
        <v>96762409</v>
      </c>
      <c r="F68" s="29" t="str">
        <f t="shared" si="5"/>
        <v/>
      </c>
      <c r="G68" s="29" t="str" cm="1">
        <f t="array" ref="G68">IF(D68="","",PROPER(MID(D68,(FIND(INDEX(Abbreviation!$A$2:$A$125,MATCH(_xlfn.AGGREGATE(15,6,SEARCH(Abbreviation!$A$2:$A$125,D68),1),SEARCH(Abbreviation!$A$2:$A$125,D68),0)),D68))+LEN((INDEX(Abbreviation!$A$2:$A$125,MATCH(_xlfn.AGGREGATE(15,6,SEARCH(Abbreviation!$A$2:$A$125,D68),1),SEARCH(Abbreviation!$A$2:$A$125,D68),0)))),FIND("VIC",D68,1)-(FIND(INDEX(Abbreviation!$A$2:$A$125,MATCH(_xlfn.AGGREGATE(15,6,SEARCH(Abbreviation!$A$2:$A$125,D68),1),SEARCH(Abbreviation!$A$2:$A$125,D68),0)),D68)+LEN((INDEX(Abbreviation!$A$2:$A$125,MATCH(_xlfn.AGGREGATE(15,6,SEARCH(Abbreviation!$A$2:$A$125,D68),1),SEARCH(Abbreviation!$A$2:$A$125,D68),0)))))-1)))</f>
        <v/>
      </c>
      <c r="H68" s="23" t="s">
        <v>45</v>
      </c>
      <c r="I68" s="37" t="str">
        <f t="shared" si="6"/>
        <v/>
      </c>
      <c r="J68" s="23" t="s">
        <v>46</v>
      </c>
      <c r="K68" s="23" t="s">
        <v>46</v>
      </c>
      <c r="L68" s="23" t="s">
        <v>46</v>
      </c>
      <c r="M68" s="23" t="s">
        <v>46</v>
      </c>
      <c r="N68" s="23" t="s">
        <v>46</v>
      </c>
      <c r="O68" s="23" t="s">
        <v>47</v>
      </c>
      <c r="P68" s="23">
        <v>25</v>
      </c>
      <c r="Q68" s="23">
        <v>80</v>
      </c>
      <c r="R68" s="23" t="s">
        <v>48</v>
      </c>
      <c r="S68" s="23" t="s">
        <v>49</v>
      </c>
      <c r="T68" s="23" t="s">
        <v>50</v>
      </c>
      <c r="U68" s="23" t="s">
        <v>50</v>
      </c>
      <c r="W68" s="23" t="s">
        <v>51</v>
      </c>
      <c r="Z68" s="23" t="s">
        <v>53</v>
      </c>
      <c r="AA68" s="23" t="s">
        <v>54</v>
      </c>
      <c r="AB68" s="37" t="str">
        <f t="shared" si="7"/>
        <v/>
      </c>
      <c r="AF68" s="29" t="str" cm="1">
        <f t="array" ref="AF68">IF(D68="","",PROPER(MID(D68,FIND(" ",D68,FIND(" ",D68)+1)+1,(FIND(INDEX(Abbreviation!$A$2:$A$125,MATCH(_xlfn.AGGREGATE(15,6,SEARCH(Abbreviation!$A$2:$A$125,D68),1),SEARCH(Abbreviation!$A$2:$A$125,D68),0)),D68)-1)-FIND(" ",D68,FIND(" ",D68)+1)+1)))</f>
        <v/>
      </c>
      <c r="AG68" s="29" t="str" cm="1">
        <f t="array" ref="AG68">IF(D68="","",PROPER(VLOOKUP(INDEX(Abbreviation!$A$2:$A$125,MATCH(_xlfn.AGGREGATE(15,6,SEARCH(Abbreviation!$A$2:$A$125,D68),1),SEARCH(Abbreviation!$A$2:$A$125,D68),0)),Abbreviation!A:C,3,FALSE)))</f>
        <v/>
      </c>
      <c r="AH68" s="29" t="str">
        <f t="shared" ref="AH68:AH131" si="8">G68</f>
        <v/>
      </c>
      <c r="AI68" s="37" t="str">
        <f t="shared" ref="AI68:AI131" si="9">I68</f>
        <v/>
      </c>
      <c r="AJ68" s="23" t="s">
        <v>45</v>
      </c>
      <c r="AL68" s="39" t="s">
        <v>829</v>
      </c>
      <c r="AQ68" s="23" t="s">
        <v>58</v>
      </c>
    </row>
    <row r="69" spans="1:43" x14ac:dyDescent="0.25">
      <c r="A69" s="23" t="s">
        <v>472</v>
      </c>
      <c r="B69" s="23">
        <v>96762409</v>
      </c>
      <c r="F69" s="29" t="str">
        <f t="shared" si="5"/>
        <v/>
      </c>
      <c r="G69" s="29" t="str" cm="1">
        <f t="array" ref="G69">IF(D69="","",PROPER(MID(D69,(FIND(INDEX(Abbreviation!$A$2:$A$125,MATCH(_xlfn.AGGREGATE(15,6,SEARCH(Abbreviation!$A$2:$A$125,D69),1),SEARCH(Abbreviation!$A$2:$A$125,D69),0)),D69))+LEN((INDEX(Abbreviation!$A$2:$A$125,MATCH(_xlfn.AGGREGATE(15,6,SEARCH(Abbreviation!$A$2:$A$125,D69),1),SEARCH(Abbreviation!$A$2:$A$125,D69),0)))),FIND("VIC",D69,1)-(FIND(INDEX(Abbreviation!$A$2:$A$125,MATCH(_xlfn.AGGREGATE(15,6,SEARCH(Abbreviation!$A$2:$A$125,D69),1),SEARCH(Abbreviation!$A$2:$A$125,D69),0)),D69)+LEN((INDEX(Abbreviation!$A$2:$A$125,MATCH(_xlfn.AGGREGATE(15,6,SEARCH(Abbreviation!$A$2:$A$125,D69),1),SEARCH(Abbreviation!$A$2:$A$125,D69),0)))))-1)))</f>
        <v/>
      </c>
      <c r="H69" s="23" t="s">
        <v>45</v>
      </c>
      <c r="I69" s="37" t="str">
        <f t="shared" si="6"/>
        <v/>
      </c>
      <c r="J69" s="23" t="s">
        <v>46</v>
      </c>
      <c r="K69" s="23" t="s">
        <v>46</v>
      </c>
      <c r="L69" s="23" t="s">
        <v>46</v>
      </c>
      <c r="M69" s="23" t="s">
        <v>46</v>
      </c>
      <c r="N69" s="23" t="s">
        <v>46</v>
      </c>
      <c r="O69" s="23" t="s">
        <v>47</v>
      </c>
      <c r="P69" s="23">
        <v>25</v>
      </c>
      <c r="Q69" s="23">
        <v>80</v>
      </c>
      <c r="R69" s="23" t="s">
        <v>48</v>
      </c>
      <c r="S69" s="23" t="s">
        <v>49</v>
      </c>
      <c r="T69" s="23" t="s">
        <v>50</v>
      </c>
      <c r="U69" s="23" t="s">
        <v>50</v>
      </c>
      <c r="W69" s="23" t="s">
        <v>51</v>
      </c>
      <c r="Z69" s="23" t="s">
        <v>53</v>
      </c>
      <c r="AA69" s="23" t="s">
        <v>54</v>
      </c>
      <c r="AB69" s="37" t="str">
        <f t="shared" si="7"/>
        <v/>
      </c>
      <c r="AF69" s="29" t="str" cm="1">
        <f t="array" ref="AF69">IF(D69="","",PROPER(MID(D69,FIND(" ",D69,FIND(" ",D69)+1)+1,(FIND(INDEX(Abbreviation!$A$2:$A$125,MATCH(_xlfn.AGGREGATE(15,6,SEARCH(Abbreviation!$A$2:$A$125,D69),1),SEARCH(Abbreviation!$A$2:$A$125,D69),0)),D69)-1)-FIND(" ",D69,FIND(" ",D69)+1)+1)))</f>
        <v/>
      </c>
      <c r="AG69" s="29" t="str" cm="1">
        <f t="array" ref="AG69">IF(D69="","",PROPER(VLOOKUP(INDEX(Abbreviation!$A$2:$A$125,MATCH(_xlfn.AGGREGATE(15,6,SEARCH(Abbreviation!$A$2:$A$125,D69),1),SEARCH(Abbreviation!$A$2:$A$125,D69),0)),Abbreviation!A:C,3,FALSE)))</f>
        <v/>
      </c>
      <c r="AH69" s="29" t="str">
        <f t="shared" si="8"/>
        <v/>
      </c>
      <c r="AI69" s="37" t="str">
        <f t="shared" si="9"/>
        <v/>
      </c>
      <c r="AJ69" s="23" t="s">
        <v>45</v>
      </c>
      <c r="AL69" s="39" t="s">
        <v>829</v>
      </c>
      <c r="AQ69" s="23" t="s">
        <v>58</v>
      </c>
    </row>
    <row r="70" spans="1:43" x14ac:dyDescent="0.25">
      <c r="A70" s="23" t="s">
        <v>472</v>
      </c>
      <c r="B70" s="23">
        <v>96762409</v>
      </c>
      <c r="F70" s="29" t="str">
        <f t="shared" si="5"/>
        <v/>
      </c>
      <c r="G70" s="29" t="str" cm="1">
        <f t="array" ref="G70">IF(D70="","",PROPER(MID(D70,(FIND(INDEX(Abbreviation!$A$2:$A$125,MATCH(_xlfn.AGGREGATE(15,6,SEARCH(Abbreviation!$A$2:$A$125,D70),1),SEARCH(Abbreviation!$A$2:$A$125,D70),0)),D70))+LEN((INDEX(Abbreviation!$A$2:$A$125,MATCH(_xlfn.AGGREGATE(15,6,SEARCH(Abbreviation!$A$2:$A$125,D70),1),SEARCH(Abbreviation!$A$2:$A$125,D70),0)))),FIND("VIC",D70,1)-(FIND(INDEX(Abbreviation!$A$2:$A$125,MATCH(_xlfn.AGGREGATE(15,6,SEARCH(Abbreviation!$A$2:$A$125,D70),1),SEARCH(Abbreviation!$A$2:$A$125,D70),0)),D70)+LEN((INDEX(Abbreviation!$A$2:$A$125,MATCH(_xlfn.AGGREGATE(15,6,SEARCH(Abbreviation!$A$2:$A$125,D70),1),SEARCH(Abbreviation!$A$2:$A$125,D70),0)))))-1)))</f>
        <v/>
      </c>
      <c r="H70" s="23" t="s">
        <v>45</v>
      </c>
      <c r="I70" s="37" t="str">
        <f t="shared" si="6"/>
        <v/>
      </c>
      <c r="J70" s="23" t="s">
        <v>46</v>
      </c>
      <c r="K70" s="23" t="s">
        <v>46</v>
      </c>
      <c r="L70" s="23" t="s">
        <v>46</v>
      </c>
      <c r="M70" s="23" t="s">
        <v>46</v>
      </c>
      <c r="N70" s="23" t="s">
        <v>46</v>
      </c>
      <c r="O70" s="23" t="s">
        <v>47</v>
      </c>
      <c r="P70" s="23">
        <v>25</v>
      </c>
      <c r="Q70" s="23">
        <v>80</v>
      </c>
      <c r="R70" s="23" t="s">
        <v>48</v>
      </c>
      <c r="S70" s="23" t="s">
        <v>49</v>
      </c>
      <c r="T70" s="23" t="s">
        <v>50</v>
      </c>
      <c r="U70" s="23" t="s">
        <v>50</v>
      </c>
      <c r="W70" s="23" t="s">
        <v>51</v>
      </c>
      <c r="Z70" s="23" t="s">
        <v>53</v>
      </c>
      <c r="AA70" s="23" t="s">
        <v>54</v>
      </c>
      <c r="AB70" s="37" t="str">
        <f t="shared" si="7"/>
        <v/>
      </c>
      <c r="AF70" s="29" t="str" cm="1">
        <f t="array" ref="AF70">IF(D70="","",PROPER(MID(D70,FIND(" ",D70,FIND(" ",D70)+1)+1,(FIND(INDEX(Abbreviation!$A$2:$A$125,MATCH(_xlfn.AGGREGATE(15,6,SEARCH(Abbreviation!$A$2:$A$125,D70),1),SEARCH(Abbreviation!$A$2:$A$125,D70),0)),D70)-1)-FIND(" ",D70,FIND(" ",D70)+1)+1)))</f>
        <v/>
      </c>
      <c r="AG70" s="29" t="str" cm="1">
        <f t="array" ref="AG70">IF(D70="","",PROPER(VLOOKUP(INDEX(Abbreviation!$A$2:$A$125,MATCH(_xlfn.AGGREGATE(15,6,SEARCH(Abbreviation!$A$2:$A$125,D70),1),SEARCH(Abbreviation!$A$2:$A$125,D70),0)),Abbreviation!A:C,3,FALSE)))</f>
        <v/>
      </c>
      <c r="AH70" s="29" t="str">
        <f t="shared" si="8"/>
        <v/>
      </c>
      <c r="AI70" s="37" t="str">
        <f t="shared" si="9"/>
        <v/>
      </c>
      <c r="AJ70" s="23" t="s">
        <v>45</v>
      </c>
      <c r="AL70" s="39" t="s">
        <v>829</v>
      </c>
      <c r="AQ70" s="23" t="s">
        <v>58</v>
      </c>
    </row>
    <row r="71" spans="1:43" x14ac:dyDescent="0.25">
      <c r="A71" s="23" t="s">
        <v>472</v>
      </c>
      <c r="B71" s="23">
        <v>96762409</v>
      </c>
      <c r="F71" s="29" t="str">
        <f t="shared" si="5"/>
        <v/>
      </c>
      <c r="G71" s="29" t="str" cm="1">
        <f t="array" ref="G71">IF(D71="","",PROPER(MID(D71,(FIND(INDEX(Abbreviation!$A$2:$A$125,MATCH(_xlfn.AGGREGATE(15,6,SEARCH(Abbreviation!$A$2:$A$125,D71),1),SEARCH(Abbreviation!$A$2:$A$125,D71),0)),D71))+LEN((INDEX(Abbreviation!$A$2:$A$125,MATCH(_xlfn.AGGREGATE(15,6,SEARCH(Abbreviation!$A$2:$A$125,D71),1),SEARCH(Abbreviation!$A$2:$A$125,D71),0)))),FIND("VIC",D71,1)-(FIND(INDEX(Abbreviation!$A$2:$A$125,MATCH(_xlfn.AGGREGATE(15,6,SEARCH(Abbreviation!$A$2:$A$125,D71),1),SEARCH(Abbreviation!$A$2:$A$125,D71),0)),D71)+LEN((INDEX(Abbreviation!$A$2:$A$125,MATCH(_xlfn.AGGREGATE(15,6,SEARCH(Abbreviation!$A$2:$A$125,D71),1),SEARCH(Abbreviation!$A$2:$A$125,D71),0)))))-1)))</f>
        <v/>
      </c>
      <c r="H71" s="23" t="s">
        <v>45</v>
      </c>
      <c r="I71" s="37" t="str">
        <f t="shared" si="6"/>
        <v/>
      </c>
      <c r="J71" s="23" t="s">
        <v>46</v>
      </c>
      <c r="K71" s="23" t="s">
        <v>46</v>
      </c>
      <c r="L71" s="23" t="s">
        <v>46</v>
      </c>
      <c r="M71" s="23" t="s">
        <v>46</v>
      </c>
      <c r="N71" s="23" t="s">
        <v>46</v>
      </c>
      <c r="O71" s="23" t="s">
        <v>47</v>
      </c>
      <c r="P71" s="23">
        <v>25</v>
      </c>
      <c r="Q71" s="23">
        <v>80</v>
      </c>
      <c r="R71" s="23" t="s">
        <v>48</v>
      </c>
      <c r="S71" s="23" t="s">
        <v>49</v>
      </c>
      <c r="T71" s="23" t="s">
        <v>50</v>
      </c>
      <c r="U71" s="23" t="s">
        <v>50</v>
      </c>
      <c r="W71" s="23" t="s">
        <v>51</v>
      </c>
      <c r="Z71" s="23" t="s">
        <v>53</v>
      </c>
      <c r="AA71" s="23" t="s">
        <v>54</v>
      </c>
      <c r="AB71" s="37" t="str">
        <f t="shared" si="7"/>
        <v/>
      </c>
      <c r="AF71" s="29" t="str" cm="1">
        <f t="array" ref="AF71">IF(D71="","",PROPER(MID(D71,FIND(" ",D71,FIND(" ",D71)+1)+1,(FIND(INDEX(Abbreviation!$A$2:$A$125,MATCH(_xlfn.AGGREGATE(15,6,SEARCH(Abbreviation!$A$2:$A$125,D71),1),SEARCH(Abbreviation!$A$2:$A$125,D71),0)),D71)-1)-FIND(" ",D71,FIND(" ",D71)+1)+1)))</f>
        <v/>
      </c>
      <c r="AG71" s="29" t="str" cm="1">
        <f t="array" ref="AG71">IF(D71="","",PROPER(VLOOKUP(INDEX(Abbreviation!$A$2:$A$125,MATCH(_xlfn.AGGREGATE(15,6,SEARCH(Abbreviation!$A$2:$A$125,D71),1),SEARCH(Abbreviation!$A$2:$A$125,D71),0)),Abbreviation!A:C,3,FALSE)))</f>
        <v/>
      </c>
      <c r="AH71" s="29" t="str">
        <f t="shared" si="8"/>
        <v/>
      </c>
      <c r="AI71" s="37" t="str">
        <f t="shared" si="9"/>
        <v/>
      </c>
      <c r="AJ71" s="23" t="s">
        <v>45</v>
      </c>
      <c r="AL71" s="39" t="s">
        <v>829</v>
      </c>
      <c r="AQ71" s="23" t="s">
        <v>58</v>
      </c>
    </row>
    <row r="72" spans="1:43" x14ac:dyDescent="0.25">
      <c r="A72" s="23" t="s">
        <v>472</v>
      </c>
      <c r="B72" s="23">
        <v>96762409</v>
      </c>
      <c r="F72" s="29" t="str">
        <f t="shared" si="5"/>
        <v/>
      </c>
      <c r="G72" s="29" t="str" cm="1">
        <f t="array" ref="G72">IF(D72="","",PROPER(MID(D72,(FIND(INDEX(Abbreviation!$A$2:$A$125,MATCH(_xlfn.AGGREGATE(15,6,SEARCH(Abbreviation!$A$2:$A$125,D72),1),SEARCH(Abbreviation!$A$2:$A$125,D72),0)),D72))+LEN((INDEX(Abbreviation!$A$2:$A$125,MATCH(_xlfn.AGGREGATE(15,6,SEARCH(Abbreviation!$A$2:$A$125,D72),1),SEARCH(Abbreviation!$A$2:$A$125,D72),0)))),FIND("VIC",D72,1)-(FIND(INDEX(Abbreviation!$A$2:$A$125,MATCH(_xlfn.AGGREGATE(15,6,SEARCH(Abbreviation!$A$2:$A$125,D72),1),SEARCH(Abbreviation!$A$2:$A$125,D72),0)),D72)+LEN((INDEX(Abbreviation!$A$2:$A$125,MATCH(_xlfn.AGGREGATE(15,6,SEARCH(Abbreviation!$A$2:$A$125,D72),1),SEARCH(Abbreviation!$A$2:$A$125,D72),0)))))-1)))</f>
        <v/>
      </c>
      <c r="H72" s="23" t="s">
        <v>45</v>
      </c>
      <c r="I72" s="37" t="str">
        <f t="shared" si="6"/>
        <v/>
      </c>
      <c r="J72" s="23" t="s">
        <v>46</v>
      </c>
      <c r="K72" s="23" t="s">
        <v>46</v>
      </c>
      <c r="L72" s="23" t="s">
        <v>46</v>
      </c>
      <c r="M72" s="23" t="s">
        <v>46</v>
      </c>
      <c r="N72" s="23" t="s">
        <v>46</v>
      </c>
      <c r="O72" s="23" t="s">
        <v>47</v>
      </c>
      <c r="P72" s="23">
        <v>25</v>
      </c>
      <c r="Q72" s="23">
        <v>80</v>
      </c>
      <c r="R72" s="23" t="s">
        <v>48</v>
      </c>
      <c r="S72" s="23" t="s">
        <v>49</v>
      </c>
      <c r="T72" s="23" t="s">
        <v>50</v>
      </c>
      <c r="U72" s="23" t="s">
        <v>50</v>
      </c>
      <c r="W72" s="23" t="s">
        <v>51</v>
      </c>
      <c r="Z72" s="23" t="s">
        <v>53</v>
      </c>
      <c r="AA72" s="23" t="s">
        <v>54</v>
      </c>
      <c r="AB72" s="37" t="str">
        <f t="shared" si="7"/>
        <v/>
      </c>
      <c r="AF72" s="29" t="str" cm="1">
        <f t="array" ref="AF72">IF(D72="","",PROPER(MID(D72,FIND(" ",D72,FIND(" ",D72)+1)+1,(FIND(INDEX(Abbreviation!$A$2:$A$125,MATCH(_xlfn.AGGREGATE(15,6,SEARCH(Abbreviation!$A$2:$A$125,D72),1),SEARCH(Abbreviation!$A$2:$A$125,D72),0)),D72)-1)-FIND(" ",D72,FIND(" ",D72)+1)+1)))</f>
        <v/>
      </c>
      <c r="AG72" s="29" t="str" cm="1">
        <f t="array" ref="AG72">IF(D72="","",PROPER(VLOOKUP(INDEX(Abbreviation!$A$2:$A$125,MATCH(_xlfn.AGGREGATE(15,6,SEARCH(Abbreviation!$A$2:$A$125,D72),1),SEARCH(Abbreviation!$A$2:$A$125,D72),0)),Abbreviation!A:C,3,FALSE)))</f>
        <v/>
      </c>
      <c r="AH72" s="29" t="str">
        <f t="shared" si="8"/>
        <v/>
      </c>
      <c r="AI72" s="37" t="str">
        <f t="shared" si="9"/>
        <v/>
      </c>
      <c r="AJ72" s="23" t="s">
        <v>45</v>
      </c>
      <c r="AL72" s="39" t="s">
        <v>829</v>
      </c>
      <c r="AQ72" s="23" t="s">
        <v>58</v>
      </c>
    </row>
    <row r="73" spans="1:43" x14ac:dyDescent="0.25">
      <c r="A73" s="23" t="s">
        <v>472</v>
      </c>
      <c r="B73" s="23">
        <v>96762409</v>
      </c>
      <c r="F73" s="29" t="str">
        <f t="shared" si="5"/>
        <v/>
      </c>
      <c r="G73" s="29" t="str" cm="1">
        <f t="array" ref="G73">IF(D73="","",PROPER(MID(D73,(FIND(INDEX(Abbreviation!$A$2:$A$125,MATCH(_xlfn.AGGREGATE(15,6,SEARCH(Abbreviation!$A$2:$A$125,D73),1),SEARCH(Abbreviation!$A$2:$A$125,D73),0)),D73))+LEN((INDEX(Abbreviation!$A$2:$A$125,MATCH(_xlfn.AGGREGATE(15,6,SEARCH(Abbreviation!$A$2:$A$125,D73),1),SEARCH(Abbreviation!$A$2:$A$125,D73),0)))),FIND("VIC",D73,1)-(FIND(INDEX(Abbreviation!$A$2:$A$125,MATCH(_xlfn.AGGREGATE(15,6,SEARCH(Abbreviation!$A$2:$A$125,D73),1),SEARCH(Abbreviation!$A$2:$A$125,D73),0)),D73)+LEN((INDEX(Abbreviation!$A$2:$A$125,MATCH(_xlfn.AGGREGATE(15,6,SEARCH(Abbreviation!$A$2:$A$125,D73),1),SEARCH(Abbreviation!$A$2:$A$125,D73),0)))))-1)))</f>
        <v/>
      </c>
      <c r="H73" s="23" t="s">
        <v>45</v>
      </c>
      <c r="I73" s="37" t="str">
        <f t="shared" si="6"/>
        <v/>
      </c>
      <c r="J73" s="23" t="s">
        <v>46</v>
      </c>
      <c r="K73" s="23" t="s">
        <v>46</v>
      </c>
      <c r="L73" s="23" t="s">
        <v>46</v>
      </c>
      <c r="M73" s="23" t="s">
        <v>46</v>
      </c>
      <c r="N73" s="23" t="s">
        <v>46</v>
      </c>
      <c r="O73" s="23" t="s">
        <v>47</v>
      </c>
      <c r="P73" s="23">
        <v>25</v>
      </c>
      <c r="Q73" s="23">
        <v>80</v>
      </c>
      <c r="R73" s="23" t="s">
        <v>48</v>
      </c>
      <c r="S73" s="23" t="s">
        <v>49</v>
      </c>
      <c r="T73" s="23" t="s">
        <v>50</v>
      </c>
      <c r="U73" s="23" t="s">
        <v>50</v>
      </c>
      <c r="W73" s="23" t="s">
        <v>51</v>
      </c>
      <c r="Z73" s="23" t="s">
        <v>53</v>
      </c>
      <c r="AA73" s="23" t="s">
        <v>54</v>
      </c>
      <c r="AB73" s="37" t="str">
        <f t="shared" si="7"/>
        <v/>
      </c>
      <c r="AF73" s="29" t="str" cm="1">
        <f t="array" ref="AF73">IF(D73="","",PROPER(MID(D73,FIND(" ",D73,FIND(" ",D73)+1)+1,(FIND(INDEX(Abbreviation!$A$2:$A$125,MATCH(_xlfn.AGGREGATE(15,6,SEARCH(Abbreviation!$A$2:$A$125,D73),1),SEARCH(Abbreviation!$A$2:$A$125,D73),0)),D73)-1)-FIND(" ",D73,FIND(" ",D73)+1)+1)))</f>
        <v/>
      </c>
      <c r="AG73" s="29" t="str" cm="1">
        <f t="array" ref="AG73">IF(D73="","",PROPER(VLOOKUP(INDEX(Abbreviation!$A$2:$A$125,MATCH(_xlfn.AGGREGATE(15,6,SEARCH(Abbreviation!$A$2:$A$125,D73),1),SEARCH(Abbreviation!$A$2:$A$125,D73),0)),Abbreviation!A:C,3,FALSE)))</f>
        <v/>
      </c>
      <c r="AH73" s="29" t="str">
        <f t="shared" si="8"/>
        <v/>
      </c>
      <c r="AI73" s="37" t="str">
        <f t="shared" si="9"/>
        <v/>
      </c>
      <c r="AJ73" s="23" t="s">
        <v>45</v>
      </c>
      <c r="AL73" s="39" t="s">
        <v>829</v>
      </c>
      <c r="AQ73" s="23" t="s">
        <v>58</v>
      </c>
    </row>
    <row r="74" spans="1:43" x14ac:dyDescent="0.25">
      <c r="A74" s="23" t="s">
        <v>472</v>
      </c>
      <c r="B74" s="23">
        <v>96762409</v>
      </c>
      <c r="F74" s="29" t="str">
        <f t="shared" si="5"/>
        <v/>
      </c>
      <c r="G74" s="29" t="str" cm="1">
        <f t="array" ref="G74">IF(D74="","",PROPER(MID(D74,(FIND(INDEX(Abbreviation!$A$2:$A$125,MATCH(_xlfn.AGGREGATE(15,6,SEARCH(Abbreviation!$A$2:$A$125,D74),1),SEARCH(Abbreviation!$A$2:$A$125,D74),0)),D74))+LEN((INDEX(Abbreviation!$A$2:$A$125,MATCH(_xlfn.AGGREGATE(15,6,SEARCH(Abbreviation!$A$2:$A$125,D74),1),SEARCH(Abbreviation!$A$2:$A$125,D74),0)))),FIND("VIC",D74,1)-(FIND(INDEX(Abbreviation!$A$2:$A$125,MATCH(_xlfn.AGGREGATE(15,6,SEARCH(Abbreviation!$A$2:$A$125,D74),1),SEARCH(Abbreviation!$A$2:$A$125,D74),0)),D74)+LEN((INDEX(Abbreviation!$A$2:$A$125,MATCH(_xlfn.AGGREGATE(15,6,SEARCH(Abbreviation!$A$2:$A$125,D74),1),SEARCH(Abbreviation!$A$2:$A$125,D74),0)))))-1)))</f>
        <v/>
      </c>
      <c r="H74" s="23" t="s">
        <v>45</v>
      </c>
      <c r="I74" s="37" t="str">
        <f t="shared" si="6"/>
        <v/>
      </c>
      <c r="J74" s="23" t="s">
        <v>46</v>
      </c>
      <c r="K74" s="23" t="s">
        <v>46</v>
      </c>
      <c r="L74" s="23" t="s">
        <v>46</v>
      </c>
      <c r="M74" s="23" t="s">
        <v>46</v>
      </c>
      <c r="N74" s="23" t="s">
        <v>46</v>
      </c>
      <c r="O74" s="23" t="s">
        <v>47</v>
      </c>
      <c r="P74" s="23">
        <v>25</v>
      </c>
      <c r="Q74" s="23">
        <v>80</v>
      </c>
      <c r="R74" s="23" t="s">
        <v>48</v>
      </c>
      <c r="S74" s="23" t="s">
        <v>49</v>
      </c>
      <c r="T74" s="23" t="s">
        <v>50</v>
      </c>
      <c r="U74" s="23" t="s">
        <v>50</v>
      </c>
      <c r="W74" s="23" t="s">
        <v>51</v>
      </c>
      <c r="Z74" s="23" t="s">
        <v>53</v>
      </c>
      <c r="AA74" s="23" t="s">
        <v>54</v>
      </c>
      <c r="AB74" s="37" t="str">
        <f t="shared" si="7"/>
        <v/>
      </c>
      <c r="AF74" s="29" t="str" cm="1">
        <f t="array" ref="AF74">IF(D74="","",PROPER(MID(D74,FIND(" ",D74,FIND(" ",D74)+1)+1,(FIND(INDEX(Abbreviation!$A$2:$A$125,MATCH(_xlfn.AGGREGATE(15,6,SEARCH(Abbreviation!$A$2:$A$125,D74),1),SEARCH(Abbreviation!$A$2:$A$125,D74),0)),D74)-1)-FIND(" ",D74,FIND(" ",D74)+1)+1)))</f>
        <v/>
      </c>
      <c r="AG74" s="29" t="str" cm="1">
        <f t="array" ref="AG74">IF(D74="","",PROPER(VLOOKUP(INDEX(Abbreviation!$A$2:$A$125,MATCH(_xlfn.AGGREGATE(15,6,SEARCH(Abbreviation!$A$2:$A$125,D74),1),SEARCH(Abbreviation!$A$2:$A$125,D74),0)),Abbreviation!A:C,3,FALSE)))</f>
        <v/>
      </c>
      <c r="AH74" s="29" t="str">
        <f t="shared" si="8"/>
        <v/>
      </c>
      <c r="AI74" s="37" t="str">
        <f t="shared" si="9"/>
        <v/>
      </c>
      <c r="AJ74" s="23" t="s">
        <v>45</v>
      </c>
      <c r="AL74" s="39" t="s">
        <v>829</v>
      </c>
      <c r="AQ74" s="23" t="s">
        <v>58</v>
      </c>
    </row>
    <row r="75" spans="1:43" x14ac:dyDescent="0.25">
      <c r="A75" s="23" t="s">
        <v>472</v>
      </c>
      <c r="B75" s="23">
        <v>96762409</v>
      </c>
      <c r="F75" s="29" t="str">
        <f t="shared" si="5"/>
        <v/>
      </c>
      <c r="G75" s="29" t="str" cm="1">
        <f t="array" ref="G75">IF(D75="","",PROPER(MID(D75,(FIND(INDEX(Abbreviation!$A$2:$A$125,MATCH(_xlfn.AGGREGATE(15,6,SEARCH(Abbreviation!$A$2:$A$125,D75),1),SEARCH(Abbreviation!$A$2:$A$125,D75),0)),D75))+LEN((INDEX(Abbreviation!$A$2:$A$125,MATCH(_xlfn.AGGREGATE(15,6,SEARCH(Abbreviation!$A$2:$A$125,D75),1),SEARCH(Abbreviation!$A$2:$A$125,D75),0)))),FIND("VIC",D75,1)-(FIND(INDEX(Abbreviation!$A$2:$A$125,MATCH(_xlfn.AGGREGATE(15,6,SEARCH(Abbreviation!$A$2:$A$125,D75),1),SEARCH(Abbreviation!$A$2:$A$125,D75),0)),D75)+LEN((INDEX(Abbreviation!$A$2:$A$125,MATCH(_xlfn.AGGREGATE(15,6,SEARCH(Abbreviation!$A$2:$A$125,D75),1),SEARCH(Abbreviation!$A$2:$A$125,D75),0)))))-1)))</f>
        <v/>
      </c>
      <c r="H75" s="23" t="s">
        <v>45</v>
      </c>
      <c r="I75" s="37" t="str">
        <f t="shared" si="6"/>
        <v/>
      </c>
      <c r="J75" s="23" t="s">
        <v>46</v>
      </c>
      <c r="K75" s="23" t="s">
        <v>46</v>
      </c>
      <c r="L75" s="23" t="s">
        <v>46</v>
      </c>
      <c r="M75" s="23" t="s">
        <v>46</v>
      </c>
      <c r="N75" s="23" t="s">
        <v>46</v>
      </c>
      <c r="O75" s="23" t="s">
        <v>47</v>
      </c>
      <c r="P75" s="23">
        <v>25</v>
      </c>
      <c r="Q75" s="23">
        <v>80</v>
      </c>
      <c r="R75" s="23" t="s">
        <v>48</v>
      </c>
      <c r="S75" s="23" t="s">
        <v>49</v>
      </c>
      <c r="T75" s="23" t="s">
        <v>50</v>
      </c>
      <c r="U75" s="23" t="s">
        <v>50</v>
      </c>
      <c r="W75" s="23" t="s">
        <v>51</v>
      </c>
      <c r="Z75" s="23" t="s">
        <v>53</v>
      </c>
      <c r="AA75" s="23" t="s">
        <v>54</v>
      </c>
      <c r="AB75" s="37" t="str">
        <f t="shared" si="7"/>
        <v/>
      </c>
      <c r="AF75" s="29" t="str" cm="1">
        <f t="array" ref="AF75">IF(D75="","",PROPER(MID(D75,FIND(" ",D75,FIND(" ",D75)+1)+1,(FIND(INDEX(Abbreviation!$A$2:$A$125,MATCH(_xlfn.AGGREGATE(15,6,SEARCH(Abbreviation!$A$2:$A$125,D75),1),SEARCH(Abbreviation!$A$2:$A$125,D75),0)),D75)-1)-FIND(" ",D75,FIND(" ",D75)+1)+1)))</f>
        <v/>
      </c>
      <c r="AG75" s="29" t="str" cm="1">
        <f t="array" ref="AG75">IF(D75="","",PROPER(VLOOKUP(INDEX(Abbreviation!$A$2:$A$125,MATCH(_xlfn.AGGREGATE(15,6,SEARCH(Abbreviation!$A$2:$A$125,D75),1),SEARCH(Abbreviation!$A$2:$A$125,D75),0)),Abbreviation!A:C,3,FALSE)))</f>
        <v/>
      </c>
      <c r="AH75" s="29" t="str">
        <f t="shared" si="8"/>
        <v/>
      </c>
      <c r="AI75" s="37" t="str">
        <f t="shared" si="9"/>
        <v/>
      </c>
      <c r="AJ75" s="23" t="s">
        <v>45</v>
      </c>
      <c r="AL75" s="39" t="s">
        <v>829</v>
      </c>
      <c r="AQ75" s="23" t="s">
        <v>58</v>
      </c>
    </row>
    <row r="76" spans="1:43" x14ac:dyDescent="0.25">
      <c r="A76" s="23" t="s">
        <v>472</v>
      </c>
      <c r="B76" s="23">
        <v>96762409</v>
      </c>
      <c r="F76" s="29" t="str">
        <f t="shared" si="5"/>
        <v/>
      </c>
      <c r="G76" s="29" t="str" cm="1">
        <f t="array" ref="G76">IF(D76="","",PROPER(MID(D76,(FIND(INDEX(Abbreviation!$A$2:$A$125,MATCH(_xlfn.AGGREGATE(15,6,SEARCH(Abbreviation!$A$2:$A$125,D76),1),SEARCH(Abbreviation!$A$2:$A$125,D76),0)),D76))+LEN((INDEX(Abbreviation!$A$2:$A$125,MATCH(_xlfn.AGGREGATE(15,6,SEARCH(Abbreviation!$A$2:$A$125,D76),1),SEARCH(Abbreviation!$A$2:$A$125,D76),0)))),FIND("VIC",D76,1)-(FIND(INDEX(Abbreviation!$A$2:$A$125,MATCH(_xlfn.AGGREGATE(15,6,SEARCH(Abbreviation!$A$2:$A$125,D76),1),SEARCH(Abbreviation!$A$2:$A$125,D76),0)),D76)+LEN((INDEX(Abbreviation!$A$2:$A$125,MATCH(_xlfn.AGGREGATE(15,6,SEARCH(Abbreviation!$A$2:$A$125,D76),1),SEARCH(Abbreviation!$A$2:$A$125,D76),0)))))-1)))</f>
        <v/>
      </c>
      <c r="H76" s="23" t="s">
        <v>45</v>
      </c>
      <c r="I76" s="37" t="str">
        <f t="shared" si="6"/>
        <v/>
      </c>
      <c r="J76" s="23" t="s">
        <v>46</v>
      </c>
      <c r="K76" s="23" t="s">
        <v>46</v>
      </c>
      <c r="L76" s="23" t="s">
        <v>46</v>
      </c>
      <c r="M76" s="23" t="s">
        <v>46</v>
      </c>
      <c r="N76" s="23" t="s">
        <v>46</v>
      </c>
      <c r="O76" s="23" t="s">
        <v>47</v>
      </c>
      <c r="P76" s="23">
        <v>25</v>
      </c>
      <c r="Q76" s="23">
        <v>80</v>
      </c>
      <c r="R76" s="23" t="s">
        <v>48</v>
      </c>
      <c r="S76" s="23" t="s">
        <v>49</v>
      </c>
      <c r="T76" s="23" t="s">
        <v>50</v>
      </c>
      <c r="U76" s="23" t="s">
        <v>50</v>
      </c>
      <c r="W76" s="23" t="s">
        <v>51</v>
      </c>
      <c r="Z76" s="23" t="s">
        <v>53</v>
      </c>
      <c r="AA76" s="23" t="s">
        <v>54</v>
      </c>
      <c r="AB76" s="37" t="str">
        <f t="shared" si="7"/>
        <v/>
      </c>
      <c r="AF76" s="29" t="str" cm="1">
        <f t="array" ref="AF76">IF(D76="","",PROPER(MID(D76,FIND(" ",D76,FIND(" ",D76)+1)+1,(FIND(INDEX(Abbreviation!$A$2:$A$125,MATCH(_xlfn.AGGREGATE(15,6,SEARCH(Abbreviation!$A$2:$A$125,D76),1),SEARCH(Abbreviation!$A$2:$A$125,D76),0)),D76)-1)-FIND(" ",D76,FIND(" ",D76)+1)+1)))</f>
        <v/>
      </c>
      <c r="AG76" s="29" t="str" cm="1">
        <f t="array" ref="AG76">IF(D76="","",PROPER(VLOOKUP(INDEX(Abbreviation!$A$2:$A$125,MATCH(_xlfn.AGGREGATE(15,6,SEARCH(Abbreviation!$A$2:$A$125,D76),1),SEARCH(Abbreviation!$A$2:$A$125,D76),0)),Abbreviation!A:C,3,FALSE)))</f>
        <v/>
      </c>
      <c r="AH76" s="29" t="str">
        <f t="shared" si="8"/>
        <v/>
      </c>
      <c r="AI76" s="37" t="str">
        <f t="shared" si="9"/>
        <v/>
      </c>
      <c r="AJ76" s="23" t="s">
        <v>45</v>
      </c>
      <c r="AL76" s="39" t="s">
        <v>829</v>
      </c>
      <c r="AQ76" s="23" t="s">
        <v>58</v>
      </c>
    </row>
    <row r="77" spans="1:43" x14ac:dyDescent="0.25">
      <c r="A77" s="23" t="s">
        <v>472</v>
      </c>
      <c r="B77" s="23">
        <v>96762409</v>
      </c>
      <c r="F77" s="29" t="str">
        <f t="shared" si="5"/>
        <v/>
      </c>
      <c r="G77" s="29" t="str" cm="1">
        <f t="array" ref="G77">IF(D77="","",PROPER(MID(D77,(FIND(INDEX(Abbreviation!$A$2:$A$125,MATCH(_xlfn.AGGREGATE(15,6,SEARCH(Abbreviation!$A$2:$A$125,D77),1),SEARCH(Abbreviation!$A$2:$A$125,D77),0)),D77))+LEN((INDEX(Abbreviation!$A$2:$A$125,MATCH(_xlfn.AGGREGATE(15,6,SEARCH(Abbreviation!$A$2:$A$125,D77),1),SEARCH(Abbreviation!$A$2:$A$125,D77),0)))),FIND("VIC",D77,1)-(FIND(INDEX(Abbreviation!$A$2:$A$125,MATCH(_xlfn.AGGREGATE(15,6,SEARCH(Abbreviation!$A$2:$A$125,D77),1),SEARCH(Abbreviation!$A$2:$A$125,D77),0)),D77)+LEN((INDEX(Abbreviation!$A$2:$A$125,MATCH(_xlfn.AGGREGATE(15,6,SEARCH(Abbreviation!$A$2:$A$125,D77),1),SEARCH(Abbreviation!$A$2:$A$125,D77),0)))))-1)))</f>
        <v/>
      </c>
      <c r="H77" s="23" t="s">
        <v>45</v>
      </c>
      <c r="I77" s="37" t="str">
        <f t="shared" si="6"/>
        <v/>
      </c>
      <c r="J77" s="23" t="s">
        <v>46</v>
      </c>
      <c r="K77" s="23" t="s">
        <v>46</v>
      </c>
      <c r="L77" s="23" t="s">
        <v>46</v>
      </c>
      <c r="M77" s="23" t="s">
        <v>46</v>
      </c>
      <c r="N77" s="23" t="s">
        <v>46</v>
      </c>
      <c r="O77" s="23" t="s">
        <v>47</v>
      </c>
      <c r="P77" s="23">
        <v>25</v>
      </c>
      <c r="Q77" s="23">
        <v>80</v>
      </c>
      <c r="R77" s="23" t="s">
        <v>48</v>
      </c>
      <c r="S77" s="23" t="s">
        <v>49</v>
      </c>
      <c r="T77" s="23" t="s">
        <v>50</v>
      </c>
      <c r="U77" s="23" t="s">
        <v>50</v>
      </c>
      <c r="W77" s="23" t="s">
        <v>51</v>
      </c>
      <c r="Z77" s="23" t="s">
        <v>53</v>
      </c>
      <c r="AA77" s="23" t="s">
        <v>54</v>
      </c>
      <c r="AB77" s="37" t="str">
        <f t="shared" si="7"/>
        <v/>
      </c>
      <c r="AF77" s="29" t="str" cm="1">
        <f t="array" ref="AF77">IF(D77="","",PROPER(MID(D77,FIND(" ",D77,FIND(" ",D77)+1)+1,(FIND(INDEX(Abbreviation!$A$2:$A$125,MATCH(_xlfn.AGGREGATE(15,6,SEARCH(Abbreviation!$A$2:$A$125,D77),1),SEARCH(Abbreviation!$A$2:$A$125,D77),0)),D77)-1)-FIND(" ",D77,FIND(" ",D77)+1)+1)))</f>
        <v/>
      </c>
      <c r="AG77" s="29" t="str" cm="1">
        <f t="array" ref="AG77">IF(D77="","",PROPER(VLOOKUP(INDEX(Abbreviation!$A$2:$A$125,MATCH(_xlfn.AGGREGATE(15,6,SEARCH(Abbreviation!$A$2:$A$125,D77),1),SEARCH(Abbreviation!$A$2:$A$125,D77),0)),Abbreviation!A:C,3,FALSE)))</f>
        <v/>
      </c>
      <c r="AH77" s="29" t="str">
        <f t="shared" si="8"/>
        <v/>
      </c>
      <c r="AI77" s="37" t="str">
        <f t="shared" si="9"/>
        <v/>
      </c>
      <c r="AJ77" s="23" t="s">
        <v>45</v>
      </c>
      <c r="AL77" s="39" t="s">
        <v>829</v>
      </c>
      <c r="AQ77" s="23" t="s">
        <v>58</v>
      </c>
    </row>
    <row r="78" spans="1:43" x14ac:dyDescent="0.25">
      <c r="A78" s="23" t="s">
        <v>472</v>
      </c>
      <c r="B78" s="23">
        <v>96762409</v>
      </c>
      <c r="F78" s="29" t="str">
        <f t="shared" si="5"/>
        <v/>
      </c>
      <c r="G78" s="29" t="str" cm="1">
        <f t="array" ref="G78">IF(D78="","",PROPER(MID(D78,(FIND(INDEX(Abbreviation!$A$2:$A$125,MATCH(_xlfn.AGGREGATE(15,6,SEARCH(Abbreviation!$A$2:$A$125,D78),1),SEARCH(Abbreviation!$A$2:$A$125,D78),0)),D78))+LEN((INDEX(Abbreviation!$A$2:$A$125,MATCH(_xlfn.AGGREGATE(15,6,SEARCH(Abbreviation!$A$2:$A$125,D78),1),SEARCH(Abbreviation!$A$2:$A$125,D78),0)))),FIND("VIC",D78,1)-(FIND(INDEX(Abbreviation!$A$2:$A$125,MATCH(_xlfn.AGGREGATE(15,6,SEARCH(Abbreviation!$A$2:$A$125,D78),1),SEARCH(Abbreviation!$A$2:$A$125,D78),0)),D78)+LEN((INDEX(Abbreviation!$A$2:$A$125,MATCH(_xlfn.AGGREGATE(15,6,SEARCH(Abbreviation!$A$2:$A$125,D78),1),SEARCH(Abbreviation!$A$2:$A$125,D78),0)))))-1)))</f>
        <v/>
      </c>
      <c r="H78" s="23" t="s">
        <v>45</v>
      </c>
      <c r="I78" s="37" t="str">
        <f t="shared" si="6"/>
        <v/>
      </c>
      <c r="J78" s="23" t="s">
        <v>46</v>
      </c>
      <c r="K78" s="23" t="s">
        <v>46</v>
      </c>
      <c r="L78" s="23" t="s">
        <v>46</v>
      </c>
      <c r="M78" s="23" t="s">
        <v>46</v>
      </c>
      <c r="N78" s="23" t="s">
        <v>46</v>
      </c>
      <c r="O78" s="23" t="s">
        <v>47</v>
      </c>
      <c r="P78" s="23">
        <v>25</v>
      </c>
      <c r="Q78" s="23">
        <v>80</v>
      </c>
      <c r="R78" s="23" t="s">
        <v>48</v>
      </c>
      <c r="S78" s="23" t="s">
        <v>49</v>
      </c>
      <c r="T78" s="23" t="s">
        <v>50</v>
      </c>
      <c r="U78" s="23" t="s">
        <v>50</v>
      </c>
      <c r="W78" s="23" t="s">
        <v>51</v>
      </c>
      <c r="Z78" s="23" t="s">
        <v>53</v>
      </c>
      <c r="AA78" s="23" t="s">
        <v>54</v>
      </c>
      <c r="AB78" s="37" t="str">
        <f t="shared" si="7"/>
        <v/>
      </c>
      <c r="AF78" s="29" t="str" cm="1">
        <f t="array" ref="AF78">IF(D78="","",PROPER(MID(D78,FIND(" ",D78,FIND(" ",D78)+1)+1,(FIND(INDEX(Abbreviation!$A$2:$A$125,MATCH(_xlfn.AGGREGATE(15,6,SEARCH(Abbreviation!$A$2:$A$125,D78),1),SEARCH(Abbreviation!$A$2:$A$125,D78),0)),D78)-1)-FIND(" ",D78,FIND(" ",D78)+1)+1)))</f>
        <v/>
      </c>
      <c r="AG78" s="29" t="str" cm="1">
        <f t="array" ref="AG78">IF(D78="","",PROPER(VLOOKUP(INDEX(Abbreviation!$A$2:$A$125,MATCH(_xlfn.AGGREGATE(15,6,SEARCH(Abbreviation!$A$2:$A$125,D78),1),SEARCH(Abbreviation!$A$2:$A$125,D78),0)),Abbreviation!A:C,3,FALSE)))</f>
        <v/>
      </c>
      <c r="AH78" s="29" t="str">
        <f t="shared" si="8"/>
        <v/>
      </c>
      <c r="AI78" s="37" t="str">
        <f t="shared" si="9"/>
        <v/>
      </c>
      <c r="AJ78" s="23" t="s">
        <v>45</v>
      </c>
      <c r="AL78" s="39" t="s">
        <v>829</v>
      </c>
      <c r="AQ78" s="23" t="s">
        <v>58</v>
      </c>
    </row>
    <row r="79" spans="1:43" x14ac:dyDescent="0.25">
      <c r="A79" s="23" t="s">
        <v>472</v>
      </c>
      <c r="B79" s="23">
        <v>96762409</v>
      </c>
      <c r="F79" s="29" t="str">
        <f t="shared" si="5"/>
        <v/>
      </c>
      <c r="G79" s="29" t="str" cm="1">
        <f t="array" ref="G79">IF(D79="","",PROPER(MID(D79,(FIND(INDEX(Abbreviation!$A$2:$A$125,MATCH(_xlfn.AGGREGATE(15,6,SEARCH(Abbreviation!$A$2:$A$125,D79),1),SEARCH(Abbreviation!$A$2:$A$125,D79),0)),D79))+LEN((INDEX(Abbreviation!$A$2:$A$125,MATCH(_xlfn.AGGREGATE(15,6,SEARCH(Abbreviation!$A$2:$A$125,D79),1),SEARCH(Abbreviation!$A$2:$A$125,D79),0)))),FIND("VIC",D79,1)-(FIND(INDEX(Abbreviation!$A$2:$A$125,MATCH(_xlfn.AGGREGATE(15,6,SEARCH(Abbreviation!$A$2:$A$125,D79),1),SEARCH(Abbreviation!$A$2:$A$125,D79),0)),D79)+LEN((INDEX(Abbreviation!$A$2:$A$125,MATCH(_xlfn.AGGREGATE(15,6,SEARCH(Abbreviation!$A$2:$A$125,D79),1),SEARCH(Abbreviation!$A$2:$A$125,D79),0)))))-1)))</f>
        <v/>
      </c>
      <c r="H79" s="23" t="s">
        <v>45</v>
      </c>
      <c r="I79" s="37" t="str">
        <f t="shared" si="6"/>
        <v/>
      </c>
      <c r="J79" s="23" t="s">
        <v>46</v>
      </c>
      <c r="K79" s="23" t="s">
        <v>46</v>
      </c>
      <c r="L79" s="23" t="s">
        <v>46</v>
      </c>
      <c r="M79" s="23" t="s">
        <v>46</v>
      </c>
      <c r="N79" s="23" t="s">
        <v>46</v>
      </c>
      <c r="O79" s="23" t="s">
        <v>47</v>
      </c>
      <c r="P79" s="23">
        <v>25</v>
      </c>
      <c r="Q79" s="23">
        <v>80</v>
      </c>
      <c r="R79" s="23" t="s">
        <v>48</v>
      </c>
      <c r="S79" s="23" t="s">
        <v>49</v>
      </c>
      <c r="T79" s="23" t="s">
        <v>50</v>
      </c>
      <c r="U79" s="23" t="s">
        <v>50</v>
      </c>
      <c r="W79" s="23" t="s">
        <v>51</v>
      </c>
      <c r="Z79" s="23" t="s">
        <v>53</v>
      </c>
      <c r="AA79" s="23" t="s">
        <v>54</v>
      </c>
      <c r="AB79" s="37" t="str">
        <f t="shared" si="7"/>
        <v/>
      </c>
      <c r="AF79" s="29" t="str" cm="1">
        <f t="array" ref="AF79">IF(D79="","",PROPER(MID(D79,FIND(" ",D79,FIND(" ",D79)+1)+1,(FIND(INDEX(Abbreviation!$A$2:$A$125,MATCH(_xlfn.AGGREGATE(15,6,SEARCH(Abbreviation!$A$2:$A$125,D79),1),SEARCH(Abbreviation!$A$2:$A$125,D79),0)),D79)-1)-FIND(" ",D79,FIND(" ",D79)+1)+1)))</f>
        <v/>
      </c>
      <c r="AG79" s="29" t="str" cm="1">
        <f t="array" ref="AG79">IF(D79="","",PROPER(VLOOKUP(INDEX(Abbreviation!$A$2:$A$125,MATCH(_xlfn.AGGREGATE(15,6,SEARCH(Abbreviation!$A$2:$A$125,D79),1),SEARCH(Abbreviation!$A$2:$A$125,D79),0)),Abbreviation!A:C,3,FALSE)))</f>
        <v/>
      </c>
      <c r="AH79" s="29" t="str">
        <f t="shared" si="8"/>
        <v/>
      </c>
      <c r="AI79" s="37" t="str">
        <f t="shared" si="9"/>
        <v/>
      </c>
      <c r="AJ79" s="23" t="s">
        <v>45</v>
      </c>
      <c r="AL79" s="39" t="s">
        <v>829</v>
      </c>
      <c r="AQ79" s="23" t="s">
        <v>58</v>
      </c>
    </row>
    <row r="80" spans="1:43" x14ac:dyDescent="0.25">
      <c r="A80" s="23" t="s">
        <v>472</v>
      </c>
      <c r="B80" s="23">
        <v>96762409</v>
      </c>
      <c r="F80" s="29" t="str">
        <f t="shared" si="5"/>
        <v/>
      </c>
      <c r="G80" s="29" t="str" cm="1">
        <f t="array" ref="G80">IF(D80="","",PROPER(MID(D80,(FIND(INDEX(Abbreviation!$A$2:$A$125,MATCH(_xlfn.AGGREGATE(15,6,SEARCH(Abbreviation!$A$2:$A$125,D80),1),SEARCH(Abbreviation!$A$2:$A$125,D80),0)),D80))+LEN((INDEX(Abbreviation!$A$2:$A$125,MATCH(_xlfn.AGGREGATE(15,6,SEARCH(Abbreviation!$A$2:$A$125,D80),1),SEARCH(Abbreviation!$A$2:$A$125,D80),0)))),FIND("VIC",D80,1)-(FIND(INDEX(Abbreviation!$A$2:$A$125,MATCH(_xlfn.AGGREGATE(15,6,SEARCH(Abbreviation!$A$2:$A$125,D80),1),SEARCH(Abbreviation!$A$2:$A$125,D80),0)),D80)+LEN((INDEX(Abbreviation!$A$2:$A$125,MATCH(_xlfn.AGGREGATE(15,6,SEARCH(Abbreviation!$A$2:$A$125,D80),1),SEARCH(Abbreviation!$A$2:$A$125,D80),0)))))-1)))</f>
        <v/>
      </c>
      <c r="H80" s="23" t="s">
        <v>45</v>
      </c>
      <c r="I80" s="37" t="str">
        <f t="shared" si="6"/>
        <v/>
      </c>
      <c r="J80" s="23" t="s">
        <v>46</v>
      </c>
      <c r="K80" s="23" t="s">
        <v>46</v>
      </c>
      <c r="L80" s="23" t="s">
        <v>46</v>
      </c>
      <c r="M80" s="23" t="s">
        <v>46</v>
      </c>
      <c r="N80" s="23" t="s">
        <v>46</v>
      </c>
      <c r="O80" s="23" t="s">
        <v>47</v>
      </c>
      <c r="P80" s="23">
        <v>25</v>
      </c>
      <c r="Q80" s="23">
        <v>80</v>
      </c>
      <c r="R80" s="23" t="s">
        <v>48</v>
      </c>
      <c r="S80" s="23" t="s">
        <v>49</v>
      </c>
      <c r="T80" s="23" t="s">
        <v>50</v>
      </c>
      <c r="U80" s="23" t="s">
        <v>50</v>
      </c>
      <c r="W80" s="23" t="s">
        <v>51</v>
      </c>
      <c r="Z80" s="23" t="s">
        <v>53</v>
      </c>
      <c r="AA80" s="23" t="s">
        <v>54</v>
      </c>
      <c r="AB80" s="37" t="str">
        <f t="shared" si="7"/>
        <v/>
      </c>
      <c r="AF80" s="29" t="str" cm="1">
        <f t="array" ref="AF80">IF(D80="","",PROPER(MID(D80,FIND(" ",D80,FIND(" ",D80)+1)+1,(FIND(INDEX(Abbreviation!$A$2:$A$125,MATCH(_xlfn.AGGREGATE(15,6,SEARCH(Abbreviation!$A$2:$A$125,D80),1),SEARCH(Abbreviation!$A$2:$A$125,D80),0)),D80)-1)-FIND(" ",D80,FIND(" ",D80)+1)+1)))</f>
        <v/>
      </c>
      <c r="AG80" s="29" t="str" cm="1">
        <f t="array" ref="AG80">IF(D80="","",PROPER(VLOOKUP(INDEX(Abbreviation!$A$2:$A$125,MATCH(_xlfn.AGGREGATE(15,6,SEARCH(Abbreviation!$A$2:$A$125,D80),1),SEARCH(Abbreviation!$A$2:$A$125,D80),0)),Abbreviation!A:C,3,FALSE)))</f>
        <v/>
      </c>
      <c r="AH80" s="29" t="str">
        <f t="shared" si="8"/>
        <v/>
      </c>
      <c r="AI80" s="37" t="str">
        <f t="shared" si="9"/>
        <v/>
      </c>
      <c r="AJ80" s="23" t="s">
        <v>45</v>
      </c>
      <c r="AL80" s="39" t="s">
        <v>829</v>
      </c>
      <c r="AQ80" s="23" t="s">
        <v>58</v>
      </c>
    </row>
    <row r="81" spans="1:43" x14ac:dyDescent="0.25">
      <c r="A81" s="23" t="s">
        <v>472</v>
      </c>
      <c r="B81" s="23">
        <v>96762409</v>
      </c>
      <c r="F81" s="29" t="str">
        <f t="shared" si="5"/>
        <v/>
      </c>
      <c r="G81" s="29" t="str" cm="1">
        <f t="array" ref="G81">IF(D81="","",PROPER(MID(D81,(FIND(INDEX(Abbreviation!$A$2:$A$125,MATCH(_xlfn.AGGREGATE(15,6,SEARCH(Abbreviation!$A$2:$A$125,D81),1),SEARCH(Abbreviation!$A$2:$A$125,D81),0)),D81))+LEN((INDEX(Abbreviation!$A$2:$A$125,MATCH(_xlfn.AGGREGATE(15,6,SEARCH(Abbreviation!$A$2:$A$125,D81),1),SEARCH(Abbreviation!$A$2:$A$125,D81),0)))),FIND("VIC",D81,1)-(FIND(INDEX(Abbreviation!$A$2:$A$125,MATCH(_xlfn.AGGREGATE(15,6,SEARCH(Abbreviation!$A$2:$A$125,D81),1),SEARCH(Abbreviation!$A$2:$A$125,D81),0)),D81)+LEN((INDEX(Abbreviation!$A$2:$A$125,MATCH(_xlfn.AGGREGATE(15,6,SEARCH(Abbreviation!$A$2:$A$125,D81),1),SEARCH(Abbreviation!$A$2:$A$125,D81),0)))))-1)))</f>
        <v/>
      </c>
      <c r="H81" s="23" t="s">
        <v>45</v>
      </c>
      <c r="I81" s="37" t="str">
        <f t="shared" si="6"/>
        <v/>
      </c>
      <c r="J81" s="23" t="s">
        <v>46</v>
      </c>
      <c r="K81" s="23" t="s">
        <v>46</v>
      </c>
      <c r="L81" s="23" t="s">
        <v>46</v>
      </c>
      <c r="M81" s="23" t="s">
        <v>46</v>
      </c>
      <c r="N81" s="23" t="s">
        <v>46</v>
      </c>
      <c r="O81" s="23" t="s">
        <v>47</v>
      </c>
      <c r="P81" s="23">
        <v>25</v>
      </c>
      <c r="Q81" s="23">
        <v>80</v>
      </c>
      <c r="R81" s="23" t="s">
        <v>48</v>
      </c>
      <c r="S81" s="23" t="s">
        <v>49</v>
      </c>
      <c r="T81" s="23" t="s">
        <v>50</v>
      </c>
      <c r="U81" s="23" t="s">
        <v>50</v>
      </c>
      <c r="W81" s="23" t="s">
        <v>51</v>
      </c>
      <c r="Z81" s="23" t="s">
        <v>53</v>
      </c>
      <c r="AA81" s="23" t="s">
        <v>54</v>
      </c>
      <c r="AB81" s="37" t="str">
        <f t="shared" si="7"/>
        <v/>
      </c>
      <c r="AF81" s="29" t="str" cm="1">
        <f t="array" ref="AF81">IF(D81="","",PROPER(MID(D81,FIND(" ",D81,FIND(" ",D81)+1)+1,(FIND(INDEX(Abbreviation!$A$2:$A$125,MATCH(_xlfn.AGGREGATE(15,6,SEARCH(Abbreviation!$A$2:$A$125,D81),1),SEARCH(Abbreviation!$A$2:$A$125,D81),0)),D81)-1)-FIND(" ",D81,FIND(" ",D81)+1)+1)))</f>
        <v/>
      </c>
      <c r="AG81" s="29" t="str" cm="1">
        <f t="array" ref="AG81">IF(D81="","",PROPER(VLOOKUP(INDEX(Abbreviation!$A$2:$A$125,MATCH(_xlfn.AGGREGATE(15,6,SEARCH(Abbreviation!$A$2:$A$125,D81),1),SEARCH(Abbreviation!$A$2:$A$125,D81),0)),Abbreviation!A:C,3,FALSE)))</f>
        <v/>
      </c>
      <c r="AH81" s="29" t="str">
        <f t="shared" si="8"/>
        <v/>
      </c>
      <c r="AI81" s="37" t="str">
        <f t="shared" si="9"/>
        <v/>
      </c>
      <c r="AJ81" s="23" t="s">
        <v>45</v>
      </c>
      <c r="AL81" s="39" t="s">
        <v>829</v>
      </c>
      <c r="AQ81" s="23" t="s">
        <v>58</v>
      </c>
    </row>
    <row r="82" spans="1:43" x14ac:dyDescent="0.25">
      <c r="A82" s="23" t="s">
        <v>472</v>
      </c>
      <c r="B82" s="23">
        <v>96762409</v>
      </c>
      <c r="F82" s="29" t="str">
        <f t="shared" si="5"/>
        <v/>
      </c>
      <c r="G82" s="29" t="str" cm="1">
        <f t="array" ref="G82">IF(D82="","",PROPER(MID(D82,(FIND(INDEX(Abbreviation!$A$2:$A$125,MATCH(_xlfn.AGGREGATE(15,6,SEARCH(Abbreviation!$A$2:$A$125,D82),1),SEARCH(Abbreviation!$A$2:$A$125,D82),0)),D82))+LEN((INDEX(Abbreviation!$A$2:$A$125,MATCH(_xlfn.AGGREGATE(15,6,SEARCH(Abbreviation!$A$2:$A$125,D82),1),SEARCH(Abbreviation!$A$2:$A$125,D82),0)))),FIND("VIC",D82,1)-(FIND(INDEX(Abbreviation!$A$2:$A$125,MATCH(_xlfn.AGGREGATE(15,6,SEARCH(Abbreviation!$A$2:$A$125,D82),1),SEARCH(Abbreviation!$A$2:$A$125,D82),0)),D82)+LEN((INDEX(Abbreviation!$A$2:$A$125,MATCH(_xlfn.AGGREGATE(15,6,SEARCH(Abbreviation!$A$2:$A$125,D82),1),SEARCH(Abbreviation!$A$2:$A$125,D82),0)))))-1)))</f>
        <v/>
      </c>
      <c r="H82" s="23" t="s">
        <v>45</v>
      </c>
      <c r="I82" s="37" t="str">
        <f t="shared" si="6"/>
        <v/>
      </c>
      <c r="J82" s="23" t="s">
        <v>46</v>
      </c>
      <c r="K82" s="23" t="s">
        <v>46</v>
      </c>
      <c r="L82" s="23" t="s">
        <v>46</v>
      </c>
      <c r="M82" s="23" t="s">
        <v>46</v>
      </c>
      <c r="N82" s="23" t="s">
        <v>46</v>
      </c>
      <c r="O82" s="23" t="s">
        <v>47</v>
      </c>
      <c r="P82" s="23">
        <v>25</v>
      </c>
      <c r="Q82" s="23">
        <v>80</v>
      </c>
      <c r="R82" s="23" t="s">
        <v>48</v>
      </c>
      <c r="S82" s="23" t="s">
        <v>49</v>
      </c>
      <c r="T82" s="23" t="s">
        <v>50</v>
      </c>
      <c r="U82" s="23" t="s">
        <v>50</v>
      </c>
      <c r="W82" s="23" t="s">
        <v>51</v>
      </c>
      <c r="Z82" s="23" t="s">
        <v>53</v>
      </c>
      <c r="AA82" s="23" t="s">
        <v>54</v>
      </c>
      <c r="AB82" s="37" t="str">
        <f t="shared" si="7"/>
        <v/>
      </c>
      <c r="AF82" s="29" t="str" cm="1">
        <f t="array" ref="AF82">IF(D82="","",PROPER(MID(D82,FIND(" ",D82,FIND(" ",D82)+1)+1,(FIND(INDEX(Abbreviation!$A$2:$A$125,MATCH(_xlfn.AGGREGATE(15,6,SEARCH(Abbreviation!$A$2:$A$125,D82),1),SEARCH(Abbreviation!$A$2:$A$125,D82),0)),D82)-1)-FIND(" ",D82,FIND(" ",D82)+1)+1)))</f>
        <v/>
      </c>
      <c r="AG82" s="29" t="str" cm="1">
        <f t="array" ref="AG82">IF(D82="","",PROPER(VLOOKUP(INDEX(Abbreviation!$A$2:$A$125,MATCH(_xlfn.AGGREGATE(15,6,SEARCH(Abbreviation!$A$2:$A$125,D82),1),SEARCH(Abbreviation!$A$2:$A$125,D82),0)),Abbreviation!A:C,3,FALSE)))</f>
        <v/>
      </c>
      <c r="AH82" s="29" t="str">
        <f t="shared" si="8"/>
        <v/>
      </c>
      <c r="AI82" s="37" t="str">
        <f t="shared" si="9"/>
        <v/>
      </c>
      <c r="AJ82" s="23" t="s">
        <v>45</v>
      </c>
      <c r="AL82" s="39" t="s">
        <v>829</v>
      </c>
      <c r="AQ82" s="23" t="s">
        <v>58</v>
      </c>
    </row>
    <row r="83" spans="1:43" x14ac:dyDescent="0.25">
      <c r="A83" s="23" t="s">
        <v>472</v>
      </c>
      <c r="B83" s="23">
        <v>96762409</v>
      </c>
      <c r="F83" s="29" t="str">
        <f t="shared" si="5"/>
        <v/>
      </c>
      <c r="G83" s="29" t="str" cm="1">
        <f t="array" ref="G83">IF(D83="","",PROPER(MID(D83,(FIND(INDEX(Abbreviation!$A$2:$A$125,MATCH(_xlfn.AGGREGATE(15,6,SEARCH(Abbreviation!$A$2:$A$125,D83),1),SEARCH(Abbreviation!$A$2:$A$125,D83),0)),D83))+LEN((INDEX(Abbreviation!$A$2:$A$125,MATCH(_xlfn.AGGREGATE(15,6,SEARCH(Abbreviation!$A$2:$A$125,D83),1),SEARCH(Abbreviation!$A$2:$A$125,D83),0)))),FIND("VIC",D83,1)-(FIND(INDEX(Abbreviation!$A$2:$A$125,MATCH(_xlfn.AGGREGATE(15,6,SEARCH(Abbreviation!$A$2:$A$125,D83),1),SEARCH(Abbreviation!$A$2:$A$125,D83),0)),D83)+LEN((INDEX(Abbreviation!$A$2:$A$125,MATCH(_xlfn.AGGREGATE(15,6,SEARCH(Abbreviation!$A$2:$A$125,D83),1),SEARCH(Abbreviation!$A$2:$A$125,D83),0)))))-1)))</f>
        <v/>
      </c>
      <c r="H83" s="23" t="s">
        <v>45</v>
      </c>
      <c r="I83" s="37" t="str">
        <f t="shared" si="6"/>
        <v/>
      </c>
      <c r="J83" s="23" t="s">
        <v>46</v>
      </c>
      <c r="K83" s="23" t="s">
        <v>46</v>
      </c>
      <c r="L83" s="23" t="s">
        <v>46</v>
      </c>
      <c r="M83" s="23" t="s">
        <v>46</v>
      </c>
      <c r="N83" s="23" t="s">
        <v>46</v>
      </c>
      <c r="O83" s="23" t="s">
        <v>47</v>
      </c>
      <c r="P83" s="23">
        <v>25</v>
      </c>
      <c r="Q83" s="23">
        <v>80</v>
      </c>
      <c r="R83" s="23" t="s">
        <v>48</v>
      </c>
      <c r="S83" s="23" t="s">
        <v>49</v>
      </c>
      <c r="T83" s="23" t="s">
        <v>50</v>
      </c>
      <c r="U83" s="23" t="s">
        <v>50</v>
      </c>
      <c r="W83" s="23" t="s">
        <v>51</v>
      </c>
      <c r="Z83" s="23" t="s">
        <v>53</v>
      </c>
      <c r="AA83" s="23" t="s">
        <v>54</v>
      </c>
      <c r="AB83" s="37" t="str">
        <f t="shared" si="7"/>
        <v/>
      </c>
      <c r="AF83" s="29" t="str" cm="1">
        <f t="array" ref="AF83">IF(D83="","",PROPER(MID(D83,FIND(" ",D83,FIND(" ",D83)+1)+1,(FIND(INDEX(Abbreviation!$A$2:$A$125,MATCH(_xlfn.AGGREGATE(15,6,SEARCH(Abbreviation!$A$2:$A$125,D83),1),SEARCH(Abbreviation!$A$2:$A$125,D83),0)),D83)-1)-FIND(" ",D83,FIND(" ",D83)+1)+1)))</f>
        <v/>
      </c>
      <c r="AG83" s="29" t="str" cm="1">
        <f t="array" ref="AG83">IF(D83="","",PROPER(VLOOKUP(INDEX(Abbreviation!$A$2:$A$125,MATCH(_xlfn.AGGREGATE(15,6,SEARCH(Abbreviation!$A$2:$A$125,D83),1),SEARCH(Abbreviation!$A$2:$A$125,D83),0)),Abbreviation!A:C,3,FALSE)))</f>
        <v/>
      </c>
      <c r="AH83" s="29" t="str">
        <f t="shared" si="8"/>
        <v/>
      </c>
      <c r="AI83" s="37" t="str">
        <f t="shared" si="9"/>
        <v/>
      </c>
      <c r="AJ83" s="23" t="s">
        <v>45</v>
      </c>
      <c r="AL83" s="39" t="s">
        <v>829</v>
      </c>
      <c r="AQ83" s="23" t="s">
        <v>58</v>
      </c>
    </row>
    <row r="84" spans="1:43" x14ac:dyDescent="0.25">
      <c r="A84" s="23" t="s">
        <v>472</v>
      </c>
      <c r="B84" s="23">
        <v>96762409</v>
      </c>
      <c r="F84" s="29" t="str">
        <f t="shared" si="5"/>
        <v/>
      </c>
      <c r="G84" s="29" t="str" cm="1">
        <f t="array" ref="G84">IF(D84="","",PROPER(MID(D84,(FIND(INDEX(Abbreviation!$A$2:$A$125,MATCH(_xlfn.AGGREGATE(15,6,SEARCH(Abbreviation!$A$2:$A$125,D84),1),SEARCH(Abbreviation!$A$2:$A$125,D84),0)),D84))+LEN((INDEX(Abbreviation!$A$2:$A$125,MATCH(_xlfn.AGGREGATE(15,6,SEARCH(Abbreviation!$A$2:$A$125,D84),1),SEARCH(Abbreviation!$A$2:$A$125,D84),0)))),FIND("VIC",D84,1)-(FIND(INDEX(Abbreviation!$A$2:$A$125,MATCH(_xlfn.AGGREGATE(15,6,SEARCH(Abbreviation!$A$2:$A$125,D84),1),SEARCH(Abbreviation!$A$2:$A$125,D84),0)),D84)+LEN((INDEX(Abbreviation!$A$2:$A$125,MATCH(_xlfn.AGGREGATE(15,6,SEARCH(Abbreviation!$A$2:$A$125,D84),1),SEARCH(Abbreviation!$A$2:$A$125,D84),0)))))-1)))</f>
        <v/>
      </c>
      <c r="H84" s="23" t="s">
        <v>45</v>
      </c>
      <c r="I84" s="37" t="str">
        <f t="shared" si="6"/>
        <v/>
      </c>
      <c r="J84" s="23" t="s">
        <v>46</v>
      </c>
      <c r="K84" s="23" t="s">
        <v>46</v>
      </c>
      <c r="L84" s="23" t="s">
        <v>46</v>
      </c>
      <c r="M84" s="23" t="s">
        <v>46</v>
      </c>
      <c r="N84" s="23" t="s">
        <v>46</v>
      </c>
      <c r="O84" s="23" t="s">
        <v>47</v>
      </c>
      <c r="P84" s="23">
        <v>25</v>
      </c>
      <c r="Q84" s="23">
        <v>80</v>
      </c>
      <c r="R84" s="23" t="s">
        <v>48</v>
      </c>
      <c r="S84" s="23" t="s">
        <v>49</v>
      </c>
      <c r="T84" s="23" t="s">
        <v>50</v>
      </c>
      <c r="U84" s="23" t="s">
        <v>50</v>
      </c>
      <c r="W84" s="23" t="s">
        <v>51</v>
      </c>
      <c r="Z84" s="23" t="s">
        <v>53</v>
      </c>
      <c r="AA84" s="23" t="s">
        <v>54</v>
      </c>
      <c r="AB84" s="37" t="str">
        <f t="shared" si="7"/>
        <v/>
      </c>
      <c r="AF84" s="29" t="str" cm="1">
        <f t="array" ref="AF84">IF(D84="","",PROPER(MID(D84,FIND(" ",D84,FIND(" ",D84)+1)+1,(FIND(INDEX(Abbreviation!$A$2:$A$125,MATCH(_xlfn.AGGREGATE(15,6,SEARCH(Abbreviation!$A$2:$A$125,D84),1),SEARCH(Abbreviation!$A$2:$A$125,D84),0)),D84)-1)-FIND(" ",D84,FIND(" ",D84)+1)+1)))</f>
        <v/>
      </c>
      <c r="AG84" s="29" t="str" cm="1">
        <f t="array" ref="AG84">IF(D84="","",PROPER(VLOOKUP(INDEX(Abbreviation!$A$2:$A$125,MATCH(_xlfn.AGGREGATE(15,6,SEARCH(Abbreviation!$A$2:$A$125,D84),1),SEARCH(Abbreviation!$A$2:$A$125,D84),0)),Abbreviation!A:C,3,FALSE)))</f>
        <v/>
      </c>
      <c r="AH84" s="29" t="str">
        <f t="shared" si="8"/>
        <v/>
      </c>
      <c r="AI84" s="37" t="str">
        <f t="shared" si="9"/>
        <v/>
      </c>
      <c r="AJ84" s="23" t="s">
        <v>45</v>
      </c>
      <c r="AL84" s="39" t="s">
        <v>829</v>
      </c>
      <c r="AQ84" s="23" t="s">
        <v>58</v>
      </c>
    </row>
    <row r="85" spans="1:43" x14ac:dyDescent="0.25">
      <c r="A85" s="23" t="s">
        <v>472</v>
      </c>
      <c r="B85" s="23">
        <v>96762409</v>
      </c>
      <c r="F85" s="29" t="str">
        <f t="shared" si="5"/>
        <v/>
      </c>
      <c r="G85" s="29" t="str" cm="1">
        <f t="array" ref="G85">IF(D85="","",PROPER(MID(D85,(FIND(INDEX(Abbreviation!$A$2:$A$125,MATCH(_xlfn.AGGREGATE(15,6,SEARCH(Abbreviation!$A$2:$A$125,D85),1),SEARCH(Abbreviation!$A$2:$A$125,D85),0)),D85))+LEN((INDEX(Abbreviation!$A$2:$A$125,MATCH(_xlfn.AGGREGATE(15,6,SEARCH(Abbreviation!$A$2:$A$125,D85),1),SEARCH(Abbreviation!$A$2:$A$125,D85),0)))),FIND("VIC",D85,1)-(FIND(INDEX(Abbreviation!$A$2:$A$125,MATCH(_xlfn.AGGREGATE(15,6,SEARCH(Abbreviation!$A$2:$A$125,D85),1),SEARCH(Abbreviation!$A$2:$A$125,D85),0)),D85)+LEN((INDEX(Abbreviation!$A$2:$A$125,MATCH(_xlfn.AGGREGATE(15,6,SEARCH(Abbreviation!$A$2:$A$125,D85),1),SEARCH(Abbreviation!$A$2:$A$125,D85),0)))))-1)))</f>
        <v/>
      </c>
      <c r="H85" s="23" t="s">
        <v>45</v>
      </c>
      <c r="I85" s="37" t="str">
        <f t="shared" si="6"/>
        <v/>
      </c>
      <c r="J85" s="23" t="s">
        <v>46</v>
      </c>
      <c r="K85" s="23" t="s">
        <v>46</v>
      </c>
      <c r="L85" s="23" t="s">
        <v>46</v>
      </c>
      <c r="M85" s="23" t="s">
        <v>46</v>
      </c>
      <c r="N85" s="23" t="s">
        <v>46</v>
      </c>
      <c r="O85" s="23" t="s">
        <v>47</v>
      </c>
      <c r="P85" s="23">
        <v>25</v>
      </c>
      <c r="Q85" s="23">
        <v>80</v>
      </c>
      <c r="R85" s="23" t="s">
        <v>48</v>
      </c>
      <c r="S85" s="23" t="s">
        <v>49</v>
      </c>
      <c r="T85" s="23" t="s">
        <v>50</v>
      </c>
      <c r="U85" s="23" t="s">
        <v>50</v>
      </c>
      <c r="W85" s="23" t="s">
        <v>51</v>
      </c>
      <c r="Z85" s="23" t="s">
        <v>53</v>
      </c>
      <c r="AA85" s="23" t="s">
        <v>54</v>
      </c>
      <c r="AB85" s="37" t="str">
        <f t="shared" si="7"/>
        <v/>
      </c>
      <c r="AF85" s="29" t="str" cm="1">
        <f t="array" ref="AF85">IF(D85="","",PROPER(MID(D85,FIND(" ",D85,FIND(" ",D85)+1)+1,(FIND(INDEX(Abbreviation!$A$2:$A$125,MATCH(_xlfn.AGGREGATE(15,6,SEARCH(Abbreviation!$A$2:$A$125,D85),1),SEARCH(Abbreviation!$A$2:$A$125,D85),0)),D85)-1)-FIND(" ",D85,FIND(" ",D85)+1)+1)))</f>
        <v/>
      </c>
      <c r="AG85" s="29" t="str" cm="1">
        <f t="array" ref="AG85">IF(D85="","",PROPER(VLOOKUP(INDEX(Abbreviation!$A$2:$A$125,MATCH(_xlfn.AGGREGATE(15,6,SEARCH(Abbreviation!$A$2:$A$125,D85),1),SEARCH(Abbreviation!$A$2:$A$125,D85),0)),Abbreviation!A:C,3,FALSE)))</f>
        <v/>
      </c>
      <c r="AH85" s="29" t="str">
        <f t="shared" si="8"/>
        <v/>
      </c>
      <c r="AI85" s="37" t="str">
        <f t="shared" si="9"/>
        <v/>
      </c>
      <c r="AJ85" s="23" t="s">
        <v>45</v>
      </c>
      <c r="AL85" s="39" t="s">
        <v>829</v>
      </c>
      <c r="AQ85" s="23" t="s">
        <v>58</v>
      </c>
    </row>
    <row r="86" spans="1:43" x14ac:dyDescent="0.25">
      <c r="A86" s="23" t="s">
        <v>472</v>
      </c>
      <c r="B86" s="23">
        <v>96762409</v>
      </c>
      <c r="F86" s="29" t="str">
        <f t="shared" si="5"/>
        <v/>
      </c>
      <c r="G86" s="29" t="str" cm="1">
        <f t="array" ref="G86">IF(D86="","",PROPER(MID(D86,(FIND(INDEX(Abbreviation!$A$2:$A$125,MATCH(_xlfn.AGGREGATE(15,6,SEARCH(Abbreviation!$A$2:$A$125,D86),1),SEARCH(Abbreviation!$A$2:$A$125,D86),0)),D86))+LEN((INDEX(Abbreviation!$A$2:$A$125,MATCH(_xlfn.AGGREGATE(15,6,SEARCH(Abbreviation!$A$2:$A$125,D86),1),SEARCH(Abbreviation!$A$2:$A$125,D86),0)))),FIND("VIC",D86,1)-(FIND(INDEX(Abbreviation!$A$2:$A$125,MATCH(_xlfn.AGGREGATE(15,6,SEARCH(Abbreviation!$A$2:$A$125,D86),1),SEARCH(Abbreviation!$A$2:$A$125,D86),0)),D86)+LEN((INDEX(Abbreviation!$A$2:$A$125,MATCH(_xlfn.AGGREGATE(15,6,SEARCH(Abbreviation!$A$2:$A$125,D86),1),SEARCH(Abbreviation!$A$2:$A$125,D86),0)))))-1)))</f>
        <v/>
      </c>
      <c r="H86" s="23" t="s">
        <v>45</v>
      </c>
      <c r="I86" s="37" t="str">
        <f t="shared" si="6"/>
        <v/>
      </c>
      <c r="J86" s="23" t="s">
        <v>46</v>
      </c>
      <c r="K86" s="23" t="s">
        <v>46</v>
      </c>
      <c r="L86" s="23" t="s">
        <v>46</v>
      </c>
      <c r="M86" s="23" t="s">
        <v>46</v>
      </c>
      <c r="N86" s="23" t="s">
        <v>46</v>
      </c>
      <c r="O86" s="23" t="s">
        <v>47</v>
      </c>
      <c r="P86" s="23">
        <v>25</v>
      </c>
      <c r="Q86" s="23">
        <v>80</v>
      </c>
      <c r="R86" s="23" t="s">
        <v>48</v>
      </c>
      <c r="S86" s="23" t="s">
        <v>49</v>
      </c>
      <c r="T86" s="23" t="s">
        <v>50</v>
      </c>
      <c r="U86" s="23" t="s">
        <v>50</v>
      </c>
      <c r="W86" s="23" t="s">
        <v>51</v>
      </c>
      <c r="Z86" s="23" t="s">
        <v>53</v>
      </c>
      <c r="AA86" s="23" t="s">
        <v>54</v>
      </c>
      <c r="AB86" s="37" t="str">
        <f t="shared" si="7"/>
        <v/>
      </c>
      <c r="AF86" s="29" t="str" cm="1">
        <f t="array" ref="AF86">IF(D86="","",PROPER(MID(D86,FIND(" ",D86,FIND(" ",D86)+1)+1,(FIND(INDEX(Abbreviation!$A$2:$A$125,MATCH(_xlfn.AGGREGATE(15,6,SEARCH(Abbreviation!$A$2:$A$125,D86),1),SEARCH(Abbreviation!$A$2:$A$125,D86),0)),D86)-1)-FIND(" ",D86,FIND(" ",D86)+1)+1)))</f>
        <v/>
      </c>
      <c r="AG86" s="29" t="str" cm="1">
        <f t="array" ref="AG86">IF(D86="","",PROPER(VLOOKUP(INDEX(Abbreviation!$A$2:$A$125,MATCH(_xlfn.AGGREGATE(15,6,SEARCH(Abbreviation!$A$2:$A$125,D86),1),SEARCH(Abbreviation!$A$2:$A$125,D86),0)),Abbreviation!A:C,3,FALSE)))</f>
        <v/>
      </c>
      <c r="AH86" s="29" t="str">
        <f t="shared" si="8"/>
        <v/>
      </c>
      <c r="AI86" s="37" t="str">
        <f t="shared" si="9"/>
        <v/>
      </c>
      <c r="AJ86" s="23" t="s">
        <v>45</v>
      </c>
      <c r="AL86" s="39" t="s">
        <v>829</v>
      </c>
      <c r="AQ86" s="23" t="s">
        <v>58</v>
      </c>
    </row>
    <row r="87" spans="1:43" x14ac:dyDescent="0.25">
      <c r="A87" s="23" t="s">
        <v>472</v>
      </c>
      <c r="B87" s="23">
        <v>96762409</v>
      </c>
      <c r="F87" s="29" t="str">
        <f t="shared" si="5"/>
        <v/>
      </c>
      <c r="G87" s="29" t="str" cm="1">
        <f t="array" ref="G87">IF(D87="","",PROPER(MID(D87,(FIND(INDEX(Abbreviation!$A$2:$A$125,MATCH(_xlfn.AGGREGATE(15,6,SEARCH(Abbreviation!$A$2:$A$125,D87),1),SEARCH(Abbreviation!$A$2:$A$125,D87),0)),D87))+LEN((INDEX(Abbreviation!$A$2:$A$125,MATCH(_xlfn.AGGREGATE(15,6,SEARCH(Abbreviation!$A$2:$A$125,D87),1),SEARCH(Abbreviation!$A$2:$A$125,D87),0)))),FIND("VIC",D87,1)-(FIND(INDEX(Abbreviation!$A$2:$A$125,MATCH(_xlfn.AGGREGATE(15,6,SEARCH(Abbreviation!$A$2:$A$125,D87),1),SEARCH(Abbreviation!$A$2:$A$125,D87),0)),D87)+LEN((INDEX(Abbreviation!$A$2:$A$125,MATCH(_xlfn.AGGREGATE(15,6,SEARCH(Abbreviation!$A$2:$A$125,D87),1),SEARCH(Abbreviation!$A$2:$A$125,D87),0)))))-1)))</f>
        <v/>
      </c>
      <c r="H87" s="23" t="s">
        <v>45</v>
      </c>
      <c r="I87" s="37" t="str">
        <f t="shared" si="6"/>
        <v/>
      </c>
      <c r="J87" s="23" t="s">
        <v>46</v>
      </c>
      <c r="K87" s="23" t="s">
        <v>46</v>
      </c>
      <c r="L87" s="23" t="s">
        <v>46</v>
      </c>
      <c r="M87" s="23" t="s">
        <v>46</v>
      </c>
      <c r="N87" s="23" t="s">
        <v>46</v>
      </c>
      <c r="O87" s="23" t="s">
        <v>47</v>
      </c>
      <c r="P87" s="23">
        <v>25</v>
      </c>
      <c r="Q87" s="23">
        <v>80</v>
      </c>
      <c r="R87" s="23" t="s">
        <v>48</v>
      </c>
      <c r="S87" s="23" t="s">
        <v>49</v>
      </c>
      <c r="T87" s="23" t="s">
        <v>50</v>
      </c>
      <c r="U87" s="23" t="s">
        <v>50</v>
      </c>
      <c r="W87" s="23" t="s">
        <v>51</v>
      </c>
      <c r="Z87" s="23" t="s">
        <v>53</v>
      </c>
      <c r="AA87" s="23" t="s">
        <v>54</v>
      </c>
      <c r="AB87" s="37" t="str">
        <f t="shared" si="7"/>
        <v/>
      </c>
      <c r="AF87" s="29" t="str" cm="1">
        <f t="array" ref="AF87">IF(D87="","",PROPER(MID(D87,FIND(" ",D87,FIND(" ",D87)+1)+1,(FIND(INDEX(Abbreviation!$A$2:$A$125,MATCH(_xlfn.AGGREGATE(15,6,SEARCH(Abbreviation!$A$2:$A$125,D87),1),SEARCH(Abbreviation!$A$2:$A$125,D87),0)),D87)-1)-FIND(" ",D87,FIND(" ",D87)+1)+1)))</f>
        <v/>
      </c>
      <c r="AG87" s="29" t="str" cm="1">
        <f t="array" ref="AG87">IF(D87="","",PROPER(VLOOKUP(INDEX(Abbreviation!$A$2:$A$125,MATCH(_xlfn.AGGREGATE(15,6,SEARCH(Abbreviation!$A$2:$A$125,D87),1),SEARCH(Abbreviation!$A$2:$A$125,D87),0)),Abbreviation!A:C,3,FALSE)))</f>
        <v/>
      </c>
      <c r="AH87" s="29" t="str">
        <f t="shared" si="8"/>
        <v/>
      </c>
      <c r="AI87" s="37" t="str">
        <f t="shared" si="9"/>
        <v/>
      </c>
      <c r="AJ87" s="23" t="s">
        <v>45</v>
      </c>
      <c r="AL87" s="39" t="s">
        <v>829</v>
      </c>
      <c r="AQ87" s="23" t="s">
        <v>58</v>
      </c>
    </row>
    <row r="88" spans="1:43" x14ac:dyDescent="0.25">
      <c r="A88" s="23" t="s">
        <v>472</v>
      </c>
      <c r="B88" s="23">
        <v>96762409</v>
      </c>
      <c r="F88" s="29" t="str">
        <f t="shared" si="5"/>
        <v/>
      </c>
      <c r="G88" s="29" t="str" cm="1">
        <f t="array" ref="G88">IF(D88="","",PROPER(MID(D88,(FIND(INDEX(Abbreviation!$A$2:$A$125,MATCH(_xlfn.AGGREGATE(15,6,SEARCH(Abbreviation!$A$2:$A$125,D88),1),SEARCH(Abbreviation!$A$2:$A$125,D88),0)),D88))+LEN((INDEX(Abbreviation!$A$2:$A$125,MATCH(_xlfn.AGGREGATE(15,6,SEARCH(Abbreviation!$A$2:$A$125,D88),1),SEARCH(Abbreviation!$A$2:$A$125,D88),0)))),FIND("VIC",D88,1)-(FIND(INDEX(Abbreviation!$A$2:$A$125,MATCH(_xlfn.AGGREGATE(15,6,SEARCH(Abbreviation!$A$2:$A$125,D88),1),SEARCH(Abbreviation!$A$2:$A$125,D88),0)),D88)+LEN((INDEX(Abbreviation!$A$2:$A$125,MATCH(_xlfn.AGGREGATE(15,6,SEARCH(Abbreviation!$A$2:$A$125,D88),1),SEARCH(Abbreviation!$A$2:$A$125,D88),0)))))-1)))</f>
        <v/>
      </c>
      <c r="H88" s="23" t="s">
        <v>45</v>
      </c>
      <c r="I88" s="37" t="str">
        <f t="shared" si="6"/>
        <v/>
      </c>
      <c r="J88" s="23" t="s">
        <v>46</v>
      </c>
      <c r="K88" s="23" t="s">
        <v>46</v>
      </c>
      <c r="L88" s="23" t="s">
        <v>46</v>
      </c>
      <c r="M88" s="23" t="s">
        <v>46</v>
      </c>
      <c r="N88" s="23" t="s">
        <v>46</v>
      </c>
      <c r="O88" s="23" t="s">
        <v>47</v>
      </c>
      <c r="P88" s="23">
        <v>25</v>
      </c>
      <c r="Q88" s="23">
        <v>80</v>
      </c>
      <c r="R88" s="23" t="s">
        <v>48</v>
      </c>
      <c r="S88" s="23" t="s">
        <v>49</v>
      </c>
      <c r="T88" s="23" t="s">
        <v>50</v>
      </c>
      <c r="U88" s="23" t="s">
        <v>50</v>
      </c>
      <c r="W88" s="23" t="s">
        <v>51</v>
      </c>
      <c r="Z88" s="23" t="s">
        <v>53</v>
      </c>
      <c r="AA88" s="23" t="s">
        <v>54</v>
      </c>
      <c r="AB88" s="37" t="str">
        <f t="shared" si="7"/>
        <v/>
      </c>
      <c r="AF88" s="29" t="str" cm="1">
        <f t="array" ref="AF88">IF(D88="","",PROPER(MID(D88,FIND(" ",D88,FIND(" ",D88)+1)+1,(FIND(INDEX(Abbreviation!$A$2:$A$125,MATCH(_xlfn.AGGREGATE(15,6,SEARCH(Abbreviation!$A$2:$A$125,D88),1),SEARCH(Abbreviation!$A$2:$A$125,D88),0)),D88)-1)-FIND(" ",D88,FIND(" ",D88)+1)+1)))</f>
        <v/>
      </c>
      <c r="AG88" s="29" t="str" cm="1">
        <f t="array" ref="AG88">IF(D88="","",PROPER(VLOOKUP(INDEX(Abbreviation!$A$2:$A$125,MATCH(_xlfn.AGGREGATE(15,6,SEARCH(Abbreviation!$A$2:$A$125,D88),1),SEARCH(Abbreviation!$A$2:$A$125,D88),0)),Abbreviation!A:C,3,FALSE)))</f>
        <v/>
      </c>
      <c r="AH88" s="29" t="str">
        <f t="shared" si="8"/>
        <v/>
      </c>
      <c r="AI88" s="37" t="str">
        <f t="shared" si="9"/>
        <v/>
      </c>
      <c r="AJ88" s="23" t="s">
        <v>45</v>
      </c>
      <c r="AL88" s="39" t="s">
        <v>829</v>
      </c>
      <c r="AQ88" s="23" t="s">
        <v>58</v>
      </c>
    </row>
    <row r="89" spans="1:43" x14ac:dyDescent="0.25">
      <c r="A89" s="23" t="s">
        <v>472</v>
      </c>
      <c r="B89" s="23">
        <v>96762409</v>
      </c>
      <c r="F89" s="29" t="str">
        <f t="shared" si="5"/>
        <v/>
      </c>
      <c r="G89" s="29" t="str" cm="1">
        <f t="array" ref="G89">IF(D89="","",PROPER(MID(D89,(FIND(INDEX(Abbreviation!$A$2:$A$125,MATCH(_xlfn.AGGREGATE(15,6,SEARCH(Abbreviation!$A$2:$A$125,D89),1),SEARCH(Abbreviation!$A$2:$A$125,D89),0)),D89))+LEN((INDEX(Abbreviation!$A$2:$A$125,MATCH(_xlfn.AGGREGATE(15,6,SEARCH(Abbreviation!$A$2:$A$125,D89),1),SEARCH(Abbreviation!$A$2:$A$125,D89),0)))),FIND("VIC",D89,1)-(FIND(INDEX(Abbreviation!$A$2:$A$125,MATCH(_xlfn.AGGREGATE(15,6,SEARCH(Abbreviation!$A$2:$A$125,D89),1),SEARCH(Abbreviation!$A$2:$A$125,D89),0)),D89)+LEN((INDEX(Abbreviation!$A$2:$A$125,MATCH(_xlfn.AGGREGATE(15,6,SEARCH(Abbreviation!$A$2:$A$125,D89),1),SEARCH(Abbreviation!$A$2:$A$125,D89),0)))))-1)))</f>
        <v/>
      </c>
      <c r="H89" s="23" t="s">
        <v>45</v>
      </c>
      <c r="I89" s="37" t="str">
        <f t="shared" si="6"/>
        <v/>
      </c>
      <c r="J89" s="23" t="s">
        <v>46</v>
      </c>
      <c r="K89" s="23" t="s">
        <v>46</v>
      </c>
      <c r="L89" s="23" t="s">
        <v>46</v>
      </c>
      <c r="M89" s="23" t="s">
        <v>46</v>
      </c>
      <c r="N89" s="23" t="s">
        <v>46</v>
      </c>
      <c r="O89" s="23" t="s">
        <v>47</v>
      </c>
      <c r="P89" s="23">
        <v>25</v>
      </c>
      <c r="Q89" s="23">
        <v>80</v>
      </c>
      <c r="R89" s="23" t="s">
        <v>48</v>
      </c>
      <c r="S89" s="23" t="s">
        <v>49</v>
      </c>
      <c r="T89" s="23" t="s">
        <v>50</v>
      </c>
      <c r="U89" s="23" t="s">
        <v>50</v>
      </c>
      <c r="W89" s="23" t="s">
        <v>51</v>
      </c>
      <c r="Z89" s="23" t="s">
        <v>53</v>
      </c>
      <c r="AA89" s="23" t="s">
        <v>54</v>
      </c>
      <c r="AB89" s="37" t="str">
        <f t="shared" si="7"/>
        <v/>
      </c>
      <c r="AF89" s="29" t="str" cm="1">
        <f t="array" ref="AF89">IF(D89="","",PROPER(MID(D89,FIND(" ",D89,FIND(" ",D89)+1)+1,(FIND(INDEX(Abbreviation!$A$2:$A$125,MATCH(_xlfn.AGGREGATE(15,6,SEARCH(Abbreviation!$A$2:$A$125,D89),1),SEARCH(Abbreviation!$A$2:$A$125,D89),0)),D89)-1)-FIND(" ",D89,FIND(" ",D89)+1)+1)))</f>
        <v/>
      </c>
      <c r="AG89" s="29" t="str" cm="1">
        <f t="array" ref="AG89">IF(D89="","",PROPER(VLOOKUP(INDEX(Abbreviation!$A$2:$A$125,MATCH(_xlfn.AGGREGATE(15,6,SEARCH(Abbreviation!$A$2:$A$125,D89),1),SEARCH(Abbreviation!$A$2:$A$125,D89),0)),Abbreviation!A:C,3,FALSE)))</f>
        <v/>
      </c>
      <c r="AH89" s="29" t="str">
        <f t="shared" si="8"/>
        <v/>
      </c>
      <c r="AI89" s="37" t="str">
        <f t="shared" si="9"/>
        <v/>
      </c>
      <c r="AJ89" s="23" t="s">
        <v>45</v>
      </c>
      <c r="AL89" s="39" t="s">
        <v>829</v>
      </c>
      <c r="AQ89" s="23" t="s">
        <v>58</v>
      </c>
    </row>
    <row r="90" spans="1:43" x14ac:dyDescent="0.25">
      <c r="A90" s="23" t="s">
        <v>472</v>
      </c>
      <c r="B90" s="23">
        <v>96762409</v>
      </c>
      <c r="F90" s="29" t="str">
        <f t="shared" si="5"/>
        <v/>
      </c>
      <c r="G90" s="29" t="str" cm="1">
        <f t="array" ref="G90">IF(D90="","",PROPER(MID(D90,(FIND(INDEX(Abbreviation!$A$2:$A$125,MATCH(_xlfn.AGGREGATE(15,6,SEARCH(Abbreviation!$A$2:$A$125,D90),1),SEARCH(Abbreviation!$A$2:$A$125,D90),0)),D90))+LEN((INDEX(Abbreviation!$A$2:$A$125,MATCH(_xlfn.AGGREGATE(15,6,SEARCH(Abbreviation!$A$2:$A$125,D90),1),SEARCH(Abbreviation!$A$2:$A$125,D90),0)))),FIND("VIC",D90,1)-(FIND(INDEX(Abbreviation!$A$2:$A$125,MATCH(_xlfn.AGGREGATE(15,6,SEARCH(Abbreviation!$A$2:$A$125,D90),1),SEARCH(Abbreviation!$A$2:$A$125,D90),0)),D90)+LEN((INDEX(Abbreviation!$A$2:$A$125,MATCH(_xlfn.AGGREGATE(15,6,SEARCH(Abbreviation!$A$2:$A$125,D90),1),SEARCH(Abbreviation!$A$2:$A$125,D90),0)))))-1)))</f>
        <v/>
      </c>
      <c r="H90" s="23" t="s">
        <v>45</v>
      </c>
      <c r="I90" s="37" t="str">
        <f t="shared" si="6"/>
        <v/>
      </c>
      <c r="J90" s="23" t="s">
        <v>46</v>
      </c>
      <c r="K90" s="23" t="s">
        <v>46</v>
      </c>
      <c r="L90" s="23" t="s">
        <v>46</v>
      </c>
      <c r="M90" s="23" t="s">
        <v>46</v>
      </c>
      <c r="N90" s="23" t="s">
        <v>46</v>
      </c>
      <c r="O90" s="23" t="s">
        <v>47</v>
      </c>
      <c r="P90" s="23">
        <v>25</v>
      </c>
      <c r="Q90" s="23">
        <v>80</v>
      </c>
      <c r="R90" s="23" t="s">
        <v>48</v>
      </c>
      <c r="S90" s="23" t="s">
        <v>49</v>
      </c>
      <c r="T90" s="23" t="s">
        <v>50</v>
      </c>
      <c r="U90" s="23" t="s">
        <v>50</v>
      </c>
      <c r="W90" s="23" t="s">
        <v>51</v>
      </c>
      <c r="Z90" s="23" t="s">
        <v>53</v>
      </c>
      <c r="AA90" s="23" t="s">
        <v>54</v>
      </c>
      <c r="AB90" s="37" t="str">
        <f t="shared" si="7"/>
        <v/>
      </c>
      <c r="AF90" s="29" t="str" cm="1">
        <f t="array" ref="AF90">IF(D90="","",PROPER(MID(D90,FIND(" ",D90,FIND(" ",D90)+1)+1,(FIND(INDEX(Abbreviation!$A$2:$A$125,MATCH(_xlfn.AGGREGATE(15,6,SEARCH(Abbreviation!$A$2:$A$125,D90),1),SEARCH(Abbreviation!$A$2:$A$125,D90),0)),D90)-1)-FIND(" ",D90,FIND(" ",D90)+1)+1)))</f>
        <v/>
      </c>
      <c r="AG90" s="29" t="str" cm="1">
        <f t="array" ref="AG90">IF(D90="","",PROPER(VLOOKUP(INDEX(Abbreviation!$A$2:$A$125,MATCH(_xlfn.AGGREGATE(15,6,SEARCH(Abbreviation!$A$2:$A$125,D90),1),SEARCH(Abbreviation!$A$2:$A$125,D90),0)),Abbreviation!A:C,3,FALSE)))</f>
        <v/>
      </c>
      <c r="AH90" s="29" t="str">
        <f t="shared" si="8"/>
        <v/>
      </c>
      <c r="AI90" s="37" t="str">
        <f t="shared" si="9"/>
        <v/>
      </c>
      <c r="AJ90" s="23" t="s">
        <v>45</v>
      </c>
      <c r="AL90" s="39" t="s">
        <v>829</v>
      </c>
      <c r="AQ90" s="23" t="s">
        <v>58</v>
      </c>
    </row>
    <row r="91" spans="1:43" x14ac:dyDescent="0.25">
      <c r="A91" s="23" t="s">
        <v>472</v>
      </c>
      <c r="B91" s="23">
        <v>96762409</v>
      </c>
      <c r="F91" s="29" t="str">
        <f t="shared" si="5"/>
        <v/>
      </c>
      <c r="G91" s="29" t="str" cm="1">
        <f t="array" ref="G91">IF(D91="","",PROPER(MID(D91,(FIND(INDEX(Abbreviation!$A$2:$A$125,MATCH(_xlfn.AGGREGATE(15,6,SEARCH(Abbreviation!$A$2:$A$125,D91),1),SEARCH(Abbreviation!$A$2:$A$125,D91),0)),D91))+LEN((INDEX(Abbreviation!$A$2:$A$125,MATCH(_xlfn.AGGREGATE(15,6,SEARCH(Abbreviation!$A$2:$A$125,D91),1),SEARCH(Abbreviation!$A$2:$A$125,D91),0)))),FIND("VIC",D91,1)-(FIND(INDEX(Abbreviation!$A$2:$A$125,MATCH(_xlfn.AGGREGATE(15,6,SEARCH(Abbreviation!$A$2:$A$125,D91),1),SEARCH(Abbreviation!$A$2:$A$125,D91),0)),D91)+LEN((INDEX(Abbreviation!$A$2:$A$125,MATCH(_xlfn.AGGREGATE(15,6,SEARCH(Abbreviation!$A$2:$A$125,D91),1),SEARCH(Abbreviation!$A$2:$A$125,D91),0)))))-1)))</f>
        <v/>
      </c>
      <c r="H91" s="23" t="s">
        <v>45</v>
      </c>
      <c r="I91" s="37" t="str">
        <f t="shared" si="6"/>
        <v/>
      </c>
      <c r="J91" s="23" t="s">
        <v>46</v>
      </c>
      <c r="K91" s="23" t="s">
        <v>46</v>
      </c>
      <c r="L91" s="23" t="s">
        <v>46</v>
      </c>
      <c r="M91" s="23" t="s">
        <v>46</v>
      </c>
      <c r="N91" s="23" t="s">
        <v>46</v>
      </c>
      <c r="O91" s="23" t="s">
        <v>47</v>
      </c>
      <c r="P91" s="23">
        <v>25</v>
      </c>
      <c r="Q91" s="23">
        <v>80</v>
      </c>
      <c r="R91" s="23" t="s">
        <v>48</v>
      </c>
      <c r="S91" s="23" t="s">
        <v>49</v>
      </c>
      <c r="T91" s="23" t="s">
        <v>50</v>
      </c>
      <c r="U91" s="23" t="s">
        <v>50</v>
      </c>
      <c r="W91" s="23" t="s">
        <v>51</v>
      </c>
      <c r="Z91" s="23" t="s">
        <v>53</v>
      </c>
      <c r="AA91" s="23" t="s">
        <v>54</v>
      </c>
      <c r="AB91" s="37" t="str">
        <f t="shared" si="7"/>
        <v/>
      </c>
      <c r="AF91" s="29" t="str" cm="1">
        <f t="array" ref="AF91">IF(D91="","",PROPER(MID(D91,FIND(" ",D91,FIND(" ",D91)+1)+1,(FIND(INDEX(Abbreviation!$A$2:$A$125,MATCH(_xlfn.AGGREGATE(15,6,SEARCH(Abbreviation!$A$2:$A$125,D91),1),SEARCH(Abbreviation!$A$2:$A$125,D91),0)),D91)-1)-FIND(" ",D91,FIND(" ",D91)+1)+1)))</f>
        <v/>
      </c>
      <c r="AG91" s="29" t="str" cm="1">
        <f t="array" ref="AG91">IF(D91="","",PROPER(VLOOKUP(INDEX(Abbreviation!$A$2:$A$125,MATCH(_xlfn.AGGREGATE(15,6,SEARCH(Abbreviation!$A$2:$A$125,D91),1),SEARCH(Abbreviation!$A$2:$A$125,D91),0)),Abbreviation!A:C,3,FALSE)))</f>
        <v/>
      </c>
      <c r="AH91" s="29" t="str">
        <f t="shared" si="8"/>
        <v/>
      </c>
      <c r="AI91" s="37" t="str">
        <f t="shared" si="9"/>
        <v/>
      </c>
      <c r="AJ91" s="23" t="s">
        <v>45</v>
      </c>
      <c r="AL91" s="39" t="s">
        <v>829</v>
      </c>
      <c r="AQ91" s="23" t="s">
        <v>58</v>
      </c>
    </row>
    <row r="92" spans="1:43" x14ac:dyDescent="0.25">
      <c r="A92" s="23" t="s">
        <v>472</v>
      </c>
      <c r="B92" s="23">
        <v>96762409</v>
      </c>
      <c r="F92" s="29" t="str">
        <f t="shared" si="5"/>
        <v/>
      </c>
      <c r="G92" s="29" t="str" cm="1">
        <f t="array" ref="G92">IF(D92="","",PROPER(MID(D92,(FIND(INDEX(Abbreviation!$A$2:$A$125,MATCH(_xlfn.AGGREGATE(15,6,SEARCH(Abbreviation!$A$2:$A$125,D92),1),SEARCH(Abbreviation!$A$2:$A$125,D92),0)),D92))+LEN((INDEX(Abbreviation!$A$2:$A$125,MATCH(_xlfn.AGGREGATE(15,6,SEARCH(Abbreviation!$A$2:$A$125,D92),1),SEARCH(Abbreviation!$A$2:$A$125,D92),0)))),FIND("VIC",D92,1)-(FIND(INDEX(Abbreviation!$A$2:$A$125,MATCH(_xlfn.AGGREGATE(15,6,SEARCH(Abbreviation!$A$2:$A$125,D92),1),SEARCH(Abbreviation!$A$2:$A$125,D92),0)),D92)+LEN((INDEX(Abbreviation!$A$2:$A$125,MATCH(_xlfn.AGGREGATE(15,6,SEARCH(Abbreviation!$A$2:$A$125,D92),1),SEARCH(Abbreviation!$A$2:$A$125,D92),0)))))-1)))</f>
        <v/>
      </c>
      <c r="H92" s="23" t="s">
        <v>45</v>
      </c>
      <c r="I92" s="37" t="str">
        <f t="shared" si="6"/>
        <v/>
      </c>
      <c r="J92" s="23" t="s">
        <v>46</v>
      </c>
      <c r="K92" s="23" t="s">
        <v>46</v>
      </c>
      <c r="L92" s="23" t="s">
        <v>46</v>
      </c>
      <c r="M92" s="23" t="s">
        <v>46</v>
      </c>
      <c r="N92" s="23" t="s">
        <v>46</v>
      </c>
      <c r="O92" s="23" t="s">
        <v>47</v>
      </c>
      <c r="P92" s="23">
        <v>25</v>
      </c>
      <c r="Q92" s="23">
        <v>80</v>
      </c>
      <c r="R92" s="23" t="s">
        <v>48</v>
      </c>
      <c r="S92" s="23" t="s">
        <v>49</v>
      </c>
      <c r="T92" s="23" t="s">
        <v>50</v>
      </c>
      <c r="U92" s="23" t="s">
        <v>50</v>
      </c>
      <c r="W92" s="23" t="s">
        <v>51</v>
      </c>
      <c r="Z92" s="23" t="s">
        <v>53</v>
      </c>
      <c r="AA92" s="23" t="s">
        <v>54</v>
      </c>
      <c r="AB92" s="37" t="str">
        <f t="shared" si="7"/>
        <v/>
      </c>
      <c r="AF92" s="29" t="str" cm="1">
        <f t="array" ref="AF92">IF(D92="","",PROPER(MID(D92,FIND(" ",D92,FIND(" ",D92)+1)+1,(FIND(INDEX(Abbreviation!$A$2:$A$125,MATCH(_xlfn.AGGREGATE(15,6,SEARCH(Abbreviation!$A$2:$A$125,D92),1),SEARCH(Abbreviation!$A$2:$A$125,D92),0)),D92)-1)-FIND(" ",D92,FIND(" ",D92)+1)+1)))</f>
        <v/>
      </c>
      <c r="AG92" s="29" t="str" cm="1">
        <f t="array" ref="AG92">IF(D92="","",PROPER(VLOOKUP(INDEX(Abbreviation!$A$2:$A$125,MATCH(_xlfn.AGGREGATE(15,6,SEARCH(Abbreviation!$A$2:$A$125,D92),1),SEARCH(Abbreviation!$A$2:$A$125,D92),0)),Abbreviation!A:C,3,FALSE)))</f>
        <v/>
      </c>
      <c r="AH92" s="29" t="str">
        <f t="shared" si="8"/>
        <v/>
      </c>
      <c r="AI92" s="37" t="str">
        <f t="shared" si="9"/>
        <v/>
      </c>
      <c r="AJ92" s="23" t="s">
        <v>45</v>
      </c>
      <c r="AL92" s="39" t="s">
        <v>829</v>
      </c>
      <c r="AQ92" s="23" t="s">
        <v>58</v>
      </c>
    </row>
    <row r="93" spans="1:43" x14ac:dyDescent="0.25">
      <c r="A93" s="23" t="s">
        <v>472</v>
      </c>
      <c r="B93" s="23">
        <v>96762409</v>
      </c>
      <c r="F93" s="29" t="str">
        <f t="shared" si="5"/>
        <v/>
      </c>
      <c r="G93" s="29" t="str" cm="1">
        <f t="array" ref="G93">IF(D93="","",PROPER(MID(D93,(FIND(INDEX(Abbreviation!$A$2:$A$125,MATCH(_xlfn.AGGREGATE(15,6,SEARCH(Abbreviation!$A$2:$A$125,D93),1),SEARCH(Abbreviation!$A$2:$A$125,D93),0)),D93))+LEN((INDEX(Abbreviation!$A$2:$A$125,MATCH(_xlfn.AGGREGATE(15,6,SEARCH(Abbreviation!$A$2:$A$125,D93),1),SEARCH(Abbreviation!$A$2:$A$125,D93),0)))),FIND("VIC",D93,1)-(FIND(INDEX(Abbreviation!$A$2:$A$125,MATCH(_xlfn.AGGREGATE(15,6,SEARCH(Abbreviation!$A$2:$A$125,D93),1),SEARCH(Abbreviation!$A$2:$A$125,D93),0)),D93)+LEN((INDEX(Abbreviation!$A$2:$A$125,MATCH(_xlfn.AGGREGATE(15,6,SEARCH(Abbreviation!$A$2:$A$125,D93),1),SEARCH(Abbreviation!$A$2:$A$125,D93),0)))))-1)))</f>
        <v/>
      </c>
      <c r="H93" s="23" t="s">
        <v>45</v>
      </c>
      <c r="I93" s="37" t="str">
        <f t="shared" si="6"/>
        <v/>
      </c>
      <c r="J93" s="23" t="s">
        <v>46</v>
      </c>
      <c r="K93" s="23" t="s">
        <v>46</v>
      </c>
      <c r="L93" s="23" t="s">
        <v>46</v>
      </c>
      <c r="M93" s="23" t="s">
        <v>46</v>
      </c>
      <c r="N93" s="23" t="s">
        <v>46</v>
      </c>
      <c r="O93" s="23" t="s">
        <v>47</v>
      </c>
      <c r="P93" s="23">
        <v>25</v>
      </c>
      <c r="Q93" s="23">
        <v>80</v>
      </c>
      <c r="R93" s="23" t="s">
        <v>48</v>
      </c>
      <c r="S93" s="23" t="s">
        <v>49</v>
      </c>
      <c r="T93" s="23" t="s">
        <v>50</v>
      </c>
      <c r="U93" s="23" t="s">
        <v>50</v>
      </c>
      <c r="W93" s="23" t="s">
        <v>51</v>
      </c>
      <c r="Z93" s="23" t="s">
        <v>53</v>
      </c>
      <c r="AA93" s="23" t="s">
        <v>54</v>
      </c>
      <c r="AB93" s="37" t="str">
        <f t="shared" si="7"/>
        <v/>
      </c>
      <c r="AF93" s="29" t="str" cm="1">
        <f t="array" ref="AF93">IF(D93="","",PROPER(MID(D93,FIND(" ",D93,FIND(" ",D93)+1)+1,(FIND(INDEX(Abbreviation!$A$2:$A$125,MATCH(_xlfn.AGGREGATE(15,6,SEARCH(Abbreviation!$A$2:$A$125,D93),1),SEARCH(Abbreviation!$A$2:$A$125,D93),0)),D93)-1)-FIND(" ",D93,FIND(" ",D93)+1)+1)))</f>
        <v/>
      </c>
      <c r="AG93" s="29" t="str" cm="1">
        <f t="array" ref="AG93">IF(D93="","",PROPER(VLOOKUP(INDEX(Abbreviation!$A$2:$A$125,MATCH(_xlfn.AGGREGATE(15,6,SEARCH(Abbreviation!$A$2:$A$125,D93),1),SEARCH(Abbreviation!$A$2:$A$125,D93),0)),Abbreviation!A:C,3,FALSE)))</f>
        <v/>
      </c>
      <c r="AH93" s="29" t="str">
        <f t="shared" si="8"/>
        <v/>
      </c>
      <c r="AI93" s="37" t="str">
        <f t="shared" si="9"/>
        <v/>
      </c>
      <c r="AJ93" s="23" t="s">
        <v>45</v>
      </c>
      <c r="AL93" s="39" t="s">
        <v>829</v>
      </c>
      <c r="AQ93" s="23" t="s">
        <v>58</v>
      </c>
    </row>
    <row r="94" spans="1:43" x14ac:dyDescent="0.25">
      <c r="A94" s="23" t="s">
        <v>472</v>
      </c>
      <c r="B94" s="23">
        <v>96762409</v>
      </c>
      <c r="F94" s="29" t="str">
        <f t="shared" si="5"/>
        <v/>
      </c>
      <c r="G94" s="29" t="str" cm="1">
        <f t="array" ref="G94">IF(D94="","",PROPER(MID(D94,(FIND(INDEX(Abbreviation!$A$2:$A$125,MATCH(_xlfn.AGGREGATE(15,6,SEARCH(Abbreviation!$A$2:$A$125,D94),1),SEARCH(Abbreviation!$A$2:$A$125,D94),0)),D94))+LEN((INDEX(Abbreviation!$A$2:$A$125,MATCH(_xlfn.AGGREGATE(15,6,SEARCH(Abbreviation!$A$2:$A$125,D94),1),SEARCH(Abbreviation!$A$2:$A$125,D94),0)))),FIND("VIC",D94,1)-(FIND(INDEX(Abbreviation!$A$2:$A$125,MATCH(_xlfn.AGGREGATE(15,6,SEARCH(Abbreviation!$A$2:$A$125,D94),1),SEARCH(Abbreviation!$A$2:$A$125,D94),0)),D94)+LEN((INDEX(Abbreviation!$A$2:$A$125,MATCH(_xlfn.AGGREGATE(15,6,SEARCH(Abbreviation!$A$2:$A$125,D94),1),SEARCH(Abbreviation!$A$2:$A$125,D94),0)))))-1)))</f>
        <v/>
      </c>
      <c r="H94" s="23" t="s">
        <v>45</v>
      </c>
      <c r="I94" s="37" t="str">
        <f t="shared" si="6"/>
        <v/>
      </c>
      <c r="J94" s="23" t="s">
        <v>46</v>
      </c>
      <c r="K94" s="23" t="s">
        <v>46</v>
      </c>
      <c r="L94" s="23" t="s">
        <v>46</v>
      </c>
      <c r="M94" s="23" t="s">
        <v>46</v>
      </c>
      <c r="N94" s="23" t="s">
        <v>46</v>
      </c>
      <c r="O94" s="23" t="s">
        <v>47</v>
      </c>
      <c r="P94" s="23">
        <v>25</v>
      </c>
      <c r="Q94" s="23">
        <v>80</v>
      </c>
      <c r="R94" s="23" t="s">
        <v>48</v>
      </c>
      <c r="S94" s="23" t="s">
        <v>49</v>
      </c>
      <c r="T94" s="23" t="s">
        <v>50</v>
      </c>
      <c r="U94" s="23" t="s">
        <v>50</v>
      </c>
      <c r="W94" s="23" t="s">
        <v>51</v>
      </c>
      <c r="Z94" s="23" t="s">
        <v>53</v>
      </c>
      <c r="AA94" s="23" t="s">
        <v>54</v>
      </c>
      <c r="AB94" s="37" t="str">
        <f t="shared" si="7"/>
        <v/>
      </c>
      <c r="AF94" s="29" t="str" cm="1">
        <f t="array" ref="AF94">IF(D94="","",PROPER(MID(D94,FIND(" ",D94,FIND(" ",D94)+1)+1,(FIND(INDEX(Abbreviation!$A$2:$A$125,MATCH(_xlfn.AGGREGATE(15,6,SEARCH(Abbreviation!$A$2:$A$125,D94),1),SEARCH(Abbreviation!$A$2:$A$125,D94),0)),D94)-1)-FIND(" ",D94,FIND(" ",D94)+1)+1)))</f>
        <v/>
      </c>
      <c r="AG94" s="29" t="str" cm="1">
        <f t="array" ref="AG94">IF(D94="","",PROPER(VLOOKUP(INDEX(Abbreviation!$A$2:$A$125,MATCH(_xlfn.AGGREGATE(15,6,SEARCH(Abbreviation!$A$2:$A$125,D94),1),SEARCH(Abbreviation!$A$2:$A$125,D94),0)),Abbreviation!A:C,3,FALSE)))</f>
        <v/>
      </c>
      <c r="AH94" s="29" t="str">
        <f t="shared" si="8"/>
        <v/>
      </c>
      <c r="AI94" s="37" t="str">
        <f t="shared" si="9"/>
        <v/>
      </c>
      <c r="AJ94" s="23" t="s">
        <v>45</v>
      </c>
      <c r="AL94" s="39" t="s">
        <v>829</v>
      </c>
      <c r="AQ94" s="23" t="s">
        <v>58</v>
      </c>
    </row>
    <row r="95" spans="1:43" x14ac:dyDescent="0.25">
      <c r="A95" s="23" t="s">
        <v>472</v>
      </c>
      <c r="B95" s="23">
        <v>96762409</v>
      </c>
      <c r="F95" s="29" t="str">
        <f t="shared" si="5"/>
        <v/>
      </c>
      <c r="G95" s="29" t="str" cm="1">
        <f t="array" ref="G95">IF(D95="","",PROPER(MID(D95,(FIND(INDEX(Abbreviation!$A$2:$A$125,MATCH(_xlfn.AGGREGATE(15,6,SEARCH(Abbreviation!$A$2:$A$125,D95),1),SEARCH(Abbreviation!$A$2:$A$125,D95),0)),D95))+LEN((INDEX(Abbreviation!$A$2:$A$125,MATCH(_xlfn.AGGREGATE(15,6,SEARCH(Abbreviation!$A$2:$A$125,D95),1),SEARCH(Abbreviation!$A$2:$A$125,D95),0)))),FIND("VIC",D95,1)-(FIND(INDEX(Abbreviation!$A$2:$A$125,MATCH(_xlfn.AGGREGATE(15,6,SEARCH(Abbreviation!$A$2:$A$125,D95),1),SEARCH(Abbreviation!$A$2:$A$125,D95),0)),D95)+LEN((INDEX(Abbreviation!$A$2:$A$125,MATCH(_xlfn.AGGREGATE(15,6,SEARCH(Abbreviation!$A$2:$A$125,D95),1),SEARCH(Abbreviation!$A$2:$A$125,D95),0)))))-1)))</f>
        <v/>
      </c>
      <c r="H95" s="23" t="s">
        <v>45</v>
      </c>
      <c r="I95" s="37" t="str">
        <f t="shared" si="6"/>
        <v/>
      </c>
      <c r="J95" s="23" t="s">
        <v>46</v>
      </c>
      <c r="K95" s="23" t="s">
        <v>46</v>
      </c>
      <c r="L95" s="23" t="s">
        <v>46</v>
      </c>
      <c r="M95" s="23" t="s">
        <v>46</v>
      </c>
      <c r="N95" s="23" t="s">
        <v>46</v>
      </c>
      <c r="O95" s="23" t="s">
        <v>47</v>
      </c>
      <c r="P95" s="23">
        <v>25</v>
      </c>
      <c r="Q95" s="23">
        <v>80</v>
      </c>
      <c r="R95" s="23" t="s">
        <v>48</v>
      </c>
      <c r="S95" s="23" t="s">
        <v>49</v>
      </c>
      <c r="T95" s="23" t="s">
        <v>50</v>
      </c>
      <c r="U95" s="23" t="s">
        <v>50</v>
      </c>
      <c r="W95" s="23" t="s">
        <v>51</v>
      </c>
      <c r="Z95" s="23" t="s">
        <v>53</v>
      </c>
      <c r="AA95" s="23" t="s">
        <v>54</v>
      </c>
      <c r="AB95" s="37" t="str">
        <f t="shared" si="7"/>
        <v/>
      </c>
      <c r="AF95" s="29" t="str" cm="1">
        <f t="array" ref="AF95">IF(D95="","",PROPER(MID(D95,FIND(" ",D95,FIND(" ",D95)+1)+1,(FIND(INDEX(Abbreviation!$A$2:$A$125,MATCH(_xlfn.AGGREGATE(15,6,SEARCH(Abbreviation!$A$2:$A$125,D95),1),SEARCH(Abbreviation!$A$2:$A$125,D95),0)),D95)-1)-FIND(" ",D95,FIND(" ",D95)+1)+1)))</f>
        <v/>
      </c>
      <c r="AG95" s="29" t="str" cm="1">
        <f t="array" ref="AG95">IF(D95="","",PROPER(VLOOKUP(INDEX(Abbreviation!$A$2:$A$125,MATCH(_xlfn.AGGREGATE(15,6,SEARCH(Abbreviation!$A$2:$A$125,D95),1),SEARCH(Abbreviation!$A$2:$A$125,D95),0)),Abbreviation!A:C,3,FALSE)))</f>
        <v/>
      </c>
      <c r="AH95" s="29" t="str">
        <f t="shared" si="8"/>
        <v/>
      </c>
      <c r="AI95" s="37" t="str">
        <f t="shared" si="9"/>
        <v/>
      </c>
      <c r="AJ95" s="23" t="s">
        <v>45</v>
      </c>
      <c r="AL95" s="39" t="s">
        <v>829</v>
      </c>
      <c r="AQ95" s="23" t="s">
        <v>58</v>
      </c>
    </row>
    <row r="96" spans="1:43" x14ac:dyDescent="0.25">
      <c r="A96" s="23" t="s">
        <v>472</v>
      </c>
      <c r="B96" s="23">
        <v>96762409</v>
      </c>
      <c r="F96" s="29" t="str">
        <f t="shared" si="5"/>
        <v/>
      </c>
      <c r="G96" s="29" t="str" cm="1">
        <f t="array" ref="G96">IF(D96="","",PROPER(MID(D96,(FIND(INDEX(Abbreviation!$A$2:$A$125,MATCH(_xlfn.AGGREGATE(15,6,SEARCH(Abbreviation!$A$2:$A$125,D96),1),SEARCH(Abbreviation!$A$2:$A$125,D96),0)),D96))+LEN((INDEX(Abbreviation!$A$2:$A$125,MATCH(_xlfn.AGGREGATE(15,6,SEARCH(Abbreviation!$A$2:$A$125,D96),1),SEARCH(Abbreviation!$A$2:$A$125,D96),0)))),FIND("VIC",D96,1)-(FIND(INDEX(Abbreviation!$A$2:$A$125,MATCH(_xlfn.AGGREGATE(15,6,SEARCH(Abbreviation!$A$2:$A$125,D96),1),SEARCH(Abbreviation!$A$2:$A$125,D96),0)),D96)+LEN((INDEX(Abbreviation!$A$2:$A$125,MATCH(_xlfn.AGGREGATE(15,6,SEARCH(Abbreviation!$A$2:$A$125,D96),1),SEARCH(Abbreviation!$A$2:$A$125,D96),0)))))-1)))</f>
        <v/>
      </c>
      <c r="H96" s="23" t="s">
        <v>45</v>
      </c>
      <c r="I96" s="37" t="str">
        <f t="shared" si="6"/>
        <v/>
      </c>
      <c r="J96" s="23" t="s">
        <v>46</v>
      </c>
      <c r="K96" s="23" t="s">
        <v>46</v>
      </c>
      <c r="L96" s="23" t="s">
        <v>46</v>
      </c>
      <c r="M96" s="23" t="s">
        <v>46</v>
      </c>
      <c r="N96" s="23" t="s">
        <v>46</v>
      </c>
      <c r="O96" s="23" t="s">
        <v>47</v>
      </c>
      <c r="P96" s="23">
        <v>25</v>
      </c>
      <c r="Q96" s="23">
        <v>80</v>
      </c>
      <c r="R96" s="23" t="s">
        <v>48</v>
      </c>
      <c r="S96" s="23" t="s">
        <v>49</v>
      </c>
      <c r="T96" s="23" t="s">
        <v>50</v>
      </c>
      <c r="U96" s="23" t="s">
        <v>50</v>
      </c>
      <c r="W96" s="23" t="s">
        <v>51</v>
      </c>
      <c r="Z96" s="23" t="s">
        <v>53</v>
      </c>
      <c r="AA96" s="23" t="s">
        <v>54</v>
      </c>
      <c r="AB96" s="37" t="str">
        <f t="shared" si="7"/>
        <v/>
      </c>
      <c r="AF96" s="29" t="str" cm="1">
        <f t="array" ref="AF96">IF(D96="","",PROPER(MID(D96,FIND(" ",D96,FIND(" ",D96)+1)+1,(FIND(INDEX(Abbreviation!$A$2:$A$125,MATCH(_xlfn.AGGREGATE(15,6,SEARCH(Abbreviation!$A$2:$A$125,D96),1),SEARCH(Abbreviation!$A$2:$A$125,D96),0)),D96)-1)-FIND(" ",D96,FIND(" ",D96)+1)+1)))</f>
        <v/>
      </c>
      <c r="AG96" s="29" t="str" cm="1">
        <f t="array" ref="AG96">IF(D96="","",PROPER(VLOOKUP(INDEX(Abbreviation!$A$2:$A$125,MATCH(_xlfn.AGGREGATE(15,6,SEARCH(Abbreviation!$A$2:$A$125,D96),1),SEARCH(Abbreviation!$A$2:$A$125,D96),0)),Abbreviation!A:C,3,FALSE)))</f>
        <v/>
      </c>
      <c r="AH96" s="29" t="str">
        <f t="shared" si="8"/>
        <v/>
      </c>
      <c r="AI96" s="37" t="str">
        <f t="shared" si="9"/>
        <v/>
      </c>
      <c r="AJ96" s="23" t="s">
        <v>45</v>
      </c>
      <c r="AL96" s="39" t="s">
        <v>829</v>
      </c>
      <c r="AQ96" s="23" t="s">
        <v>58</v>
      </c>
    </row>
    <row r="97" spans="1:43" x14ac:dyDescent="0.25">
      <c r="A97" s="23" t="s">
        <v>472</v>
      </c>
      <c r="B97" s="23">
        <v>96762409</v>
      </c>
      <c r="F97" s="29" t="str">
        <f t="shared" si="5"/>
        <v/>
      </c>
      <c r="G97" s="29" t="str" cm="1">
        <f t="array" ref="G97">IF(D97="","",PROPER(MID(D97,(FIND(INDEX(Abbreviation!$A$2:$A$125,MATCH(_xlfn.AGGREGATE(15,6,SEARCH(Abbreviation!$A$2:$A$125,D97),1),SEARCH(Abbreviation!$A$2:$A$125,D97),0)),D97))+LEN((INDEX(Abbreviation!$A$2:$A$125,MATCH(_xlfn.AGGREGATE(15,6,SEARCH(Abbreviation!$A$2:$A$125,D97),1),SEARCH(Abbreviation!$A$2:$A$125,D97),0)))),FIND("VIC",D97,1)-(FIND(INDEX(Abbreviation!$A$2:$A$125,MATCH(_xlfn.AGGREGATE(15,6,SEARCH(Abbreviation!$A$2:$A$125,D97),1),SEARCH(Abbreviation!$A$2:$A$125,D97),0)),D97)+LEN((INDEX(Abbreviation!$A$2:$A$125,MATCH(_xlfn.AGGREGATE(15,6,SEARCH(Abbreviation!$A$2:$A$125,D97),1),SEARCH(Abbreviation!$A$2:$A$125,D97),0)))))-1)))</f>
        <v/>
      </c>
      <c r="H97" s="23" t="s">
        <v>45</v>
      </c>
      <c r="I97" s="37" t="str">
        <f t="shared" si="6"/>
        <v/>
      </c>
      <c r="J97" s="23" t="s">
        <v>46</v>
      </c>
      <c r="K97" s="23" t="s">
        <v>46</v>
      </c>
      <c r="L97" s="23" t="s">
        <v>46</v>
      </c>
      <c r="M97" s="23" t="s">
        <v>46</v>
      </c>
      <c r="N97" s="23" t="s">
        <v>46</v>
      </c>
      <c r="O97" s="23" t="s">
        <v>47</v>
      </c>
      <c r="P97" s="23">
        <v>25</v>
      </c>
      <c r="Q97" s="23">
        <v>80</v>
      </c>
      <c r="R97" s="23" t="s">
        <v>48</v>
      </c>
      <c r="S97" s="23" t="s">
        <v>49</v>
      </c>
      <c r="T97" s="23" t="s">
        <v>50</v>
      </c>
      <c r="U97" s="23" t="s">
        <v>50</v>
      </c>
      <c r="W97" s="23" t="s">
        <v>51</v>
      </c>
      <c r="Z97" s="23" t="s">
        <v>53</v>
      </c>
      <c r="AA97" s="23" t="s">
        <v>54</v>
      </c>
      <c r="AB97" s="37" t="str">
        <f t="shared" si="7"/>
        <v/>
      </c>
      <c r="AF97" s="29" t="str" cm="1">
        <f t="array" ref="AF97">IF(D97="","",PROPER(MID(D97,FIND(" ",D97,FIND(" ",D97)+1)+1,(FIND(INDEX(Abbreviation!$A$2:$A$125,MATCH(_xlfn.AGGREGATE(15,6,SEARCH(Abbreviation!$A$2:$A$125,D97),1),SEARCH(Abbreviation!$A$2:$A$125,D97),0)),D97)-1)-FIND(" ",D97,FIND(" ",D97)+1)+1)))</f>
        <v/>
      </c>
      <c r="AG97" s="29" t="str" cm="1">
        <f t="array" ref="AG97">IF(D97="","",PROPER(VLOOKUP(INDEX(Abbreviation!$A$2:$A$125,MATCH(_xlfn.AGGREGATE(15,6,SEARCH(Abbreviation!$A$2:$A$125,D97),1),SEARCH(Abbreviation!$A$2:$A$125,D97),0)),Abbreviation!A:C,3,FALSE)))</f>
        <v/>
      </c>
      <c r="AH97" s="29" t="str">
        <f t="shared" si="8"/>
        <v/>
      </c>
      <c r="AI97" s="37" t="str">
        <f t="shared" si="9"/>
        <v/>
      </c>
      <c r="AJ97" s="23" t="s">
        <v>45</v>
      </c>
      <c r="AL97" s="39" t="s">
        <v>829</v>
      </c>
      <c r="AQ97" s="23" t="s">
        <v>58</v>
      </c>
    </row>
    <row r="98" spans="1:43" x14ac:dyDescent="0.25">
      <c r="A98" s="23" t="s">
        <v>472</v>
      </c>
      <c r="B98" s="23">
        <v>96762409</v>
      </c>
      <c r="F98" s="29" t="str">
        <f t="shared" si="5"/>
        <v/>
      </c>
      <c r="G98" s="29" t="str" cm="1">
        <f t="array" ref="G98">IF(D98="","",PROPER(MID(D98,(FIND(INDEX(Abbreviation!$A$2:$A$125,MATCH(_xlfn.AGGREGATE(15,6,SEARCH(Abbreviation!$A$2:$A$125,D98),1),SEARCH(Abbreviation!$A$2:$A$125,D98),0)),D98))+LEN((INDEX(Abbreviation!$A$2:$A$125,MATCH(_xlfn.AGGREGATE(15,6,SEARCH(Abbreviation!$A$2:$A$125,D98),1),SEARCH(Abbreviation!$A$2:$A$125,D98),0)))),FIND("VIC",D98,1)-(FIND(INDEX(Abbreviation!$A$2:$A$125,MATCH(_xlfn.AGGREGATE(15,6,SEARCH(Abbreviation!$A$2:$A$125,D98),1),SEARCH(Abbreviation!$A$2:$A$125,D98),0)),D98)+LEN((INDEX(Abbreviation!$A$2:$A$125,MATCH(_xlfn.AGGREGATE(15,6,SEARCH(Abbreviation!$A$2:$A$125,D98),1),SEARCH(Abbreviation!$A$2:$A$125,D98),0)))))-1)))</f>
        <v/>
      </c>
      <c r="H98" s="23" t="s">
        <v>45</v>
      </c>
      <c r="I98" s="37" t="str">
        <f t="shared" si="6"/>
        <v/>
      </c>
      <c r="J98" s="23" t="s">
        <v>46</v>
      </c>
      <c r="K98" s="23" t="s">
        <v>46</v>
      </c>
      <c r="L98" s="23" t="s">
        <v>46</v>
      </c>
      <c r="M98" s="23" t="s">
        <v>46</v>
      </c>
      <c r="N98" s="23" t="s">
        <v>46</v>
      </c>
      <c r="O98" s="23" t="s">
        <v>47</v>
      </c>
      <c r="P98" s="23">
        <v>25</v>
      </c>
      <c r="Q98" s="23">
        <v>80</v>
      </c>
      <c r="R98" s="23" t="s">
        <v>48</v>
      </c>
      <c r="S98" s="23" t="s">
        <v>49</v>
      </c>
      <c r="T98" s="23" t="s">
        <v>50</v>
      </c>
      <c r="U98" s="23" t="s">
        <v>50</v>
      </c>
      <c r="W98" s="23" t="s">
        <v>51</v>
      </c>
      <c r="Z98" s="23" t="s">
        <v>53</v>
      </c>
      <c r="AA98" s="23" t="s">
        <v>54</v>
      </c>
      <c r="AB98" s="37" t="str">
        <f t="shared" si="7"/>
        <v/>
      </c>
      <c r="AF98" s="29" t="str" cm="1">
        <f t="array" ref="AF98">IF(D98="","",PROPER(MID(D98,FIND(" ",D98,FIND(" ",D98)+1)+1,(FIND(INDEX(Abbreviation!$A$2:$A$125,MATCH(_xlfn.AGGREGATE(15,6,SEARCH(Abbreviation!$A$2:$A$125,D98),1),SEARCH(Abbreviation!$A$2:$A$125,D98),0)),D98)-1)-FIND(" ",D98,FIND(" ",D98)+1)+1)))</f>
        <v/>
      </c>
      <c r="AG98" s="29" t="str" cm="1">
        <f t="array" ref="AG98">IF(D98="","",PROPER(VLOOKUP(INDEX(Abbreviation!$A$2:$A$125,MATCH(_xlfn.AGGREGATE(15,6,SEARCH(Abbreviation!$A$2:$A$125,D98),1),SEARCH(Abbreviation!$A$2:$A$125,D98),0)),Abbreviation!A:C,3,FALSE)))</f>
        <v/>
      </c>
      <c r="AH98" s="29" t="str">
        <f t="shared" si="8"/>
        <v/>
      </c>
      <c r="AI98" s="37" t="str">
        <f t="shared" si="9"/>
        <v/>
      </c>
      <c r="AJ98" s="23" t="s">
        <v>45</v>
      </c>
      <c r="AL98" s="39" t="s">
        <v>829</v>
      </c>
      <c r="AQ98" s="23" t="s">
        <v>58</v>
      </c>
    </row>
    <row r="99" spans="1:43" x14ac:dyDescent="0.25">
      <c r="A99" s="23" t="s">
        <v>472</v>
      </c>
      <c r="B99" s="23">
        <v>96762409</v>
      </c>
      <c r="F99" s="29" t="str">
        <f t="shared" si="5"/>
        <v/>
      </c>
      <c r="G99" s="29" t="str" cm="1">
        <f t="array" ref="G99">IF(D99="","",PROPER(MID(D99,(FIND(INDEX(Abbreviation!$A$2:$A$125,MATCH(_xlfn.AGGREGATE(15,6,SEARCH(Abbreviation!$A$2:$A$125,D99),1),SEARCH(Abbreviation!$A$2:$A$125,D99),0)),D99))+LEN((INDEX(Abbreviation!$A$2:$A$125,MATCH(_xlfn.AGGREGATE(15,6,SEARCH(Abbreviation!$A$2:$A$125,D99),1),SEARCH(Abbreviation!$A$2:$A$125,D99),0)))),FIND("VIC",D99,1)-(FIND(INDEX(Abbreviation!$A$2:$A$125,MATCH(_xlfn.AGGREGATE(15,6,SEARCH(Abbreviation!$A$2:$A$125,D99),1),SEARCH(Abbreviation!$A$2:$A$125,D99),0)),D99)+LEN((INDEX(Abbreviation!$A$2:$A$125,MATCH(_xlfn.AGGREGATE(15,6,SEARCH(Abbreviation!$A$2:$A$125,D99),1),SEARCH(Abbreviation!$A$2:$A$125,D99),0)))))-1)))</f>
        <v/>
      </c>
      <c r="H99" s="23" t="s">
        <v>45</v>
      </c>
      <c r="I99" s="37" t="str">
        <f t="shared" si="6"/>
        <v/>
      </c>
      <c r="J99" s="23" t="s">
        <v>46</v>
      </c>
      <c r="K99" s="23" t="s">
        <v>46</v>
      </c>
      <c r="L99" s="23" t="s">
        <v>46</v>
      </c>
      <c r="M99" s="23" t="s">
        <v>46</v>
      </c>
      <c r="N99" s="23" t="s">
        <v>46</v>
      </c>
      <c r="O99" s="23" t="s">
        <v>47</v>
      </c>
      <c r="P99" s="23">
        <v>25</v>
      </c>
      <c r="Q99" s="23">
        <v>80</v>
      </c>
      <c r="R99" s="23" t="s">
        <v>48</v>
      </c>
      <c r="S99" s="23" t="s">
        <v>49</v>
      </c>
      <c r="T99" s="23" t="s">
        <v>50</v>
      </c>
      <c r="U99" s="23" t="s">
        <v>50</v>
      </c>
      <c r="W99" s="23" t="s">
        <v>51</v>
      </c>
      <c r="Z99" s="23" t="s">
        <v>53</v>
      </c>
      <c r="AA99" s="23" t="s">
        <v>54</v>
      </c>
      <c r="AB99" s="37" t="str">
        <f t="shared" si="7"/>
        <v/>
      </c>
      <c r="AF99" s="29" t="str" cm="1">
        <f t="array" ref="AF99">IF(D99="","",PROPER(MID(D99,FIND(" ",D99,FIND(" ",D99)+1)+1,(FIND(INDEX(Abbreviation!$A$2:$A$125,MATCH(_xlfn.AGGREGATE(15,6,SEARCH(Abbreviation!$A$2:$A$125,D99),1),SEARCH(Abbreviation!$A$2:$A$125,D99),0)),D99)-1)-FIND(" ",D99,FIND(" ",D99)+1)+1)))</f>
        <v/>
      </c>
      <c r="AG99" s="29" t="str" cm="1">
        <f t="array" ref="AG99">IF(D99="","",PROPER(VLOOKUP(INDEX(Abbreviation!$A$2:$A$125,MATCH(_xlfn.AGGREGATE(15,6,SEARCH(Abbreviation!$A$2:$A$125,D99),1),SEARCH(Abbreviation!$A$2:$A$125,D99),0)),Abbreviation!A:C,3,FALSE)))</f>
        <v/>
      </c>
      <c r="AH99" s="29" t="str">
        <f t="shared" si="8"/>
        <v/>
      </c>
      <c r="AI99" s="37" t="str">
        <f t="shared" si="9"/>
        <v/>
      </c>
      <c r="AJ99" s="23" t="s">
        <v>45</v>
      </c>
      <c r="AL99" s="39" t="s">
        <v>829</v>
      </c>
      <c r="AQ99" s="23" t="s">
        <v>58</v>
      </c>
    </row>
    <row r="100" spans="1:43" x14ac:dyDescent="0.25">
      <c r="A100" s="23" t="s">
        <v>472</v>
      </c>
      <c r="B100" s="23">
        <v>96762409</v>
      </c>
      <c r="F100" s="29" t="str">
        <f t="shared" si="5"/>
        <v/>
      </c>
      <c r="G100" s="29" t="str" cm="1">
        <f t="array" ref="G100">IF(D100="","",PROPER(MID(D100,(FIND(INDEX(Abbreviation!$A$2:$A$125,MATCH(_xlfn.AGGREGATE(15,6,SEARCH(Abbreviation!$A$2:$A$125,D100),1),SEARCH(Abbreviation!$A$2:$A$125,D100),0)),D100))+LEN((INDEX(Abbreviation!$A$2:$A$125,MATCH(_xlfn.AGGREGATE(15,6,SEARCH(Abbreviation!$A$2:$A$125,D100),1),SEARCH(Abbreviation!$A$2:$A$125,D100),0)))),FIND("VIC",D100,1)-(FIND(INDEX(Abbreviation!$A$2:$A$125,MATCH(_xlfn.AGGREGATE(15,6,SEARCH(Abbreviation!$A$2:$A$125,D100),1),SEARCH(Abbreviation!$A$2:$A$125,D100),0)),D100)+LEN((INDEX(Abbreviation!$A$2:$A$125,MATCH(_xlfn.AGGREGATE(15,6,SEARCH(Abbreviation!$A$2:$A$125,D100),1),SEARCH(Abbreviation!$A$2:$A$125,D100),0)))))-1)))</f>
        <v/>
      </c>
      <c r="H100" s="23" t="s">
        <v>45</v>
      </c>
      <c r="I100" s="37" t="str">
        <f t="shared" si="6"/>
        <v/>
      </c>
      <c r="J100" s="23" t="s">
        <v>46</v>
      </c>
      <c r="K100" s="23" t="s">
        <v>46</v>
      </c>
      <c r="L100" s="23" t="s">
        <v>46</v>
      </c>
      <c r="M100" s="23" t="s">
        <v>46</v>
      </c>
      <c r="N100" s="23" t="s">
        <v>46</v>
      </c>
      <c r="O100" s="23" t="s">
        <v>47</v>
      </c>
      <c r="P100" s="23">
        <v>25</v>
      </c>
      <c r="Q100" s="23">
        <v>80</v>
      </c>
      <c r="R100" s="23" t="s">
        <v>48</v>
      </c>
      <c r="S100" s="23" t="s">
        <v>49</v>
      </c>
      <c r="T100" s="23" t="s">
        <v>50</v>
      </c>
      <c r="U100" s="23" t="s">
        <v>50</v>
      </c>
      <c r="W100" s="23" t="s">
        <v>51</v>
      </c>
      <c r="Z100" s="23" t="s">
        <v>53</v>
      </c>
      <c r="AA100" s="23" t="s">
        <v>54</v>
      </c>
      <c r="AB100" s="37" t="str">
        <f t="shared" si="7"/>
        <v/>
      </c>
      <c r="AF100" s="29" t="str" cm="1">
        <f t="array" ref="AF100">IF(D100="","",PROPER(MID(D100,FIND(" ",D100,FIND(" ",D100)+1)+1,(FIND(INDEX(Abbreviation!$A$2:$A$125,MATCH(_xlfn.AGGREGATE(15,6,SEARCH(Abbreviation!$A$2:$A$125,D100),1),SEARCH(Abbreviation!$A$2:$A$125,D100),0)),D100)-1)-FIND(" ",D100,FIND(" ",D100)+1)+1)))</f>
        <v/>
      </c>
      <c r="AG100" s="29" t="str" cm="1">
        <f t="array" ref="AG100">IF(D100="","",PROPER(VLOOKUP(INDEX(Abbreviation!$A$2:$A$125,MATCH(_xlfn.AGGREGATE(15,6,SEARCH(Abbreviation!$A$2:$A$125,D100),1),SEARCH(Abbreviation!$A$2:$A$125,D100),0)),Abbreviation!A:C,3,FALSE)))</f>
        <v/>
      </c>
      <c r="AH100" s="29" t="str">
        <f t="shared" si="8"/>
        <v/>
      </c>
      <c r="AI100" s="37" t="str">
        <f t="shared" si="9"/>
        <v/>
      </c>
      <c r="AJ100" s="23" t="s">
        <v>45</v>
      </c>
      <c r="AL100" s="39" t="s">
        <v>829</v>
      </c>
      <c r="AQ100" s="23" t="s">
        <v>58</v>
      </c>
    </row>
    <row r="101" spans="1:43" x14ac:dyDescent="0.25">
      <c r="A101" s="23" t="s">
        <v>472</v>
      </c>
      <c r="B101" s="23">
        <v>96762409</v>
      </c>
      <c r="F101" s="29" t="str">
        <f t="shared" si="5"/>
        <v/>
      </c>
      <c r="G101" s="29" t="str" cm="1">
        <f t="array" ref="G101">IF(D101="","",PROPER(MID(D101,(FIND(INDEX(Abbreviation!$A$2:$A$125,MATCH(_xlfn.AGGREGATE(15,6,SEARCH(Abbreviation!$A$2:$A$125,D101),1),SEARCH(Abbreviation!$A$2:$A$125,D101),0)),D101))+LEN((INDEX(Abbreviation!$A$2:$A$125,MATCH(_xlfn.AGGREGATE(15,6,SEARCH(Abbreviation!$A$2:$A$125,D101),1),SEARCH(Abbreviation!$A$2:$A$125,D101),0)))),FIND("VIC",D101,1)-(FIND(INDEX(Abbreviation!$A$2:$A$125,MATCH(_xlfn.AGGREGATE(15,6,SEARCH(Abbreviation!$A$2:$A$125,D101),1),SEARCH(Abbreviation!$A$2:$A$125,D101),0)),D101)+LEN((INDEX(Abbreviation!$A$2:$A$125,MATCH(_xlfn.AGGREGATE(15,6,SEARCH(Abbreviation!$A$2:$A$125,D101),1),SEARCH(Abbreviation!$A$2:$A$125,D101),0)))))-1)))</f>
        <v/>
      </c>
      <c r="H101" s="23" t="s">
        <v>45</v>
      </c>
      <c r="I101" s="37" t="str">
        <f t="shared" si="6"/>
        <v/>
      </c>
      <c r="J101" s="23" t="s">
        <v>46</v>
      </c>
      <c r="K101" s="23" t="s">
        <v>46</v>
      </c>
      <c r="L101" s="23" t="s">
        <v>46</v>
      </c>
      <c r="M101" s="23" t="s">
        <v>46</v>
      </c>
      <c r="N101" s="23" t="s">
        <v>46</v>
      </c>
      <c r="O101" s="23" t="s">
        <v>47</v>
      </c>
      <c r="P101" s="23">
        <v>25</v>
      </c>
      <c r="Q101" s="23">
        <v>80</v>
      </c>
      <c r="R101" s="23" t="s">
        <v>48</v>
      </c>
      <c r="S101" s="23" t="s">
        <v>49</v>
      </c>
      <c r="T101" s="23" t="s">
        <v>50</v>
      </c>
      <c r="U101" s="23" t="s">
        <v>50</v>
      </c>
      <c r="W101" s="23" t="s">
        <v>51</v>
      </c>
      <c r="Z101" s="23" t="s">
        <v>53</v>
      </c>
      <c r="AA101" s="23" t="s">
        <v>54</v>
      </c>
      <c r="AB101" s="37" t="str">
        <f t="shared" si="7"/>
        <v/>
      </c>
      <c r="AF101" s="29" t="str" cm="1">
        <f t="array" ref="AF101">IF(D101="","",PROPER(MID(D101,FIND(" ",D101,FIND(" ",D101)+1)+1,(FIND(INDEX(Abbreviation!$A$2:$A$125,MATCH(_xlfn.AGGREGATE(15,6,SEARCH(Abbreviation!$A$2:$A$125,D101),1),SEARCH(Abbreviation!$A$2:$A$125,D101),0)),D101)-1)-FIND(" ",D101,FIND(" ",D101)+1)+1)))</f>
        <v/>
      </c>
      <c r="AG101" s="29" t="str" cm="1">
        <f t="array" ref="AG101">IF(D101="","",PROPER(VLOOKUP(INDEX(Abbreviation!$A$2:$A$125,MATCH(_xlfn.AGGREGATE(15,6,SEARCH(Abbreviation!$A$2:$A$125,D101),1),SEARCH(Abbreviation!$A$2:$A$125,D101),0)),Abbreviation!A:C,3,FALSE)))</f>
        <v/>
      </c>
      <c r="AH101" s="29" t="str">
        <f t="shared" si="8"/>
        <v/>
      </c>
      <c r="AI101" s="37" t="str">
        <f t="shared" si="9"/>
        <v/>
      </c>
      <c r="AJ101" s="23" t="s">
        <v>45</v>
      </c>
      <c r="AL101" s="39" t="s">
        <v>829</v>
      </c>
      <c r="AQ101" s="23" t="s">
        <v>58</v>
      </c>
    </row>
    <row r="102" spans="1:43" x14ac:dyDescent="0.25">
      <c r="A102" s="23" t="s">
        <v>472</v>
      </c>
      <c r="B102" s="23">
        <v>96762409</v>
      </c>
      <c r="F102" s="29" t="str">
        <f t="shared" si="5"/>
        <v/>
      </c>
      <c r="G102" s="29" t="str" cm="1">
        <f t="array" ref="G102">IF(D102="","",PROPER(MID(D102,(FIND(INDEX(Abbreviation!$A$2:$A$125,MATCH(_xlfn.AGGREGATE(15,6,SEARCH(Abbreviation!$A$2:$A$125,D102),1),SEARCH(Abbreviation!$A$2:$A$125,D102),0)),D102))+LEN((INDEX(Abbreviation!$A$2:$A$125,MATCH(_xlfn.AGGREGATE(15,6,SEARCH(Abbreviation!$A$2:$A$125,D102),1),SEARCH(Abbreviation!$A$2:$A$125,D102),0)))),FIND("VIC",D102,1)-(FIND(INDEX(Abbreviation!$A$2:$A$125,MATCH(_xlfn.AGGREGATE(15,6,SEARCH(Abbreviation!$A$2:$A$125,D102),1),SEARCH(Abbreviation!$A$2:$A$125,D102),0)),D102)+LEN((INDEX(Abbreviation!$A$2:$A$125,MATCH(_xlfn.AGGREGATE(15,6,SEARCH(Abbreviation!$A$2:$A$125,D102),1),SEARCH(Abbreviation!$A$2:$A$125,D102),0)))))-1)))</f>
        <v/>
      </c>
      <c r="H102" s="23" t="s">
        <v>45</v>
      </c>
      <c r="I102" s="37" t="str">
        <f t="shared" si="6"/>
        <v/>
      </c>
      <c r="J102" s="23" t="s">
        <v>46</v>
      </c>
      <c r="K102" s="23" t="s">
        <v>46</v>
      </c>
      <c r="L102" s="23" t="s">
        <v>46</v>
      </c>
      <c r="M102" s="23" t="s">
        <v>46</v>
      </c>
      <c r="N102" s="23" t="s">
        <v>46</v>
      </c>
      <c r="O102" s="23" t="s">
        <v>47</v>
      </c>
      <c r="P102" s="23">
        <v>25</v>
      </c>
      <c r="Q102" s="23">
        <v>80</v>
      </c>
      <c r="R102" s="23" t="s">
        <v>48</v>
      </c>
      <c r="S102" s="23" t="s">
        <v>49</v>
      </c>
      <c r="T102" s="23" t="s">
        <v>50</v>
      </c>
      <c r="U102" s="23" t="s">
        <v>50</v>
      </c>
      <c r="W102" s="23" t="s">
        <v>51</v>
      </c>
      <c r="Z102" s="23" t="s">
        <v>53</v>
      </c>
      <c r="AA102" s="23" t="s">
        <v>54</v>
      </c>
      <c r="AB102" s="37" t="str">
        <f t="shared" si="7"/>
        <v/>
      </c>
      <c r="AF102" s="29" t="str" cm="1">
        <f t="array" ref="AF102">IF(D102="","",PROPER(MID(D102,FIND(" ",D102,FIND(" ",D102)+1)+1,(FIND(INDEX(Abbreviation!$A$2:$A$125,MATCH(_xlfn.AGGREGATE(15,6,SEARCH(Abbreviation!$A$2:$A$125,D102),1),SEARCH(Abbreviation!$A$2:$A$125,D102),0)),D102)-1)-FIND(" ",D102,FIND(" ",D102)+1)+1)))</f>
        <v/>
      </c>
      <c r="AG102" s="29" t="str" cm="1">
        <f t="array" ref="AG102">IF(D102="","",PROPER(VLOOKUP(INDEX(Abbreviation!$A$2:$A$125,MATCH(_xlfn.AGGREGATE(15,6,SEARCH(Abbreviation!$A$2:$A$125,D102),1),SEARCH(Abbreviation!$A$2:$A$125,D102),0)),Abbreviation!A:C,3,FALSE)))</f>
        <v/>
      </c>
      <c r="AH102" s="29" t="str">
        <f t="shared" si="8"/>
        <v/>
      </c>
      <c r="AI102" s="37" t="str">
        <f t="shared" si="9"/>
        <v/>
      </c>
      <c r="AJ102" s="23" t="s">
        <v>45</v>
      </c>
      <c r="AL102" s="39" t="s">
        <v>829</v>
      </c>
      <c r="AQ102" s="23" t="s">
        <v>58</v>
      </c>
    </row>
    <row r="103" spans="1:43" x14ac:dyDescent="0.25">
      <c r="A103" s="23" t="s">
        <v>472</v>
      </c>
      <c r="B103" s="23">
        <v>96762409</v>
      </c>
      <c r="F103" s="29" t="str">
        <f t="shared" si="5"/>
        <v/>
      </c>
      <c r="G103" s="29" t="str" cm="1">
        <f t="array" ref="G103">IF(D103="","",PROPER(MID(D103,(FIND(INDEX(Abbreviation!$A$2:$A$125,MATCH(_xlfn.AGGREGATE(15,6,SEARCH(Abbreviation!$A$2:$A$125,D103),1),SEARCH(Abbreviation!$A$2:$A$125,D103),0)),D103))+LEN((INDEX(Abbreviation!$A$2:$A$125,MATCH(_xlfn.AGGREGATE(15,6,SEARCH(Abbreviation!$A$2:$A$125,D103),1),SEARCH(Abbreviation!$A$2:$A$125,D103),0)))),FIND("VIC",D103,1)-(FIND(INDEX(Abbreviation!$A$2:$A$125,MATCH(_xlfn.AGGREGATE(15,6,SEARCH(Abbreviation!$A$2:$A$125,D103),1),SEARCH(Abbreviation!$A$2:$A$125,D103),0)),D103)+LEN((INDEX(Abbreviation!$A$2:$A$125,MATCH(_xlfn.AGGREGATE(15,6,SEARCH(Abbreviation!$A$2:$A$125,D103),1),SEARCH(Abbreviation!$A$2:$A$125,D103),0)))))-1)))</f>
        <v/>
      </c>
      <c r="H103" s="23" t="s">
        <v>45</v>
      </c>
      <c r="I103" s="37" t="str">
        <f t="shared" si="6"/>
        <v/>
      </c>
      <c r="J103" s="23" t="s">
        <v>46</v>
      </c>
      <c r="K103" s="23" t="s">
        <v>46</v>
      </c>
      <c r="L103" s="23" t="s">
        <v>46</v>
      </c>
      <c r="M103" s="23" t="s">
        <v>46</v>
      </c>
      <c r="N103" s="23" t="s">
        <v>46</v>
      </c>
      <c r="O103" s="23" t="s">
        <v>47</v>
      </c>
      <c r="P103" s="23">
        <v>25</v>
      </c>
      <c r="Q103" s="23">
        <v>80</v>
      </c>
      <c r="R103" s="23" t="s">
        <v>48</v>
      </c>
      <c r="S103" s="23" t="s">
        <v>49</v>
      </c>
      <c r="T103" s="23" t="s">
        <v>50</v>
      </c>
      <c r="U103" s="23" t="s">
        <v>50</v>
      </c>
      <c r="W103" s="23" t="s">
        <v>51</v>
      </c>
      <c r="Z103" s="23" t="s">
        <v>53</v>
      </c>
      <c r="AA103" s="23" t="s">
        <v>54</v>
      </c>
      <c r="AB103" s="37" t="str">
        <f t="shared" si="7"/>
        <v/>
      </c>
      <c r="AF103" s="29" t="str" cm="1">
        <f t="array" ref="AF103">IF(D103="","",PROPER(MID(D103,FIND(" ",D103,FIND(" ",D103)+1)+1,(FIND(INDEX(Abbreviation!$A$2:$A$125,MATCH(_xlfn.AGGREGATE(15,6,SEARCH(Abbreviation!$A$2:$A$125,D103),1),SEARCH(Abbreviation!$A$2:$A$125,D103),0)),D103)-1)-FIND(" ",D103,FIND(" ",D103)+1)+1)))</f>
        <v/>
      </c>
      <c r="AG103" s="29" t="str" cm="1">
        <f t="array" ref="AG103">IF(D103="","",PROPER(VLOOKUP(INDEX(Abbreviation!$A$2:$A$125,MATCH(_xlfn.AGGREGATE(15,6,SEARCH(Abbreviation!$A$2:$A$125,D103),1),SEARCH(Abbreviation!$A$2:$A$125,D103),0)),Abbreviation!A:C,3,FALSE)))</f>
        <v/>
      </c>
      <c r="AH103" s="29" t="str">
        <f t="shared" si="8"/>
        <v/>
      </c>
      <c r="AI103" s="37" t="str">
        <f t="shared" si="9"/>
        <v/>
      </c>
      <c r="AJ103" s="23" t="s">
        <v>45</v>
      </c>
      <c r="AL103" s="39" t="s">
        <v>829</v>
      </c>
      <c r="AQ103" s="23" t="s">
        <v>58</v>
      </c>
    </row>
    <row r="104" spans="1:43" x14ac:dyDescent="0.25">
      <c r="A104" s="23" t="s">
        <v>472</v>
      </c>
      <c r="B104" s="23">
        <v>96762409</v>
      </c>
      <c r="F104" s="29" t="str">
        <f t="shared" si="5"/>
        <v/>
      </c>
      <c r="G104" s="29" t="str" cm="1">
        <f t="array" ref="G104">IF(D104="","",PROPER(MID(D104,(FIND(INDEX(Abbreviation!$A$2:$A$125,MATCH(_xlfn.AGGREGATE(15,6,SEARCH(Abbreviation!$A$2:$A$125,D104),1),SEARCH(Abbreviation!$A$2:$A$125,D104),0)),D104))+LEN((INDEX(Abbreviation!$A$2:$A$125,MATCH(_xlfn.AGGREGATE(15,6,SEARCH(Abbreviation!$A$2:$A$125,D104),1),SEARCH(Abbreviation!$A$2:$A$125,D104),0)))),FIND("VIC",D104,1)-(FIND(INDEX(Abbreviation!$A$2:$A$125,MATCH(_xlfn.AGGREGATE(15,6,SEARCH(Abbreviation!$A$2:$A$125,D104),1),SEARCH(Abbreviation!$A$2:$A$125,D104),0)),D104)+LEN((INDEX(Abbreviation!$A$2:$A$125,MATCH(_xlfn.AGGREGATE(15,6,SEARCH(Abbreviation!$A$2:$A$125,D104),1),SEARCH(Abbreviation!$A$2:$A$125,D104),0)))))-1)))</f>
        <v/>
      </c>
      <c r="H104" s="23" t="s">
        <v>45</v>
      </c>
      <c r="I104" s="37" t="str">
        <f t="shared" si="6"/>
        <v/>
      </c>
      <c r="J104" s="23" t="s">
        <v>46</v>
      </c>
      <c r="K104" s="23" t="s">
        <v>46</v>
      </c>
      <c r="L104" s="23" t="s">
        <v>46</v>
      </c>
      <c r="M104" s="23" t="s">
        <v>46</v>
      </c>
      <c r="N104" s="23" t="s">
        <v>46</v>
      </c>
      <c r="O104" s="23" t="s">
        <v>47</v>
      </c>
      <c r="P104" s="23">
        <v>25</v>
      </c>
      <c r="Q104" s="23">
        <v>80</v>
      </c>
      <c r="R104" s="23" t="s">
        <v>48</v>
      </c>
      <c r="S104" s="23" t="s">
        <v>49</v>
      </c>
      <c r="T104" s="23" t="s">
        <v>50</v>
      </c>
      <c r="U104" s="23" t="s">
        <v>50</v>
      </c>
      <c r="W104" s="23" t="s">
        <v>51</v>
      </c>
      <c r="Z104" s="23" t="s">
        <v>53</v>
      </c>
      <c r="AA104" s="23" t="s">
        <v>54</v>
      </c>
      <c r="AB104" s="37" t="str">
        <f t="shared" si="7"/>
        <v/>
      </c>
      <c r="AF104" s="29" t="str" cm="1">
        <f t="array" ref="AF104">IF(D104="","",PROPER(MID(D104,FIND(" ",D104,FIND(" ",D104)+1)+1,(FIND(INDEX(Abbreviation!$A$2:$A$125,MATCH(_xlfn.AGGREGATE(15,6,SEARCH(Abbreviation!$A$2:$A$125,D104),1),SEARCH(Abbreviation!$A$2:$A$125,D104),0)),D104)-1)-FIND(" ",D104,FIND(" ",D104)+1)+1)))</f>
        <v/>
      </c>
      <c r="AG104" s="29" t="str" cm="1">
        <f t="array" ref="AG104">IF(D104="","",PROPER(VLOOKUP(INDEX(Abbreviation!$A$2:$A$125,MATCH(_xlfn.AGGREGATE(15,6,SEARCH(Abbreviation!$A$2:$A$125,D104),1),SEARCH(Abbreviation!$A$2:$A$125,D104),0)),Abbreviation!A:C,3,FALSE)))</f>
        <v/>
      </c>
      <c r="AH104" s="29" t="str">
        <f t="shared" si="8"/>
        <v/>
      </c>
      <c r="AI104" s="37" t="str">
        <f t="shared" si="9"/>
        <v/>
      </c>
      <c r="AJ104" s="23" t="s">
        <v>45</v>
      </c>
      <c r="AL104" s="39" t="s">
        <v>829</v>
      </c>
      <c r="AQ104" s="23" t="s">
        <v>58</v>
      </c>
    </row>
    <row r="105" spans="1:43" x14ac:dyDescent="0.25">
      <c r="A105" s="23" t="s">
        <v>472</v>
      </c>
      <c r="B105" s="23">
        <v>96762409</v>
      </c>
      <c r="F105" s="29" t="str">
        <f t="shared" si="5"/>
        <v/>
      </c>
      <c r="G105" s="29" t="str" cm="1">
        <f t="array" ref="G105">IF(D105="","",PROPER(MID(D105,(FIND(INDEX(Abbreviation!$A$2:$A$125,MATCH(_xlfn.AGGREGATE(15,6,SEARCH(Abbreviation!$A$2:$A$125,D105),1),SEARCH(Abbreviation!$A$2:$A$125,D105),0)),D105))+LEN((INDEX(Abbreviation!$A$2:$A$125,MATCH(_xlfn.AGGREGATE(15,6,SEARCH(Abbreviation!$A$2:$A$125,D105),1),SEARCH(Abbreviation!$A$2:$A$125,D105),0)))),FIND("VIC",D105,1)-(FIND(INDEX(Abbreviation!$A$2:$A$125,MATCH(_xlfn.AGGREGATE(15,6,SEARCH(Abbreviation!$A$2:$A$125,D105),1),SEARCH(Abbreviation!$A$2:$A$125,D105),0)),D105)+LEN((INDEX(Abbreviation!$A$2:$A$125,MATCH(_xlfn.AGGREGATE(15,6,SEARCH(Abbreviation!$A$2:$A$125,D105),1),SEARCH(Abbreviation!$A$2:$A$125,D105),0)))))-1)))</f>
        <v/>
      </c>
      <c r="H105" s="23" t="s">
        <v>45</v>
      </c>
      <c r="I105" s="37" t="str">
        <f t="shared" si="6"/>
        <v/>
      </c>
      <c r="J105" s="23" t="s">
        <v>46</v>
      </c>
      <c r="K105" s="23" t="s">
        <v>46</v>
      </c>
      <c r="L105" s="23" t="s">
        <v>46</v>
      </c>
      <c r="M105" s="23" t="s">
        <v>46</v>
      </c>
      <c r="N105" s="23" t="s">
        <v>46</v>
      </c>
      <c r="O105" s="23" t="s">
        <v>47</v>
      </c>
      <c r="P105" s="23">
        <v>25</v>
      </c>
      <c r="Q105" s="23">
        <v>80</v>
      </c>
      <c r="R105" s="23" t="s">
        <v>48</v>
      </c>
      <c r="S105" s="23" t="s">
        <v>49</v>
      </c>
      <c r="T105" s="23" t="s">
        <v>50</v>
      </c>
      <c r="U105" s="23" t="s">
        <v>50</v>
      </c>
      <c r="W105" s="23" t="s">
        <v>51</v>
      </c>
      <c r="Z105" s="23" t="s">
        <v>53</v>
      </c>
      <c r="AA105" s="23" t="s">
        <v>54</v>
      </c>
      <c r="AB105" s="37" t="str">
        <f t="shared" si="7"/>
        <v/>
      </c>
      <c r="AF105" s="29" t="str" cm="1">
        <f t="array" ref="AF105">IF(D105="","",PROPER(MID(D105,FIND(" ",D105,FIND(" ",D105)+1)+1,(FIND(INDEX(Abbreviation!$A$2:$A$125,MATCH(_xlfn.AGGREGATE(15,6,SEARCH(Abbreviation!$A$2:$A$125,D105),1),SEARCH(Abbreviation!$A$2:$A$125,D105),0)),D105)-1)-FIND(" ",D105,FIND(" ",D105)+1)+1)))</f>
        <v/>
      </c>
      <c r="AG105" s="29" t="str" cm="1">
        <f t="array" ref="AG105">IF(D105="","",PROPER(VLOOKUP(INDEX(Abbreviation!$A$2:$A$125,MATCH(_xlfn.AGGREGATE(15,6,SEARCH(Abbreviation!$A$2:$A$125,D105),1),SEARCH(Abbreviation!$A$2:$A$125,D105),0)),Abbreviation!A:C,3,FALSE)))</f>
        <v/>
      </c>
      <c r="AH105" s="29" t="str">
        <f t="shared" si="8"/>
        <v/>
      </c>
      <c r="AI105" s="37" t="str">
        <f t="shared" si="9"/>
        <v/>
      </c>
      <c r="AJ105" s="23" t="s">
        <v>45</v>
      </c>
      <c r="AL105" s="39" t="s">
        <v>829</v>
      </c>
      <c r="AQ105" s="23" t="s">
        <v>58</v>
      </c>
    </row>
    <row r="106" spans="1:43" x14ac:dyDescent="0.25">
      <c r="A106" s="23" t="s">
        <v>472</v>
      </c>
      <c r="B106" s="23">
        <v>96762409</v>
      </c>
      <c r="F106" s="29" t="str">
        <f t="shared" si="5"/>
        <v/>
      </c>
      <c r="G106" s="29" t="str" cm="1">
        <f t="array" ref="G106">IF(D106="","",PROPER(MID(D106,(FIND(INDEX(Abbreviation!$A$2:$A$125,MATCH(_xlfn.AGGREGATE(15,6,SEARCH(Abbreviation!$A$2:$A$125,D106),1),SEARCH(Abbreviation!$A$2:$A$125,D106),0)),D106))+LEN((INDEX(Abbreviation!$A$2:$A$125,MATCH(_xlfn.AGGREGATE(15,6,SEARCH(Abbreviation!$A$2:$A$125,D106),1),SEARCH(Abbreviation!$A$2:$A$125,D106),0)))),FIND("VIC",D106,1)-(FIND(INDEX(Abbreviation!$A$2:$A$125,MATCH(_xlfn.AGGREGATE(15,6,SEARCH(Abbreviation!$A$2:$A$125,D106),1),SEARCH(Abbreviation!$A$2:$A$125,D106),0)),D106)+LEN((INDEX(Abbreviation!$A$2:$A$125,MATCH(_xlfn.AGGREGATE(15,6,SEARCH(Abbreviation!$A$2:$A$125,D106),1),SEARCH(Abbreviation!$A$2:$A$125,D106),0)))))-1)))</f>
        <v/>
      </c>
      <c r="H106" s="23" t="s">
        <v>45</v>
      </c>
      <c r="I106" s="37" t="str">
        <f t="shared" si="6"/>
        <v/>
      </c>
      <c r="J106" s="23" t="s">
        <v>46</v>
      </c>
      <c r="K106" s="23" t="s">
        <v>46</v>
      </c>
      <c r="L106" s="23" t="s">
        <v>46</v>
      </c>
      <c r="M106" s="23" t="s">
        <v>46</v>
      </c>
      <c r="N106" s="23" t="s">
        <v>46</v>
      </c>
      <c r="O106" s="23" t="s">
        <v>47</v>
      </c>
      <c r="P106" s="23">
        <v>25</v>
      </c>
      <c r="Q106" s="23">
        <v>80</v>
      </c>
      <c r="R106" s="23" t="s">
        <v>48</v>
      </c>
      <c r="S106" s="23" t="s">
        <v>49</v>
      </c>
      <c r="T106" s="23" t="s">
        <v>50</v>
      </c>
      <c r="U106" s="23" t="s">
        <v>50</v>
      </c>
      <c r="W106" s="23" t="s">
        <v>51</v>
      </c>
      <c r="Z106" s="23" t="s">
        <v>53</v>
      </c>
      <c r="AA106" s="23" t="s">
        <v>54</v>
      </c>
      <c r="AB106" s="37" t="str">
        <f t="shared" si="7"/>
        <v/>
      </c>
      <c r="AF106" s="29" t="str" cm="1">
        <f t="array" ref="AF106">IF(D106="","",PROPER(MID(D106,FIND(" ",D106,FIND(" ",D106)+1)+1,(FIND(INDEX(Abbreviation!$A$2:$A$125,MATCH(_xlfn.AGGREGATE(15,6,SEARCH(Abbreviation!$A$2:$A$125,D106),1),SEARCH(Abbreviation!$A$2:$A$125,D106),0)),D106)-1)-FIND(" ",D106,FIND(" ",D106)+1)+1)))</f>
        <v/>
      </c>
      <c r="AG106" s="29" t="str" cm="1">
        <f t="array" ref="AG106">IF(D106="","",PROPER(VLOOKUP(INDEX(Abbreviation!$A$2:$A$125,MATCH(_xlfn.AGGREGATE(15,6,SEARCH(Abbreviation!$A$2:$A$125,D106),1),SEARCH(Abbreviation!$A$2:$A$125,D106),0)),Abbreviation!A:C,3,FALSE)))</f>
        <v/>
      </c>
      <c r="AH106" s="29" t="str">
        <f t="shared" si="8"/>
        <v/>
      </c>
      <c r="AI106" s="37" t="str">
        <f t="shared" si="9"/>
        <v/>
      </c>
      <c r="AJ106" s="23" t="s">
        <v>45</v>
      </c>
      <c r="AL106" s="39" t="s">
        <v>829</v>
      </c>
      <c r="AQ106" s="23" t="s">
        <v>58</v>
      </c>
    </row>
    <row r="107" spans="1:43" x14ac:dyDescent="0.25">
      <c r="A107" s="23" t="s">
        <v>472</v>
      </c>
      <c r="B107" s="23">
        <v>96762409</v>
      </c>
      <c r="F107" s="29" t="str">
        <f t="shared" si="5"/>
        <v/>
      </c>
      <c r="G107" s="29" t="str" cm="1">
        <f t="array" ref="G107">IF(D107="","",PROPER(MID(D107,(FIND(INDEX(Abbreviation!$A$2:$A$125,MATCH(_xlfn.AGGREGATE(15,6,SEARCH(Abbreviation!$A$2:$A$125,D107),1),SEARCH(Abbreviation!$A$2:$A$125,D107),0)),D107))+LEN((INDEX(Abbreviation!$A$2:$A$125,MATCH(_xlfn.AGGREGATE(15,6,SEARCH(Abbreviation!$A$2:$A$125,D107),1),SEARCH(Abbreviation!$A$2:$A$125,D107),0)))),FIND("VIC",D107,1)-(FIND(INDEX(Abbreviation!$A$2:$A$125,MATCH(_xlfn.AGGREGATE(15,6,SEARCH(Abbreviation!$A$2:$A$125,D107),1),SEARCH(Abbreviation!$A$2:$A$125,D107),0)),D107)+LEN((INDEX(Abbreviation!$A$2:$A$125,MATCH(_xlfn.AGGREGATE(15,6,SEARCH(Abbreviation!$A$2:$A$125,D107),1),SEARCH(Abbreviation!$A$2:$A$125,D107),0)))))-1)))</f>
        <v/>
      </c>
      <c r="H107" s="23" t="s">
        <v>45</v>
      </c>
      <c r="I107" s="37" t="str">
        <f t="shared" si="6"/>
        <v/>
      </c>
      <c r="J107" s="23" t="s">
        <v>46</v>
      </c>
      <c r="K107" s="23" t="s">
        <v>46</v>
      </c>
      <c r="L107" s="23" t="s">
        <v>46</v>
      </c>
      <c r="M107" s="23" t="s">
        <v>46</v>
      </c>
      <c r="N107" s="23" t="s">
        <v>46</v>
      </c>
      <c r="O107" s="23" t="s">
        <v>47</v>
      </c>
      <c r="P107" s="23">
        <v>25</v>
      </c>
      <c r="Q107" s="23">
        <v>80</v>
      </c>
      <c r="R107" s="23" t="s">
        <v>48</v>
      </c>
      <c r="S107" s="23" t="s">
        <v>49</v>
      </c>
      <c r="T107" s="23" t="s">
        <v>50</v>
      </c>
      <c r="U107" s="23" t="s">
        <v>50</v>
      </c>
      <c r="W107" s="23" t="s">
        <v>51</v>
      </c>
      <c r="Z107" s="23" t="s">
        <v>53</v>
      </c>
      <c r="AA107" s="23" t="s">
        <v>54</v>
      </c>
      <c r="AB107" s="37" t="str">
        <f t="shared" si="7"/>
        <v/>
      </c>
      <c r="AF107" s="29" t="str" cm="1">
        <f t="array" ref="AF107">IF(D107="","",PROPER(MID(D107,FIND(" ",D107,FIND(" ",D107)+1)+1,(FIND(INDEX(Abbreviation!$A$2:$A$125,MATCH(_xlfn.AGGREGATE(15,6,SEARCH(Abbreviation!$A$2:$A$125,D107),1),SEARCH(Abbreviation!$A$2:$A$125,D107),0)),D107)-1)-FIND(" ",D107,FIND(" ",D107)+1)+1)))</f>
        <v/>
      </c>
      <c r="AG107" s="29" t="str" cm="1">
        <f t="array" ref="AG107">IF(D107="","",PROPER(VLOOKUP(INDEX(Abbreviation!$A$2:$A$125,MATCH(_xlfn.AGGREGATE(15,6,SEARCH(Abbreviation!$A$2:$A$125,D107),1),SEARCH(Abbreviation!$A$2:$A$125,D107),0)),Abbreviation!A:C,3,FALSE)))</f>
        <v/>
      </c>
      <c r="AH107" s="29" t="str">
        <f t="shared" si="8"/>
        <v/>
      </c>
      <c r="AI107" s="37" t="str">
        <f t="shared" si="9"/>
        <v/>
      </c>
      <c r="AJ107" s="23" t="s">
        <v>45</v>
      </c>
      <c r="AL107" s="39" t="s">
        <v>829</v>
      </c>
      <c r="AQ107" s="23" t="s">
        <v>58</v>
      </c>
    </row>
    <row r="108" spans="1:43" x14ac:dyDescent="0.25">
      <c r="A108" s="23" t="s">
        <v>472</v>
      </c>
      <c r="B108" s="23">
        <v>96762409</v>
      </c>
      <c r="F108" s="29" t="str">
        <f t="shared" si="5"/>
        <v/>
      </c>
      <c r="G108" s="29" t="str" cm="1">
        <f t="array" ref="G108">IF(D108="","",PROPER(MID(D108,(FIND(INDEX(Abbreviation!$A$2:$A$125,MATCH(_xlfn.AGGREGATE(15,6,SEARCH(Abbreviation!$A$2:$A$125,D108),1),SEARCH(Abbreviation!$A$2:$A$125,D108),0)),D108))+LEN((INDEX(Abbreviation!$A$2:$A$125,MATCH(_xlfn.AGGREGATE(15,6,SEARCH(Abbreviation!$A$2:$A$125,D108),1),SEARCH(Abbreviation!$A$2:$A$125,D108),0)))),FIND("VIC",D108,1)-(FIND(INDEX(Abbreviation!$A$2:$A$125,MATCH(_xlfn.AGGREGATE(15,6,SEARCH(Abbreviation!$A$2:$A$125,D108),1),SEARCH(Abbreviation!$A$2:$A$125,D108),0)),D108)+LEN((INDEX(Abbreviation!$A$2:$A$125,MATCH(_xlfn.AGGREGATE(15,6,SEARCH(Abbreviation!$A$2:$A$125,D108),1),SEARCH(Abbreviation!$A$2:$A$125,D108),0)))))-1)))</f>
        <v/>
      </c>
      <c r="H108" s="23" t="s">
        <v>45</v>
      </c>
      <c r="I108" s="37" t="str">
        <f t="shared" si="6"/>
        <v/>
      </c>
      <c r="J108" s="23" t="s">
        <v>46</v>
      </c>
      <c r="K108" s="23" t="s">
        <v>46</v>
      </c>
      <c r="L108" s="23" t="s">
        <v>46</v>
      </c>
      <c r="M108" s="23" t="s">
        <v>46</v>
      </c>
      <c r="N108" s="23" t="s">
        <v>46</v>
      </c>
      <c r="O108" s="23" t="s">
        <v>47</v>
      </c>
      <c r="P108" s="23">
        <v>25</v>
      </c>
      <c r="Q108" s="23">
        <v>80</v>
      </c>
      <c r="R108" s="23" t="s">
        <v>48</v>
      </c>
      <c r="S108" s="23" t="s">
        <v>49</v>
      </c>
      <c r="T108" s="23" t="s">
        <v>50</v>
      </c>
      <c r="U108" s="23" t="s">
        <v>50</v>
      </c>
      <c r="W108" s="23" t="s">
        <v>51</v>
      </c>
      <c r="Z108" s="23" t="s">
        <v>53</v>
      </c>
      <c r="AA108" s="23" t="s">
        <v>54</v>
      </c>
      <c r="AB108" s="37" t="str">
        <f t="shared" si="7"/>
        <v/>
      </c>
      <c r="AF108" s="29" t="str" cm="1">
        <f t="array" ref="AF108">IF(D108="","",PROPER(MID(D108,FIND(" ",D108,FIND(" ",D108)+1)+1,(FIND(INDEX(Abbreviation!$A$2:$A$125,MATCH(_xlfn.AGGREGATE(15,6,SEARCH(Abbreviation!$A$2:$A$125,D108),1),SEARCH(Abbreviation!$A$2:$A$125,D108),0)),D108)-1)-FIND(" ",D108,FIND(" ",D108)+1)+1)))</f>
        <v/>
      </c>
      <c r="AG108" s="29" t="str" cm="1">
        <f t="array" ref="AG108">IF(D108="","",PROPER(VLOOKUP(INDEX(Abbreviation!$A$2:$A$125,MATCH(_xlfn.AGGREGATE(15,6,SEARCH(Abbreviation!$A$2:$A$125,D108),1),SEARCH(Abbreviation!$A$2:$A$125,D108),0)),Abbreviation!A:C,3,FALSE)))</f>
        <v/>
      </c>
      <c r="AH108" s="29" t="str">
        <f t="shared" si="8"/>
        <v/>
      </c>
      <c r="AI108" s="37" t="str">
        <f t="shared" si="9"/>
        <v/>
      </c>
      <c r="AJ108" s="23" t="s">
        <v>45</v>
      </c>
      <c r="AL108" s="39" t="s">
        <v>829</v>
      </c>
      <c r="AQ108" s="23" t="s">
        <v>58</v>
      </c>
    </row>
    <row r="109" spans="1:43" x14ac:dyDescent="0.25">
      <c r="A109" s="23" t="s">
        <v>472</v>
      </c>
      <c r="B109" s="23">
        <v>96762409</v>
      </c>
      <c r="F109" s="29" t="str">
        <f t="shared" si="5"/>
        <v/>
      </c>
      <c r="G109" s="29" t="str" cm="1">
        <f t="array" ref="G109">IF(D109="","",PROPER(MID(D109,(FIND(INDEX(Abbreviation!$A$2:$A$125,MATCH(_xlfn.AGGREGATE(15,6,SEARCH(Abbreviation!$A$2:$A$125,D109),1),SEARCH(Abbreviation!$A$2:$A$125,D109),0)),D109))+LEN((INDEX(Abbreviation!$A$2:$A$125,MATCH(_xlfn.AGGREGATE(15,6,SEARCH(Abbreviation!$A$2:$A$125,D109),1),SEARCH(Abbreviation!$A$2:$A$125,D109),0)))),FIND("VIC",D109,1)-(FIND(INDEX(Abbreviation!$A$2:$A$125,MATCH(_xlfn.AGGREGATE(15,6,SEARCH(Abbreviation!$A$2:$A$125,D109),1),SEARCH(Abbreviation!$A$2:$A$125,D109),0)),D109)+LEN((INDEX(Abbreviation!$A$2:$A$125,MATCH(_xlfn.AGGREGATE(15,6,SEARCH(Abbreviation!$A$2:$A$125,D109),1),SEARCH(Abbreviation!$A$2:$A$125,D109),0)))))-1)))</f>
        <v/>
      </c>
      <c r="H109" s="23" t="s">
        <v>45</v>
      </c>
      <c r="I109" s="37" t="str">
        <f t="shared" si="6"/>
        <v/>
      </c>
      <c r="J109" s="23" t="s">
        <v>46</v>
      </c>
      <c r="K109" s="23" t="s">
        <v>46</v>
      </c>
      <c r="L109" s="23" t="s">
        <v>46</v>
      </c>
      <c r="M109" s="23" t="s">
        <v>46</v>
      </c>
      <c r="N109" s="23" t="s">
        <v>46</v>
      </c>
      <c r="O109" s="23" t="s">
        <v>47</v>
      </c>
      <c r="P109" s="23">
        <v>25</v>
      </c>
      <c r="Q109" s="23">
        <v>80</v>
      </c>
      <c r="R109" s="23" t="s">
        <v>48</v>
      </c>
      <c r="S109" s="23" t="s">
        <v>49</v>
      </c>
      <c r="T109" s="23" t="s">
        <v>50</v>
      </c>
      <c r="U109" s="23" t="s">
        <v>50</v>
      </c>
      <c r="W109" s="23" t="s">
        <v>51</v>
      </c>
      <c r="Z109" s="23" t="s">
        <v>53</v>
      </c>
      <c r="AA109" s="23" t="s">
        <v>54</v>
      </c>
      <c r="AB109" s="37" t="str">
        <f t="shared" si="7"/>
        <v/>
      </c>
      <c r="AF109" s="29" t="str" cm="1">
        <f t="array" ref="AF109">IF(D109="","",PROPER(MID(D109,FIND(" ",D109,FIND(" ",D109)+1)+1,(FIND(INDEX(Abbreviation!$A$2:$A$125,MATCH(_xlfn.AGGREGATE(15,6,SEARCH(Abbreviation!$A$2:$A$125,D109),1),SEARCH(Abbreviation!$A$2:$A$125,D109),0)),D109)-1)-FIND(" ",D109,FIND(" ",D109)+1)+1)))</f>
        <v/>
      </c>
      <c r="AG109" s="29" t="str" cm="1">
        <f t="array" ref="AG109">IF(D109="","",PROPER(VLOOKUP(INDEX(Abbreviation!$A$2:$A$125,MATCH(_xlfn.AGGREGATE(15,6,SEARCH(Abbreviation!$A$2:$A$125,D109),1),SEARCH(Abbreviation!$A$2:$A$125,D109),0)),Abbreviation!A:C,3,FALSE)))</f>
        <v/>
      </c>
      <c r="AH109" s="29" t="str">
        <f t="shared" si="8"/>
        <v/>
      </c>
      <c r="AI109" s="37" t="str">
        <f t="shared" si="9"/>
        <v/>
      </c>
      <c r="AJ109" s="23" t="s">
        <v>45</v>
      </c>
      <c r="AL109" s="39" t="s">
        <v>829</v>
      </c>
      <c r="AQ109" s="23" t="s">
        <v>58</v>
      </c>
    </row>
    <row r="110" spans="1:43" x14ac:dyDescent="0.25">
      <c r="A110" s="23" t="s">
        <v>472</v>
      </c>
      <c r="B110" s="23">
        <v>96762409</v>
      </c>
      <c r="F110" s="29" t="str">
        <f t="shared" si="5"/>
        <v/>
      </c>
      <c r="G110" s="29" t="str" cm="1">
        <f t="array" ref="G110">IF(D110="","",PROPER(MID(D110,(FIND(INDEX(Abbreviation!$A$2:$A$125,MATCH(_xlfn.AGGREGATE(15,6,SEARCH(Abbreviation!$A$2:$A$125,D110),1),SEARCH(Abbreviation!$A$2:$A$125,D110),0)),D110))+LEN((INDEX(Abbreviation!$A$2:$A$125,MATCH(_xlfn.AGGREGATE(15,6,SEARCH(Abbreviation!$A$2:$A$125,D110),1),SEARCH(Abbreviation!$A$2:$A$125,D110),0)))),FIND("VIC",D110,1)-(FIND(INDEX(Abbreviation!$A$2:$A$125,MATCH(_xlfn.AGGREGATE(15,6,SEARCH(Abbreviation!$A$2:$A$125,D110),1),SEARCH(Abbreviation!$A$2:$A$125,D110),0)),D110)+LEN((INDEX(Abbreviation!$A$2:$A$125,MATCH(_xlfn.AGGREGATE(15,6,SEARCH(Abbreviation!$A$2:$A$125,D110),1),SEARCH(Abbreviation!$A$2:$A$125,D110),0)))))-1)))</f>
        <v/>
      </c>
      <c r="H110" s="23" t="s">
        <v>45</v>
      </c>
      <c r="I110" s="37" t="str">
        <f t="shared" si="6"/>
        <v/>
      </c>
      <c r="J110" s="23" t="s">
        <v>46</v>
      </c>
      <c r="K110" s="23" t="s">
        <v>46</v>
      </c>
      <c r="L110" s="23" t="s">
        <v>46</v>
      </c>
      <c r="M110" s="23" t="s">
        <v>46</v>
      </c>
      <c r="N110" s="23" t="s">
        <v>46</v>
      </c>
      <c r="O110" s="23" t="s">
        <v>47</v>
      </c>
      <c r="P110" s="23">
        <v>25</v>
      </c>
      <c r="Q110" s="23">
        <v>80</v>
      </c>
      <c r="R110" s="23" t="s">
        <v>48</v>
      </c>
      <c r="S110" s="23" t="s">
        <v>49</v>
      </c>
      <c r="T110" s="23" t="s">
        <v>50</v>
      </c>
      <c r="U110" s="23" t="s">
        <v>50</v>
      </c>
      <c r="W110" s="23" t="s">
        <v>51</v>
      </c>
      <c r="Z110" s="23" t="s">
        <v>53</v>
      </c>
      <c r="AA110" s="23" t="s">
        <v>54</v>
      </c>
      <c r="AB110" s="37" t="str">
        <f t="shared" si="7"/>
        <v/>
      </c>
      <c r="AF110" s="29" t="str" cm="1">
        <f t="array" ref="AF110">IF(D110="","",PROPER(MID(D110,FIND(" ",D110,FIND(" ",D110)+1)+1,(FIND(INDEX(Abbreviation!$A$2:$A$125,MATCH(_xlfn.AGGREGATE(15,6,SEARCH(Abbreviation!$A$2:$A$125,D110),1),SEARCH(Abbreviation!$A$2:$A$125,D110),0)),D110)-1)-FIND(" ",D110,FIND(" ",D110)+1)+1)))</f>
        <v/>
      </c>
      <c r="AG110" s="29" t="str" cm="1">
        <f t="array" ref="AG110">IF(D110="","",PROPER(VLOOKUP(INDEX(Abbreviation!$A$2:$A$125,MATCH(_xlfn.AGGREGATE(15,6,SEARCH(Abbreviation!$A$2:$A$125,D110),1),SEARCH(Abbreviation!$A$2:$A$125,D110),0)),Abbreviation!A:C,3,FALSE)))</f>
        <v/>
      </c>
      <c r="AH110" s="29" t="str">
        <f t="shared" si="8"/>
        <v/>
      </c>
      <c r="AI110" s="37" t="str">
        <f t="shared" si="9"/>
        <v/>
      </c>
      <c r="AJ110" s="23" t="s">
        <v>45</v>
      </c>
      <c r="AL110" s="39" t="s">
        <v>829</v>
      </c>
      <c r="AQ110" s="23" t="s">
        <v>58</v>
      </c>
    </row>
    <row r="111" spans="1:43" x14ac:dyDescent="0.25">
      <c r="A111" s="23" t="s">
        <v>472</v>
      </c>
      <c r="B111" s="23">
        <v>96762409</v>
      </c>
      <c r="F111" s="29" t="str">
        <f t="shared" si="5"/>
        <v/>
      </c>
      <c r="G111" s="29" t="str" cm="1">
        <f t="array" ref="G111">IF(D111="","",PROPER(MID(D111,(FIND(INDEX(Abbreviation!$A$2:$A$125,MATCH(_xlfn.AGGREGATE(15,6,SEARCH(Abbreviation!$A$2:$A$125,D111),1),SEARCH(Abbreviation!$A$2:$A$125,D111),0)),D111))+LEN((INDEX(Abbreviation!$A$2:$A$125,MATCH(_xlfn.AGGREGATE(15,6,SEARCH(Abbreviation!$A$2:$A$125,D111),1),SEARCH(Abbreviation!$A$2:$A$125,D111),0)))),FIND("VIC",D111,1)-(FIND(INDEX(Abbreviation!$A$2:$A$125,MATCH(_xlfn.AGGREGATE(15,6,SEARCH(Abbreviation!$A$2:$A$125,D111),1),SEARCH(Abbreviation!$A$2:$A$125,D111),0)),D111)+LEN((INDEX(Abbreviation!$A$2:$A$125,MATCH(_xlfn.AGGREGATE(15,6,SEARCH(Abbreviation!$A$2:$A$125,D111),1),SEARCH(Abbreviation!$A$2:$A$125,D111),0)))))-1)))</f>
        <v/>
      </c>
      <c r="H111" s="23" t="s">
        <v>45</v>
      </c>
      <c r="I111" s="37" t="str">
        <f t="shared" si="6"/>
        <v/>
      </c>
      <c r="J111" s="23" t="s">
        <v>46</v>
      </c>
      <c r="K111" s="23" t="s">
        <v>46</v>
      </c>
      <c r="L111" s="23" t="s">
        <v>46</v>
      </c>
      <c r="M111" s="23" t="s">
        <v>46</v>
      </c>
      <c r="N111" s="23" t="s">
        <v>46</v>
      </c>
      <c r="O111" s="23" t="s">
        <v>47</v>
      </c>
      <c r="P111" s="23">
        <v>25</v>
      </c>
      <c r="Q111" s="23">
        <v>80</v>
      </c>
      <c r="R111" s="23" t="s">
        <v>48</v>
      </c>
      <c r="S111" s="23" t="s">
        <v>49</v>
      </c>
      <c r="T111" s="23" t="s">
        <v>50</v>
      </c>
      <c r="U111" s="23" t="s">
        <v>50</v>
      </c>
      <c r="W111" s="23" t="s">
        <v>51</v>
      </c>
      <c r="Z111" s="23" t="s">
        <v>53</v>
      </c>
      <c r="AA111" s="23" t="s">
        <v>54</v>
      </c>
      <c r="AB111" s="37" t="str">
        <f t="shared" si="7"/>
        <v/>
      </c>
      <c r="AF111" s="29" t="str" cm="1">
        <f t="array" ref="AF111">IF(D111="","",PROPER(MID(D111,FIND(" ",D111,FIND(" ",D111)+1)+1,(FIND(INDEX(Abbreviation!$A$2:$A$125,MATCH(_xlfn.AGGREGATE(15,6,SEARCH(Abbreviation!$A$2:$A$125,D111),1),SEARCH(Abbreviation!$A$2:$A$125,D111),0)),D111)-1)-FIND(" ",D111,FIND(" ",D111)+1)+1)))</f>
        <v/>
      </c>
      <c r="AG111" s="29" t="str" cm="1">
        <f t="array" ref="AG111">IF(D111="","",PROPER(VLOOKUP(INDEX(Abbreviation!$A$2:$A$125,MATCH(_xlfn.AGGREGATE(15,6,SEARCH(Abbreviation!$A$2:$A$125,D111),1),SEARCH(Abbreviation!$A$2:$A$125,D111),0)),Abbreviation!A:C,3,FALSE)))</f>
        <v/>
      </c>
      <c r="AH111" s="29" t="str">
        <f t="shared" si="8"/>
        <v/>
      </c>
      <c r="AI111" s="37" t="str">
        <f t="shared" si="9"/>
        <v/>
      </c>
      <c r="AJ111" s="23" t="s">
        <v>45</v>
      </c>
      <c r="AL111" s="39" t="s">
        <v>829</v>
      </c>
      <c r="AQ111" s="23" t="s">
        <v>58</v>
      </c>
    </row>
    <row r="112" spans="1:43" x14ac:dyDescent="0.25">
      <c r="A112" s="23" t="s">
        <v>472</v>
      </c>
      <c r="B112" s="23">
        <v>96762409</v>
      </c>
      <c r="F112" s="29" t="str">
        <f t="shared" si="5"/>
        <v/>
      </c>
      <c r="G112" s="29" t="str" cm="1">
        <f t="array" ref="G112">IF(D112="","",PROPER(MID(D112,(FIND(INDEX(Abbreviation!$A$2:$A$125,MATCH(_xlfn.AGGREGATE(15,6,SEARCH(Abbreviation!$A$2:$A$125,D112),1),SEARCH(Abbreviation!$A$2:$A$125,D112),0)),D112))+LEN((INDEX(Abbreviation!$A$2:$A$125,MATCH(_xlfn.AGGREGATE(15,6,SEARCH(Abbreviation!$A$2:$A$125,D112),1),SEARCH(Abbreviation!$A$2:$A$125,D112),0)))),FIND("VIC",D112,1)-(FIND(INDEX(Abbreviation!$A$2:$A$125,MATCH(_xlfn.AGGREGATE(15,6,SEARCH(Abbreviation!$A$2:$A$125,D112),1),SEARCH(Abbreviation!$A$2:$A$125,D112),0)),D112)+LEN((INDEX(Abbreviation!$A$2:$A$125,MATCH(_xlfn.AGGREGATE(15,6,SEARCH(Abbreviation!$A$2:$A$125,D112),1),SEARCH(Abbreviation!$A$2:$A$125,D112),0)))))-1)))</f>
        <v/>
      </c>
      <c r="H112" s="23" t="s">
        <v>45</v>
      </c>
      <c r="I112" s="37" t="str">
        <f t="shared" si="6"/>
        <v/>
      </c>
      <c r="J112" s="23" t="s">
        <v>46</v>
      </c>
      <c r="K112" s="23" t="s">
        <v>46</v>
      </c>
      <c r="L112" s="23" t="s">
        <v>46</v>
      </c>
      <c r="M112" s="23" t="s">
        <v>46</v>
      </c>
      <c r="N112" s="23" t="s">
        <v>46</v>
      </c>
      <c r="O112" s="23" t="s">
        <v>47</v>
      </c>
      <c r="P112" s="23">
        <v>25</v>
      </c>
      <c r="Q112" s="23">
        <v>80</v>
      </c>
      <c r="R112" s="23" t="s">
        <v>48</v>
      </c>
      <c r="S112" s="23" t="s">
        <v>49</v>
      </c>
      <c r="T112" s="23" t="s">
        <v>50</v>
      </c>
      <c r="U112" s="23" t="s">
        <v>50</v>
      </c>
      <c r="W112" s="23" t="s">
        <v>51</v>
      </c>
      <c r="Z112" s="23" t="s">
        <v>53</v>
      </c>
      <c r="AA112" s="23" t="s">
        <v>54</v>
      </c>
      <c r="AB112" s="37" t="str">
        <f t="shared" si="7"/>
        <v/>
      </c>
      <c r="AF112" s="29" t="str" cm="1">
        <f t="array" ref="AF112">IF(D112="","",PROPER(MID(D112,FIND(" ",D112,FIND(" ",D112)+1)+1,(FIND(INDEX(Abbreviation!$A$2:$A$125,MATCH(_xlfn.AGGREGATE(15,6,SEARCH(Abbreviation!$A$2:$A$125,D112),1),SEARCH(Abbreviation!$A$2:$A$125,D112),0)),D112)-1)-FIND(" ",D112,FIND(" ",D112)+1)+1)))</f>
        <v/>
      </c>
      <c r="AG112" s="29" t="str" cm="1">
        <f t="array" ref="AG112">IF(D112="","",PROPER(VLOOKUP(INDEX(Abbreviation!$A$2:$A$125,MATCH(_xlfn.AGGREGATE(15,6,SEARCH(Abbreviation!$A$2:$A$125,D112),1),SEARCH(Abbreviation!$A$2:$A$125,D112),0)),Abbreviation!A:C,3,FALSE)))</f>
        <v/>
      </c>
      <c r="AH112" s="29" t="str">
        <f t="shared" si="8"/>
        <v/>
      </c>
      <c r="AI112" s="37" t="str">
        <f t="shared" si="9"/>
        <v/>
      </c>
      <c r="AJ112" s="23" t="s">
        <v>45</v>
      </c>
      <c r="AL112" s="39" t="s">
        <v>829</v>
      </c>
      <c r="AQ112" s="23" t="s">
        <v>58</v>
      </c>
    </row>
    <row r="113" spans="1:43" x14ac:dyDescent="0.25">
      <c r="A113" s="23" t="s">
        <v>472</v>
      </c>
      <c r="B113" s="23">
        <v>96762409</v>
      </c>
      <c r="F113" s="29" t="str">
        <f t="shared" si="5"/>
        <v/>
      </c>
      <c r="G113" s="29" t="str" cm="1">
        <f t="array" ref="G113">IF(D113="","",PROPER(MID(D113,(FIND(INDEX(Abbreviation!$A$2:$A$125,MATCH(_xlfn.AGGREGATE(15,6,SEARCH(Abbreviation!$A$2:$A$125,D113),1),SEARCH(Abbreviation!$A$2:$A$125,D113),0)),D113))+LEN((INDEX(Abbreviation!$A$2:$A$125,MATCH(_xlfn.AGGREGATE(15,6,SEARCH(Abbreviation!$A$2:$A$125,D113),1),SEARCH(Abbreviation!$A$2:$A$125,D113),0)))),FIND("VIC",D113,1)-(FIND(INDEX(Abbreviation!$A$2:$A$125,MATCH(_xlfn.AGGREGATE(15,6,SEARCH(Abbreviation!$A$2:$A$125,D113),1),SEARCH(Abbreviation!$A$2:$A$125,D113),0)),D113)+LEN((INDEX(Abbreviation!$A$2:$A$125,MATCH(_xlfn.AGGREGATE(15,6,SEARCH(Abbreviation!$A$2:$A$125,D113),1),SEARCH(Abbreviation!$A$2:$A$125,D113),0)))))-1)))</f>
        <v/>
      </c>
      <c r="H113" s="23" t="s">
        <v>45</v>
      </c>
      <c r="I113" s="37" t="str">
        <f t="shared" si="6"/>
        <v/>
      </c>
      <c r="J113" s="23" t="s">
        <v>46</v>
      </c>
      <c r="K113" s="23" t="s">
        <v>46</v>
      </c>
      <c r="L113" s="23" t="s">
        <v>46</v>
      </c>
      <c r="M113" s="23" t="s">
        <v>46</v>
      </c>
      <c r="N113" s="23" t="s">
        <v>46</v>
      </c>
      <c r="O113" s="23" t="s">
        <v>47</v>
      </c>
      <c r="P113" s="23">
        <v>25</v>
      </c>
      <c r="Q113" s="23">
        <v>80</v>
      </c>
      <c r="R113" s="23" t="s">
        <v>48</v>
      </c>
      <c r="S113" s="23" t="s">
        <v>49</v>
      </c>
      <c r="T113" s="23" t="s">
        <v>50</v>
      </c>
      <c r="U113" s="23" t="s">
        <v>50</v>
      </c>
      <c r="W113" s="23" t="s">
        <v>51</v>
      </c>
      <c r="Z113" s="23" t="s">
        <v>53</v>
      </c>
      <c r="AA113" s="23" t="s">
        <v>54</v>
      </c>
      <c r="AB113" s="37" t="str">
        <f t="shared" si="7"/>
        <v/>
      </c>
      <c r="AF113" s="29" t="str" cm="1">
        <f t="array" ref="AF113">IF(D113="","",PROPER(MID(D113,FIND(" ",D113,FIND(" ",D113)+1)+1,(FIND(INDEX(Abbreviation!$A$2:$A$125,MATCH(_xlfn.AGGREGATE(15,6,SEARCH(Abbreviation!$A$2:$A$125,D113),1),SEARCH(Abbreviation!$A$2:$A$125,D113),0)),D113)-1)-FIND(" ",D113,FIND(" ",D113)+1)+1)))</f>
        <v/>
      </c>
      <c r="AG113" s="29" t="str" cm="1">
        <f t="array" ref="AG113">IF(D113="","",PROPER(VLOOKUP(INDEX(Abbreviation!$A$2:$A$125,MATCH(_xlfn.AGGREGATE(15,6,SEARCH(Abbreviation!$A$2:$A$125,D113),1),SEARCH(Abbreviation!$A$2:$A$125,D113),0)),Abbreviation!A:C,3,FALSE)))</f>
        <v/>
      </c>
      <c r="AH113" s="29" t="str">
        <f t="shared" si="8"/>
        <v/>
      </c>
      <c r="AI113" s="37" t="str">
        <f t="shared" si="9"/>
        <v/>
      </c>
      <c r="AJ113" s="23" t="s">
        <v>45</v>
      </c>
      <c r="AL113" s="39" t="s">
        <v>829</v>
      </c>
      <c r="AQ113" s="23" t="s">
        <v>58</v>
      </c>
    </row>
    <row r="114" spans="1:43" x14ac:dyDescent="0.25">
      <c r="A114" s="23" t="s">
        <v>472</v>
      </c>
      <c r="B114" s="23">
        <v>96762409</v>
      </c>
      <c r="F114" s="29" t="str">
        <f t="shared" si="5"/>
        <v/>
      </c>
      <c r="G114" s="29" t="str" cm="1">
        <f t="array" ref="G114">IF(D114="","",PROPER(MID(D114,(FIND(INDEX(Abbreviation!$A$2:$A$125,MATCH(_xlfn.AGGREGATE(15,6,SEARCH(Abbreviation!$A$2:$A$125,D114),1),SEARCH(Abbreviation!$A$2:$A$125,D114),0)),D114))+LEN((INDEX(Abbreviation!$A$2:$A$125,MATCH(_xlfn.AGGREGATE(15,6,SEARCH(Abbreviation!$A$2:$A$125,D114),1),SEARCH(Abbreviation!$A$2:$A$125,D114),0)))),FIND("VIC",D114,1)-(FIND(INDEX(Abbreviation!$A$2:$A$125,MATCH(_xlfn.AGGREGATE(15,6,SEARCH(Abbreviation!$A$2:$A$125,D114),1),SEARCH(Abbreviation!$A$2:$A$125,D114),0)),D114)+LEN((INDEX(Abbreviation!$A$2:$A$125,MATCH(_xlfn.AGGREGATE(15,6,SEARCH(Abbreviation!$A$2:$A$125,D114),1),SEARCH(Abbreviation!$A$2:$A$125,D114),0)))))-1)))</f>
        <v/>
      </c>
      <c r="H114" s="23" t="s">
        <v>45</v>
      </c>
      <c r="I114" s="37" t="str">
        <f t="shared" si="6"/>
        <v/>
      </c>
      <c r="J114" s="23" t="s">
        <v>46</v>
      </c>
      <c r="K114" s="23" t="s">
        <v>46</v>
      </c>
      <c r="L114" s="23" t="s">
        <v>46</v>
      </c>
      <c r="M114" s="23" t="s">
        <v>46</v>
      </c>
      <c r="N114" s="23" t="s">
        <v>46</v>
      </c>
      <c r="O114" s="23" t="s">
        <v>47</v>
      </c>
      <c r="P114" s="23">
        <v>25</v>
      </c>
      <c r="Q114" s="23">
        <v>80</v>
      </c>
      <c r="R114" s="23" t="s">
        <v>48</v>
      </c>
      <c r="S114" s="23" t="s">
        <v>49</v>
      </c>
      <c r="T114" s="23" t="s">
        <v>50</v>
      </c>
      <c r="U114" s="23" t="s">
        <v>50</v>
      </c>
      <c r="W114" s="23" t="s">
        <v>51</v>
      </c>
      <c r="Z114" s="23" t="s">
        <v>53</v>
      </c>
      <c r="AA114" s="23" t="s">
        <v>54</v>
      </c>
      <c r="AB114" s="37" t="str">
        <f t="shared" si="7"/>
        <v/>
      </c>
      <c r="AF114" s="29" t="str" cm="1">
        <f t="array" ref="AF114">IF(D114="","",PROPER(MID(D114,FIND(" ",D114,FIND(" ",D114)+1)+1,(FIND(INDEX(Abbreviation!$A$2:$A$125,MATCH(_xlfn.AGGREGATE(15,6,SEARCH(Abbreviation!$A$2:$A$125,D114),1),SEARCH(Abbreviation!$A$2:$A$125,D114),0)),D114)-1)-FIND(" ",D114,FIND(" ",D114)+1)+1)))</f>
        <v/>
      </c>
      <c r="AG114" s="29" t="str" cm="1">
        <f t="array" ref="AG114">IF(D114="","",PROPER(VLOOKUP(INDEX(Abbreviation!$A$2:$A$125,MATCH(_xlfn.AGGREGATE(15,6,SEARCH(Abbreviation!$A$2:$A$125,D114),1),SEARCH(Abbreviation!$A$2:$A$125,D114),0)),Abbreviation!A:C,3,FALSE)))</f>
        <v/>
      </c>
      <c r="AH114" s="29" t="str">
        <f t="shared" si="8"/>
        <v/>
      </c>
      <c r="AI114" s="37" t="str">
        <f t="shared" si="9"/>
        <v/>
      </c>
      <c r="AJ114" s="23" t="s">
        <v>45</v>
      </c>
      <c r="AL114" s="39" t="s">
        <v>829</v>
      </c>
      <c r="AQ114" s="23" t="s">
        <v>58</v>
      </c>
    </row>
    <row r="115" spans="1:43" x14ac:dyDescent="0.25">
      <c r="A115" s="23" t="s">
        <v>472</v>
      </c>
      <c r="B115" s="23">
        <v>96762409</v>
      </c>
      <c r="F115" s="29" t="str">
        <f t="shared" si="5"/>
        <v/>
      </c>
      <c r="G115" s="29" t="str" cm="1">
        <f t="array" ref="G115">IF(D115="","",PROPER(MID(D115,(FIND(INDEX(Abbreviation!$A$2:$A$125,MATCH(_xlfn.AGGREGATE(15,6,SEARCH(Abbreviation!$A$2:$A$125,D115),1),SEARCH(Abbreviation!$A$2:$A$125,D115),0)),D115))+LEN((INDEX(Abbreviation!$A$2:$A$125,MATCH(_xlfn.AGGREGATE(15,6,SEARCH(Abbreviation!$A$2:$A$125,D115),1),SEARCH(Abbreviation!$A$2:$A$125,D115),0)))),FIND("VIC",D115,1)-(FIND(INDEX(Abbreviation!$A$2:$A$125,MATCH(_xlfn.AGGREGATE(15,6,SEARCH(Abbreviation!$A$2:$A$125,D115),1),SEARCH(Abbreviation!$A$2:$A$125,D115),0)),D115)+LEN((INDEX(Abbreviation!$A$2:$A$125,MATCH(_xlfn.AGGREGATE(15,6,SEARCH(Abbreviation!$A$2:$A$125,D115),1),SEARCH(Abbreviation!$A$2:$A$125,D115),0)))))-1)))</f>
        <v/>
      </c>
      <c r="H115" s="23" t="s">
        <v>45</v>
      </c>
      <c r="I115" s="37" t="str">
        <f t="shared" si="6"/>
        <v/>
      </c>
      <c r="J115" s="23" t="s">
        <v>46</v>
      </c>
      <c r="K115" s="23" t="s">
        <v>46</v>
      </c>
      <c r="L115" s="23" t="s">
        <v>46</v>
      </c>
      <c r="M115" s="23" t="s">
        <v>46</v>
      </c>
      <c r="N115" s="23" t="s">
        <v>46</v>
      </c>
      <c r="O115" s="23" t="s">
        <v>47</v>
      </c>
      <c r="P115" s="23">
        <v>25</v>
      </c>
      <c r="Q115" s="23">
        <v>80</v>
      </c>
      <c r="R115" s="23" t="s">
        <v>48</v>
      </c>
      <c r="S115" s="23" t="s">
        <v>49</v>
      </c>
      <c r="T115" s="23" t="s">
        <v>50</v>
      </c>
      <c r="U115" s="23" t="s">
        <v>50</v>
      </c>
      <c r="W115" s="23" t="s">
        <v>51</v>
      </c>
      <c r="Z115" s="23" t="s">
        <v>53</v>
      </c>
      <c r="AA115" s="23" t="s">
        <v>54</v>
      </c>
      <c r="AB115" s="37" t="str">
        <f t="shared" si="7"/>
        <v/>
      </c>
      <c r="AF115" s="29" t="str" cm="1">
        <f t="array" ref="AF115">IF(D115="","",PROPER(MID(D115,FIND(" ",D115,FIND(" ",D115)+1)+1,(FIND(INDEX(Abbreviation!$A$2:$A$125,MATCH(_xlfn.AGGREGATE(15,6,SEARCH(Abbreviation!$A$2:$A$125,D115),1),SEARCH(Abbreviation!$A$2:$A$125,D115),0)),D115)-1)-FIND(" ",D115,FIND(" ",D115)+1)+1)))</f>
        <v/>
      </c>
      <c r="AG115" s="29" t="str" cm="1">
        <f t="array" ref="AG115">IF(D115="","",PROPER(VLOOKUP(INDEX(Abbreviation!$A$2:$A$125,MATCH(_xlfn.AGGREGATE(15,6,SEARCH(Abbreviation!$A$2:$A$125,D115),1),SEARCH(Abbreviation!$A$2:$A$125,D115),0)),Abbreviation!A:C,3,FALSE)))</f>
        <v/>
      </c>
      <c r="AH115" s="29" t="str">
        <f t="shared" si="8"/>
        <v/>
      </c>
      <c r="AI115" s="37" t="str">
        <f t="shared" si="9"/>
        <v/>
      </c>
      <c r="AJ115" s="23" t="s">
        <v>45</v>
      </c>
      <c r="AL115" s="39" t="s">
        <v>829</v>
      </c>
      <c r="AQ115" s="23" t="s">
        <v>58</v>
      </c>
    </row>
    <row r="116" spans="1:43" x14ac:dyDescent="0.25">
      <c r="A116" s="23" t="s">
        <v>472</v>
      </c>
      <c r="B116" s="23">
        <v>96762409</v>
      </c>
      <c r="F116" s="29" t="str">
        <f t="shared" si="5"/>
        <v/>
      </c>
      <c r="G116" s="29" t="str" cm="1">
        <f t="array" ref="G116">IF(D116="","",PROPER(MID(D116,(FIND(INDEX(Abbreviation!$A$2:$A$125,MATCH(_xlfn.AGGREGATE(15,6,SEARCH(Abbreviation!$A$2:$A$125,D116),1),SEARCH(Abbreviation!$A$2:$A$125,D116),0)),D116))+LEN((INDEX(Abbreviation!$A$2:$A$125,MATCH(_xlfn.AGGREGATE(15,6,SEARCH(Abbreviation!$A$2:$A$125,D116),1),SEARCH(Abbreviation!$A$2:$A$125,D116),0)))),FIND("VIC",D116,1)-(FIND(INDEX(Abbreviation!$A$2:$A$125,MATCH(_xlfn.AGGREGATE(15,6,SEARCH(Abbreviation!$A$2:$A$125,D116),1),SEARCH(Abbreviation!$A$2:$A$125,D116),0)),D116)+LEN((INDEX(Abbreviation!$A$2:$A$125,MATCH(_xlfn.AGGREGATE(15,6,SEARCH(Abbreviation!$A$2:$A$125,D116),1),SEARCH(Abbreviation!$A$2:$A$125,D116),0)))))-1)))</f>
        <v/>
      </c>
      <c r="H116" s="23" t="s">
        <v>45</v>
      </c>
      <c r="I116" s="37" t="str">
        <f t="shared" si="6"/>
        <v/>
      </c>
      <c r="J116" s="23" t="s">
        <v>46</v>
      </c>
      <c r="K116" s="23" t="s">
        <v>46</v>
      </c>
      <c r="L116" s="23" t="s">
        <v>46</v>
      </c>
      <c r="M116" s="23" t="s">
        <v>46</v>
      </c>
      <c r="N116" s="23" t="s">
        <v>46</v>
      </c>
      <c r="O116" s="23" t="s">
        <v>47</v>
      </c>
      <c r="P116" s="23">
        <v>25</v>
      </c>
      <c r="Q116" s="23">
        <v>80</v>
      </c>
      <c r="R116" s="23" t="s">
        <v>48</v>
      </c>
      <c r="S116" s="23" t="s">
        <v>49</v>
      </c>
      <c r="T116" s="23" t="s">
        <v>50</v>
      </c>
      <c r="U116" s="23" t="s">
        <v>50</v>
      </c>
      <c r="W116" s="23" t="s">
        <v>51</v>
      </c>
      <c r="Z116" s="23" t="s">
        <v>53</v>
      </c>
      <c r="AA116" s="23" t="s">
        <v>54</v>
      </c>
      <c r="AB116" s="37" t="str">
        <f t="shared" si="7"/>
        <v/>
      </c>
      <c r="AF116" s="29" t="str" cm="1">
        <f t="array" ref="AF116">IF(D116="","",PROPER(MID(D116,FIND(" ",D116,FIND(" ",D116)+1)+1,(FIND(INDEX(Abbreviation!$A$2:$A$125,MATCH(_xlfn.AGGREGATE(15,6,SEARCH(Abbreviation!$A$2:$A$125,D116),1),SEARCH(Abbreviation!$A$2:$A$125,D116),0)),D116)-1)-FIND(" ",D116,FIND(" ",D116)+1)+1)))</f>
        <v/>
      </c>
      <c r="AG116" s="29" t="str" cm="1">
        <f t="array" ref="AG116">IF(D116="","",PROPER(VLOOKUP(INDEX(Abbreviation!$A$2:$A$125,MATCH(_xlfn.AGGREGATE(15,6,SEARCH(Abbreviation!$A$2:$A$125,D116),1),SEARCH(Abbreviation!$A$2:$A$125,D116),0)),Abbreviation!A:C,3,FALSE)))</f>
        <v/>
      </c>
      <c r="AH116" s="29" t="str">
        <f t="shared" si="8"/>
        <v/>
      </c>
      <c r="AI116" s="37" t="str">
        <f t="shared" si="9"/>
        <v/>
      </c>
      <c r="AJ116" s="23" t="s">
        <v>45</v>
      </c>
      <c r="AL116" s="39" t="s">
        <v>829</v>
      </c>
      <c r="AQ116" s="23" t="s">
        <v>58</v>
      </c>
    </row>
    <row r="117" spans="1:43" x14ac:dyDescent="0.25">
      <c r="A117" s="23" t="s">
        <v>472</v>
      </c>
      <c r="B117" s="23">
        <v>96762409</v>
      </c>
      <c r="F117" s="29" t="str">
        <f t="shared" si="5"/>
        <v/>
      </c>
      <c r="G117" s="29" t="str" cm="1">
        <f t="array" ref="G117">IF(D117="","",PROPER(MID(D117,(FIND(INDEX(Abbreviation!$A$2:$A$125,MATCH(_xlfn.AGGREGATE(15,6,SEARCH(Abbreviation!$A$2:$A$125,D117),1),SEARCH(Abbreviation!$A$2:$A$125,D117),0)),D117))+LEN((INDEX(Abbreviation!$A$2:$A$125,MATCH(_xlfn.AGGREGATE(15,6,SEARCH(Abbreviation!$A$2:$A$125,D117),1),SEARCH(Abbreviation!$A$2:$A$125,D117),0)))),FIND("VIC",D117,1)-(FIND(INDEX(Abbreviation!$A$2:$A$125,MATCH(_xlfn.AGGREGATE(15,6,SEARCH(Abbreviation!$A$2:$A$125,D117),1),SEARCH(Abbreviation!$A$2:$A$125,D117),0)),D117)+LEN((INDEX(Abbreviation!$A$2:$A$125,MATCH(_xlfn.AGGREGATE(15,6,SEARCH(Abbreviation!$A$2:$A$125,D117),1),SEARCH(Abbreviation!$A$2:$A$125,D117),0)))))-1)))</f>
        <v/>
      </c>
      <c r="H117" s="23" t="s">
        <v>45</v>
      </c>
      <c r="I117" s="37" t="str">
        <f t="shared" si="6"/>
        <v/>
      </c>
      <c r="J117" s="23" t="s">
        <v>46</v>
      </c>
      <c r="K117" s="23" t="s">
        <v>46</v>
      </c>
      <c r="L117" s="23" t="s">
        <v>46</v>
      </c>
      <c r="M117" s="23" t="s">
        <v>46</v>
      </c>
      <c r="N117" s="23" t="s">
        <v>46</v>
      </c>
      <c r="O117" s="23" t="s">
        <v>47</v>
      </c>
      <c r="P117" s="23">
        <v>25</v>
      </c>
      <c r="Q117" s="23">
        <v>80</v>
      </c>
      <c r="R117" s="23" t="s">
        <v>48</v>
      </c>
      <c r="S117" s="23" t="s">
        <v>49</v>
      </c>
      <c r="T117" s="23" t="s">
        <v>50</v>
      </c>
      <c r="U117" s="23" t="s">
        <v>50</v>
      </c>
      <c r="W117" s="23" t="s">
        <v>51</v>
      </c>
      <c r="Z117" s="23" t="s">
        <v>53</v>
      </c>
      <c r="AA117" s="23" t="s">
        <v>54</v>
      </c>
      <c r="AB117" s="37" t="str">
        <f t="shared" si="7"/>
        <v/>
      </c>
      <c r="AF117" s="29" t="str" cm="1">
        <f t="array" ref="AF117">IF(D117="","",PROPER(MID(D117,FIND(" ",D117,FIND(" ",D117)+1)+1,(FIND(INDEX(Abbreviation!$A$2:$A$125,MATCH(_xlfn.AGGREGATE(15,6,SEARCH(Abbreviation!$A$2:$A$125,D117),1),SEARCH(Abbreviation!$A$2:$A$125,D117),0)),D117)-1)-FIND(" ",D117,FIND(" ",D117)+1)+1)))</f>
        <v/>
      </c>
      <c r="AG117" s="29" t="str" cm="1">
        <f t="array" ref="AG117">IF(D117="","",PROPER(VLOOKUP(INDEX(Abbreviation!$A$2:$A$125,MATCH(_xlfn.AGGREGATE(15,6,SEARCH(Abbreviation!$A$2:$A$125,D117),1),SEARCH(Abbreviation!$A$2:$A$125,D117),0)),Abbreviation!A:C,3,FALSE)))</f>
        <v/>
      </c>
      <c r="AH117" s="29" t="str">
        <f t="shared" si="8"/>
        <v/>
      </c>
      <c r="AI117" s="37" t="str">
        <f t="shared" si="9"/>
        <v/>
      </c>
      <c r="AJ117" s="23" t="s">
        <v>45</v>
      </c>
      <c r="AL117" s="39" t="s">
        <v>829</v>
      </c>
      <c r="AQ117" s="23" t="s">
        <v>58</v>
      </c>
    </row>
    <row r="118" spans="1:43" x14ac:dyDescent="0.25">
      <c r="A118" s="23" t="s">
        <v>472</v>
      </c>
      <c r="B118" s="23">
        <v>96762409</v>
      </c>
      <c r="F118" s="29" t="str">
        <f t="shared" si="5"/>
        <v/>
      </c>
      <c r="G118" s="29" t="str" cm="1">
        <f t="array" ref="G118">IF(D118="","",PROPER(MID(D118,(FIND(INDEX(Abbreviation!$A$2:$A$125,MATCH(_xlfn.AGGREGATE(15,6,SEARCH(Abbreviation!$A$2:$A$125,D118),1),SEARCH(Abbreviation!$A$2:$A$125,D118),0)),D118))+LEN((INDEX(Abbreviation!$A$2:$A$125,MATCH(_xlfn.AGGREGATE(15,6,SEARCH(Abbreviation!$A$2:$A$125,D118),1),SEARCH(Abbreviation!$A$2:$A$125,D118),0)))),FIND("VIC",D118,1)-(FIND(INDEX(Abbreviation!$A$2:$A$125,MATCH(_xlfn.AGGREGATE(15,6,SEARCH(Abbreviation!$A$2:$A$125,D118),1),SEARCH(Abbreviation!$A$2:$A$125,D118),0)),D118)+LEN((INDEX(Abbreviation!$A$2:$A$125,MATCH(_xlfn.AGGREGATE(15,6,SEARCH(Abbreviation!$A$2:$A$125,D118),1),SEARCH(Abbreviation!$A$2:$A$125,D118),0)))))-1)))</f>
        <v/>
      </c>
      <c r="H118" s="23" t="s">
        <v>45</v>
      </c>
      <c r="I118" s="37" t="str">
        <f t="shared" si="6"/>
        <v/>
      </c>
      <c r="J118" s="23" t="s">
        <v>46</v>
      </c>
      <c r="K118" s="23" t="s">
        <v>46</v>
      </c>
      <c r="L118" s="23" t="s">
        <v>46</v>
      </c>
      <c r="M118" s="23" t="s">
        <v>46</v>
      </c>
      <c r="N118" s="23" t="s">
        <v>46</v>
      </c>
      <c r="O118" s="23" t="s">
        <v>47</v>
      </c>
      <c r="P118" s="23">
        <v>25</v>
      </c>
      <c r="Q118" s="23">
        <v>80</v>
      </c>
      <c r="R118" s="23" t="s">
        <v>48</v>
      </c>
      <c r="S118" s="23" t="s">
        <v>49</v>
      </c>
      <c r="T118" s="23" t="s">
        <v>50</v>
      </c>
      <c r="U118" s="23" t="s">
        <v>50</v>
      </c>
      <c r="W118" s="23" t="s">
        <v>51</v>
      </c>
      <c r="Z118" s="23" t="s">
        <v>53</v>
      </c>
      <c r="AA118" s="23" t="s">
        <v>54</v>
      </c>
      <c r="AB118" s="37" t="str">
        <f t="shared" si="7"/>
        <v/>
      </c>
      <c r="AF118" s="29" t="str" cm="1">
        <f t="array" ref="AF118">IF(D118="","",PROPER(MID(D118,FIND(" ",D118,FIND(" ",D118)+1)+1,(FIND(INDEX(Abbreviation!$A$2:$A$125,MATCH(_xlfn.AGGREGATE(15,6,SEARCH(Abbreviation!$A$2:$A$125,D118),1),SEARCH(Abbreviation!$A$2:$A$125,D118),0)),D118)-1)-FIND(" ",D118,FIND(" ",D118)+1)+1)))</f>
        <v/>
      </c>
      <c r="AG118" s="29" t="str" cm="1">
        <f t="array" ref="AG118">IF(D118="","",PROPER(VLOOKUP(INDEX(Abbreviation!$A$2:$A$125,MATCH(_xlfn.AGGREGATE(15,6,SEARCH(Abbreviation!$A$2:$A$125,D118),1),SEARCH(Abbreviation!$A$2:$A$125,D118),0)),Abbreviation!A:C,3,FALSE)))</f>
        <v/>
      </c>
      <c r="AH118" s="29" t="str">
        <f t="shared" si="8"/>
        <v/>
      </c>
      <c r="AI118" s="37" t="str">
        <f t="shared" si="9"/>
        <v/>
      </c>
      <c r="AJ118" s="23" t="s">
        <v>45</v>
      </c>
      <c r="AL118" s="39" t="s">
        <v>829</v>
      </c>
      <c r="AQ118" s="23" t="s">
        <v>58</v>
      </c>
    </row>
    <row r="119" spans="1:43" x14ac:dyDescent="0.25">
      <c r="A119" s="23" t="s">
        <v>472</v>
      </c>
      <c r="B119" s="23">
        <v>96762409</v>
      </c>
      <c r="F119" s="29" t="str">
        <f t="shared" si="5"/>
        <v/>
      </c>
      <c r="G119" s="29" t="str" cm="1">
        <f t="array" ref="G119">IF(D119="","",PROPER(MID(D119,(FIND(INDEX(Abbreviation!$A$2:$A$125,MATCH(_xlfn.AGGREGATE(15,6,SEARCH(Abbreviation!$A$2:$A$125,D119),1),SEARCH(Abbreviation!$A$2:$A$125,D119),0)),D119))+LEN((INDEX(Abbreviation!$A$2:$A$125,MATCH(_xlfn.AGGREGATE(15,6,SEARCH(Abbreviation!$A$2:$A$125,D119),1),SEARCH(Abbreviation!$A$2:$A$125,D119),0)))),FIND("VIC",D119,1)-(FIND(INDEX(Abbreviation!$A$2:$A$125,MATCH(_xlfn.AGGREGATE(15,6,SEARCH(Abbreviation!$A$2:$A$125,D119),1),SEARCH(Abbreviation!$A$2:$A$125,D119),0)),D119)+LEN((INDEX(Abbreviation!$A$2:$A$125,MATCH(_xlfn.AGGREGATE(15,6,SEARCH(Abbreviation!$A$2:$A$125,D119),1),SEARCH(Abbreviation!$A$2:$A$125,D119),0)))))-1)))</f>
        <v/>
      </c>
      <c r="H119" s="23" t="s">
        <v>45</v>
      </c>
      <c r="I119" s="37" t="str">
        <f t="shared" si="6"/>
        <v/>
      </c>
      <c r="J119" s="23" t="s">
        <v>46</v>
      </c>
      <c r="K119" s="23" t="s">
        <v>46</v>
      </c>
      <c r="L119" s="23" t="s">
        <v>46</v>
      </c>
      <c r="M119" s="23" t="s">
        <v>46</v>
      </c>
      <c r="N119" s="23" t="s">
        <v>46</v>
      </c>
      <c r="O119" s="23" t="s">
        <v>47</v>
      </c>
      <c r="P119" s="23">
        <v>25</v>
      </c>
      <c r="Q119" s="23">
        <v>80</v>
      </c>
      <c r="R119" s="23" t="s">
        <v>48</v>
      </c>
      <c r="S119" s="23" t="s">
        <v>49</v>
      </c>
      <c r="T119" s="23" t="s">
        <v>50</v>
      </c>
      <c r="U119" s="23" t="s">
        <v>50</v>
      </c>
      <c r="W119" s="23" t="s">
        <v>51</v>
      </c>
      <c r="Z119" s="23" t="s">
        <v>53</v>
      </c>
      <c r="AA119" s="23" t="s">
        <v>54</v>
      </c>
      <c r="AB119" s="37" t="str">
        <f t="shared" si="7"/>
        <v/>
      </c>
      <c r="AF119" s="29" t="str" cm="1">
        <f t="array" ref="AF119">IF(D119="","",PROPER(MID(D119,FIND(" ",D119,FIND(" ",D119)+1)+1,(FIND(INDEX(Abbreviation!$A$2:$A$125,MATCH(_xlfn.AGGREGATE(15,6,SEARCH(Abbreviation!$A$2:$A$125,D119),1),SEARCH(Abbreviation!$A$2:$A$125,D119),0)),D119)-1)-FIND(" ",D119,FIND(" ",D119)+1)+1)))</f>
        <v/>
      </c>
      <c r="AG119" s="29" t="str" cm="1">
        <f t="array" ref="AG119">IF(D119="","",PROPER(VLOOKUP(INDEX(Abbreviation!$A$2:$A$125,MATCH(_xlfn.AGGREGATE(15,6,SEARCH(Abbreviation!$A$2:$A$125,D119),1),SEARCH(Abbreviation!$A$2:$A$125,D119),0)),Abbreviation!A:C,3,FALSE)))</f>
        <v/>
      </c>
      <c r="AH119" s="29" t="str">
        <f t="shared" si="8"/>
        <v/>
      </c>
      <c r="AI119" s="37" t="str">
        <f t="shared" si="9"/>
        <v/>
      </c>
      <c r="AJ119" s="23" t="s">
        <v>45</v>
      </c>
      <c r="AL119" s="39" t="s">
        <v>829</v>
      </c>
      <c r="AQ119" s="23" t="s">
        <v>58</v>
      </c>
    </row>
    <row r="120" spans="1:43" x14ac:dyDescent="0.25">
      <c r="A120" s="23" t="s">
        <v>472</v>
      </c>
      <c r="B120" s="23">
        <v>96762409</v>
      </c>
      <c r="F120" s="29" t="str">
        <f t="shared" si="5"/>
        <v/>
      </c>
      <c r="G120" s="29" t="str" cm="1">
        <f t="array" ref="G120">IF(D120="","",PROPER(MID(D120,(FIND(INDEX(Abbreviation!$A$2:$A$125,MATCH(_xlfn.AGGREGATE(15,6,SEARCH(Abbreviation!$A$2:$A$125,D120),1),SEARCH(Abbreviation!$A$2:$A$125,D120),0)),D120))+LEN((INDEX(Abbreviation!$A$2:$A$125,MATCH(_xlfn.AGGREGATE(15,6,SEARCH(Abbreviation!$A$2:$A$125,D120),1),SEARCH(Abbreviation!$A$2:$A$125,D120),0)))),FIND("VIC",D120,1)-(FIND(INDEX(Abbreviation!$A$2:$A$125,MATCH(_xlfn.AGGREGATE(15,6,SEARCH(Abbreviation!$A$2:$A$125,D120),1),SEARCH(Abbreviation!$A$2:$A$125,D120),0)),D120)+LEN((INDEX(Abbreviation!$A$2:$A$125,MATCH(_xlfn.AGGREGATE(15,6,SEARCH(Abbreviation!$A$2:$A$125,D120),1),SEARCH(Abbreviation!$A$2:$A$125,D120),0)))))-1)))</f>
        <v/>
      </c>
      <c r="H120" s="23" t="s">
        <v>45</v>
      </c>
      <c r="I120" s="37" t="str">
        <f t="shared" si="6"/>
        <v/>
      </c>
      <c r="J120" s="23" t="s">
        <v>46</v>
      </c>
      <c r="K120" s="23" t="s">
        <v>46</v>
      </c>
      <c r="L120" s="23" t="s">
        <v>46</v>
      </c>
      <c r="M120" s="23" t="s">
        <v>46</v>
      </c>
      <c r="N120" s="23" t="s">
        <v>46</v>
      </c>
      <c r="O120" s="23" t="s">
        <v>47</v>
      </c>
      <c r="P120" s="23">
        <v>25</v>
      </c>
      <c r="Q120" s="23">
        <v>80</v>
      </c>
      <c r="R120" s="23" t="s">
        <v>48</v>
      </c>
      <c r="S120" s="23" t="s">
        <v>49</v>
      </c>
      <c r="T120" s="23" t="s">
        <v>50</v>
      </c>
      <c r="U120" s="23" t="s">
        <v>50</v>
      </c>
      <c r="W120" s="23" t="s">
        <v>51</v>
      </c>
      <c r="Z120" s="23" t="s">
        <v>53</v>
      </c>
      <c r="AA120" s="23" t="s">
        <v>54</v>
      </c>
      <c r="AB120" s="37" t="str">
        <f t="shared" si="7"/>
        <v/>
      </c>
      <c r="AF120" s="29" t="str" cm="1">
        <f t="array" ref="AF120">IF(D120="","",PROPER(MID(D120,FIND(" ",D120,FIND(" ",D120)+1)+1,(FIND(INDEX(Abbreviation!$A$2:$A$125,MATCH(_xlfn.AGGREGATE(15,6,SEARCH(Abbreviation!$A$2:$A$125,D120),1),SEARCH(Abbreviation!$A$2:$A$125,D120),0)),D120)-1)-FIND(" ",D120,FIND(" ",D120)+1)+1)))</f>
        <v/>
      </c>
      <c r="AG120" s="29" t="str" cm="1">
        <f t="array" ref="AG120">IF(D120="","",PROPER(VLOOKUP(INDEX(Abbreviation!$A$2:$A$125,MATCH(_xlfn.AGGREGATE(15,6,SEARCH(Abbreviation!$A$2:$A$125,D120),1),SEARCH(Abbreviation!$A$2:$A$125,D120),0)),Abbreviation!A:C,3,FALSE)))</f>
        <v/>
      </c>
      <c r="AH120" s="29" t="str">
        <f t="shared" si="8"/>
        <v/>
      </c>
      <c r="AI120" s="37" t="str">
        <f t="shared" si="9"/>
        <v/>
      </c>
      <c r="AJ120" s="23" t="s">
        <v>45</v>
      </c>
      <c r="AL120" s="39" t="s">
        <v>829</v>
      </c>
      <c r="AQ120" s="23" t="s">
        <v>58</v>
      </c>
    </row>
    <row r="121" spans="1:43" x14ac:dyDescent="0.25">
      <c r="A121" s="23" t="s">
        <v>472</v>
      </c>
      <c r="B121" s="23">
        <v>96762409</v>
      </c>
      <c r="F121" s="29" t="str">
        <f t="shared" si="5"/>
        <v/>
      </c>
      <c r="G121" s="29" t="str" cm="1">
        <f t="array" ref="G121">IF(D121="","",PROPER(MID(D121,(FIND(INDEX(Abbreviation!$A$2:$A$125,MATCH(_xlfn.AGGREGATE(15,6,SEARCH(Abbreviation!$A$2:$A$125,D121),1),SEARCH(Abbreviation!$A$2:$A$125,D121),0)),D121))+LEN((INDEX(Abbreviation!$A$2:$A$125,MATCH(_xlfn.AGGREGATE(15,6,SEARCH(Abbreviation!$A$2:$A$125,D121),1),SEARCH(Abbreviation!$A$2:$A$125,D121),0)))),FIND("VIC",D121,1)-(FIND(INDEX(Abbreviation!$A$2:$A$125,MATCH(_xlfn.AGGREGATE(15,6,SEARCH(Abbreviation!$A$2:$A$125,D121),1),SEARCH(Abbreviation!$A$2:$A$125,D121),0)),D121)+LEN((INDEX(Abbreviation!$A$2:$A$125,MATCH(_xlfn.AGGREGATE(15,6,SEARCH(Abbreviation!$A$2:$A$125,D121),1),SEARCH(Abbreviation!$A$2:$A$125,D121),0)))))-1)))</f>
        <v/>
      </c>
      <c r="H121" s="23" t="s">
        <v>45</v>
      </c>
      <c r="I121" s="37" t="str">
        <f t="shared" si="6"/>
        <v/>
      </c>
      <c r="J121" s="23" t="s">
        <v>46</v>
      </c>
      <c r="K121" s="23" t="s">
        <v>46</v>
      </c>
      <c r="L121" s="23" t="s">
        <v>46</v>
      </c>
      <c r="M121" s="23" t="s">
        <v>46</v>
      </c>
      <c r="N121" s="23" t="s">
        <v>46</v>
      </c>
      <c r="O121" s="23" t="s">
        <v>47</v>
      </c>
      <c r="P121" s="23">
        <v>25</v>
      </c>
      <c r="Q121" s="23">
        <v>80</v>
      </c>
      <c r="R121" s="23" t="s">
        <v>48</v>
      </c>
      <c r="S121" s="23" t="s">
        <v>49</v>
      </c>
      <c r="T121" s="23" t="s">
        <v>50</v>
      </c>
      <c r="U121" s="23" t="s">
        <v>50</v>
      </c>
      <c r="W121" s="23" t="s">
        <v>51</v>
      </c>
      <c r="Z121" s="23" t="s">
        <v>53</v>
      </c>
      <c r="AA121" s="23" t="s">
        <v>54</v>
      </c>
      <c r="AB121" s="37" t="str">
        <f t="shared" si="7"/>
        <v/>
      </c>
      <c r="AF121" s="29" t="str" cm="1">
        <f t="array" ref="AF121">IF(D121="","",PROPER(MID(D121,FIND(" ",D121,FIND(" ",D121)+1)+1,(FIND(INDEX(Abbreviation!$A$2:$A$125,MATCH(_xlfn.AGGREGATE(15,6,SEARCH(Abbreviation!$A$2:$A$125,D121),1),SEARCH(Abbreviation!$A$2:$A$125,D121),0)),D121)-1)-FIND(" ",D121,FIND(" ",D121)+1)+1)))</f>
        <v/>
      </c>
      <c r="AG121" s="29" t="str" cm="1">
        <f t="array" ref="AG121">IF(D121="","",PROPER(VLOOKUP(INDEX(Abbreviation!$A$2:$A$125,MATCH(_xlfn.AGGREGATE(15,6,SEARCH(Abbreviation!$A$2:$A$125,D121),1),SEARCH(Abbreviation!$A$2:$A$125,D121),0)),Abbreviation!A:C,3,FALSE)))</f>
        <v/>
      </c>
      <c r="AH121" s="29" t="str">
        <f t="shared" si="8"/>
        <v/>
      </c>
      <c r="AI121" s="37" t="str">
        <f t="shared" si="9"/>
        <v/>
      </c>
      <c r="AJ121" s="23" t="s">
        <v>45</v>
      </c>
      <c r="AL121" s="39" t="s">
        <v>829</v>
      </c>
      <c r="AQ121" s="23" t="s">
        <v>58</v>
      </c>
    </row>
    <row r="122" spans="1:43" x14ac:dyDescent="0.25">
      <c r="A122" s="23" t="s">
        <v>472</v>
      </c>
      <c r="B122" s="23">
        <v>96762409</v>
      </c>
      <c r="F122" s="29" t="str">
        <f t="shared" si="5"/>
        <v/>
      </c>
      <c r="G122" s="29" t="str" cm="1">
        <f t="array" ref="G122">IF(D122="","",PROPER(MID(D122,(FIND(INDEX(Abbreviation!$A$2:$A$125,MATCH(_xlfn.AGGREGATE(15,6,SEARCH(Abbreviation!$A$2:$A$125,D122),1),SEARCH(Abbreviation!$A$2:$A$125,D122),0)),D122))+LEN((INDEX(Abbreviation!$A$2:$A$125,MATCH(_xlfn.AGGREGATE(15,6,SEARCH(Abbreviation!$A$2:$A$125,D122),1),SEARCH(Abbreviation!$A$2:$A$125,D122),0)))),FIND("VIC",D122,1)-(FIND(INDEX(Abbreviation!$A$2:$A$125,MATCH(_xlfn.AGGREGATE(15,6,SEARCH(Abbreviation!$A$2:$A$125,D122),1),SEARCH(Abbreviation!$A$2:$A$125,D122),0)),D122)+LEN((INDEX(Abbreviation!$A$2:$A$125,MATCH(_xlfn.AGGREGATE(15,6,SEARCH(Abbreviation!$A$2:$A$125,D122),1),SEARCH(Abbreviation!$A$2:$A$125,D122),0)))))-1)))</f>
        <v/>
      </c>
      <c r="H122" s="23" t="s">
        <v>45</v>
      </c>
      <c r="I122" s="37" t="str">
        <f t="shared" si="6"/>
        <v/>
      </c>
      <c r="J122" s="23" t="s">
        <v>46</v>
      </c>
      <c r="K122" s="23" t="s">
        <v>46</v>
      </c>
      <c r="L122" s="23" t="s">
        <v>46</v>
      </c>
      <c r="M122" s="23" t="s">
        <v>46</v>
      </c>
      <c r="N122" s="23" t="s">
        <v>46</v>
      </c>
      <c r="O122" s="23" t="s">
        <v>47</v>
      </c>
      <c r="P122" s="23">
        <v>25</v>
      </c>
      <c r="Q122" s="23">
        <v>80</v>
      </c>
      <c r="R122" s="23" t="s">
        <v>48</v>
      </c>
      <c r="S122" s="23" t="s">
        <v>49</v>
      </c>
      <c r="T122" s="23" t="s">
        <v>50</v>
      </c>
      <c r="U122" s="23" t="s">
        <v>50</v>
      </c>
      <c r="W122" s="23" t="s">
        <v>51</v>
      </c>
      <c r="Z122" s="23" t="s">
        <v>53</v>
      </c>
      <c r="AA122" s="23" t="s">
        <v>54</v>
      </c>
      <c r="AB122" s="37" t="str">
        <f t="shared" si="7"/>
        <v/>
      </c>
      <c r="AF122" s="29" t="str" cm="1">
        <f t="array" ref="AF122">IF(D122="","",PROPER(MID(D122,FIND(" ",D122,FIND(" ",D122)+1)+1,(FIND(INDEX(Abbreviation!$A$2:$A$125,MATCH(_xlfn.AGGREGATE(15,6,SEARCH(Abbreviation!$A$2:$A$125,D122),1),SEARCH(Abbreviation!$A$2:$A$125,D122),0)),D122)-1)-FIND(" ",D122,FIND(" ",D122)+1)+1)))</f>
        <v/>
      </c>
      <c r="AG122" s="29" t="str" cm="1">
        <f t="array" ref="AG122">IF(D122="","",PROPER(VLOOKUP(INDEX(Abbreviation!$A$2:$A$125,MATCH(_xlfn.AGGREGATE(15,6,SEARCH(Abbreviation!$A$2:$A$125,D122),1),SEARCH(Abbreviation!$A$2:$A$125,D122),0)),Abbreviation!A:C,3,FALSE)))</f>
        <v/>
      </c>
      <c r="AH122" s="29" t="str">
        <f t="shared" si="8"/>
        <v/>
      </c>
      <c r="AI122" s="37" t="str">
        <f t="shared" si="9"/>
        <v/>
      </c>
      <c r="AJ122" s="23" t="s">
        <v>45</v>
      </c>
      <c r="AL122" s="39" t="s">
        <v>829</v>
      </c>
      <c r="AQ122" s="23" t="s">
        <v>58</v>
      </c>
    </row>
    <row r="123" spans="1:43" x14ac:dyDescent="0.25">
      <c r="A123" s="23" t="s">
        <v>472</v>
      </c>
      <c r="B123" s="23">
        <v>96762409</v>
      </c>
      <c r="F123" s="29" t="str">
        <f t="shared" si="5"/>
        <v/>
      </c>
      <c r="G123" s="29" t="str" cm="1">
        <f t="array" ref="G123">IF(D123="","",PROPER(MID(D123,(FIND(INDEX(Abbreviation!$A$2:$A$125,MATCH(_xlfn.AGGREGATE(15,6,SEARCH(Abbreviation!$A$2:$A$125,D123),1),SEARCH(Abbreviation!$A$2:$A$125,D123),0)),D123))+LEN((INDEX(Abbreviation!$A$2:$A$125,MATCH(_xlfn.AGGREGATE(15,6,SEARCH(Abbreviation!$A$2:$A$125,D123),1),SEARCH(Abbreviation!$A$2:$A$125,D123),0)))),FIND("VIC",D123,1)-(FIND(INDEX(Abbreviation!$A$2:$A$125,MATCH(_xlfn.AGGREGATE(15,6,SEARCH(Abbreviation!$A$2:$A$125,D123),1),SEARCH(Abbreviation!$A$2:$A$125,D123),0)),D123)+LEN((INDEX(Abbreviation!$A$2:$A$125,MATCH(_xlfn.AGGREGATE(15,6,SEARCH(Abbreviation!$A$2:$A$125,D123),1),SEARCH(Abbreviation!$A$2:$A$125,D123),0)))))-1)))</f>
        <v/>
      </c>
      <c r="H123" s="23" t="s">
        <v>45</v>
      </c>
      <c r="I123" s="37" t="str">
        <f t="shared" si="6"/>
        <v/>
      </c>
      <c r="J123" s="23" t="s">
        <v>46</v>
      </c>
      <c r="K123" s="23" t="s">
        <v>46</v>
      </c>
      <c r="L123" s="23" t="s">
        <v>46</v>
      </c>
      <c r="M123" s="23" t="s">
        <v>46</v>
      </c>
      <c r="N123" s="23" t="s">
        <v>46</v>
      </c>
      <c r="O123" s="23" t="s">
        <v>47</v>
      </c>
      <c r="P123" s="23">
        <v>25</v>
      </c>
      <c r="Q123" s="23">
        <v>80</v>
      </c>
      <c r="R123" s="23" t="s">
        <v>48</v>
      </c>
      <c r="S123" s="23" t="s">
        <v>49</v>
      </c>
      <c r="T123" s="23" t="s">
        <v>50</v>
      </c>
      <c r="U123" s="23" t="s">
        <v>50</v>
      </c>
      <c r="W123" s="23" t="s">
        <v>51</v>
      </c>
      <c r="Z123" s="23" t="s">
        <v>53</v>
      </c>
      <c r="AA123" s="23" t="s">
        <v>54</v>
      </c>
      <c r="AB123" s="37" t="str">
        <f t="shared" si="7"/>
        <v/>
      </c>
      <c r="AF123" s="29" t="str" cm="1">
        <f t="array" ref="AF123">IF(D123="","",PROPER(MID(D123,FIND(" ",D123,FIND(" ",D123)+1)+1,(FIND(INDEX(Abbreviation!$A$2:$A$125,MATCH(_xlfn.AGGREGATE(15,6,SEARCH(Abbreviation!$A$2:$A$125,D123),1),SEARCH(Abbreviation!$A$2:$A$125,D123),0)),D123)-1)-FIND(" ",D123,FIND(" ",D123)+1)+1)))</f>
        <v/>
      </c>
      <c r="AG123" s="29" t="str" cm="1">
        <f t="array" ref="AG123">IF(D123="","",PROPER(VLOOKUP(INDEX(Abbreviation!$A$2:$A$125,MATCH(_xlfn.AGGREGATE(15,6,SEARCH(Abbreviation!$A$2:$A$125,D123),1),SEARCH(Abbreviation!$A$2:$A$125,D123),0)),Abbreviation!A:C,3,FALSE)))</f>
        <v/>
      </c>
      <c r="AH123" s="29" t="str">
        <f t="shared" si="8"/>
        <v/>
      </c>
      <c r="AI123" s="37" t="str">
        <f t="shared" si="9"/>
        <v/>
      </c>
      <c r="AJ123" s="23" t="s">
        <v>45</v>
      </c>
      <c r="AL123" s="39" t="s">
        <v>829</v>
      </c>
      <c r="AQ123" s="23" t="s">
        <v>58</v>
      </c>
    </row>
    <row r="124" spans="1:43" x14ac:dyDescent="0.25">
      <c r="A124" s="23" t="s">
        <v>472</v>
      </c>
      <c r="B124" s="23">
        <v>96762409</v>
      </c>
      <c r="F124" s="29" t="str">
        <f t="shared" si="5"/>
        <v/>
      </c>
      <c r="G124" s="29" t="str" cm="1">
        <f t="array" ref="G124">IF(D124="","",PROPER(MID(D124,(FIND(INDEX(Abbreviation!$A$2:$A$125,MATCH(_xlfn.AGGREGATE(15,6,SEARCH(Abbreviation!$A$2:$A$125,D124),1),SEARCH(Abbreviation!$A$2:$A$125,D124),0)),D124))+LEN((INDEX(Abbreviation!$A$2:$A$125,MATCH(_xlfn.AGGREGATE(15,6,SEARCH(Abbreviation!$A$2:$A$125,D124),1),SEARCH(Abbreviation!$A$2:$A$125,D124),0)))),FIND("VIC",D124,1)-(FIND(INDEX(Abbreviation!$A$2:$A$125,MATCH(_xlfn.AGGREGATE(15,6,SEARCH(Abbreviation!$A$2:$A$125,D124),1),SEARCH(Abbreviation!$A$2:$A$125,D124),0)),D124)+LEN((INDEX(Abbreviation!$A$2:$A$125,MATCH(_xlfn.AGGREGATE(15,6,SEARCH(Abbreviation!$A$2:$A$125,D124),1),SEARCH(Abbreviation!$A$2:$A$125,D124),0)))))-1)))</f>
        <v/>
      </c>
      <c r="H124" s="23" t="s">
        <v>45</v>
      </c>
      <c r="I124" s="37" t="str">
        <f t="shared" si="6"/>
        <v/>
      </c>
      <c r="J124" s="23" t="s">
        <v>46</v>
      </c>
      <c r="K124" s="23" t="s">
        <v>46</v>
      </c>
      <c r="L124" s="23" t="s">
        <v>46</v>
      </c>
      <c r="M124" s="23" t="s">
        <v>46</v>
      </c>
      <c r="N124" s="23" t="s">
        <v>46</v>
      </c>
      <c r="O124" s="23" t="s">
        <v>47</v>
      </c>
      <c r="P124" s="23">
        <v>25</v>
      </c>
      <c r="Q124" s="23">
        <v>80</v>
      </c>
      <c r="R124" s="23" t="s">
        <v>48</v>
      </c>
      <c r="S124" s="23" t="s">
        <v>49</v>
      </c>
      <c r="T124" s="23" t="s">
        <v>50</v>
      </c>
      <c r="U124" s="23" t="s">
        <v>50</v>
      </c>
      <c r="W124" s="23" t="s">
        <v>51</v>
      </c>
      <c r="Z124" s="23" t="s">
        <v>53</v>
      </c>
      <c r="AA124" s="23" t="s">
        <v>54</v>
      </c>
      <c r="AB124" s="37" t="str">
        <f t="shared" si="7"/>
        <v/>
      </c>
      <c r="AF124" s="29" t="str" cm="1">
        <f t="array" ref="AF124">IF(D124="","",PROPER(MID(D124,FIND(" ",D124,FIND(" ",D124)+1)+1,(FIND(INDEX(Abbreviation!$A$2:$A$125,MATCH(_xlfn.AGGREGATE(15,6,SEARCH(Abbreviation!$A$2:$A$125,D124),1),SEARCH(Abbreviation!$A$2:$A$125,D124),0)),D124)-1)-FIND(" ",D124,FIND(" ",D124)+1)+1)))</f>
        <v/>
      </c>
      <c r="AG124" s="29" t="str" cm="1">
        <f t="array" ref="AG124">IF(D124="","",PROPER(VLOOKUP(INDEX(Abbreviation!$A$2:$A$125,MATCH(_xlfn.AGGREGATE(15,6,SEARCH(Abbreviation!$A$2:$A$125,D124),1),SEARCH(Abbreviation!$A$2:$A$125,D124),0)),Abbreviation!A:C,3,FALSE)))</f>
        <v/>
      </c>
      <c r="AH124" s="29" t="str">
        <f t="shared" si="8"/>
        <v/>
      </c>
      <c r="AI124" s="37" t="str">
        <f t="shared" si="9"/>
        <v/>
      </c>
      <c r="AJ124" s="23" t="s">
        <v>45</v>
      </c>
      <c r="AL124" s="39" t="s">
        <v>829</v>
      </c>
      <c r="AQ124" s="23" t="s">
        <v>58</v>
      </c>
    </row>
    <row r="125" spans="1:43" x14ac:dyDescent="0.25">
      <c r="A125" s="23" t="s">
        <v>472</v>
      </c>
      <c r="B125" s="23">
        <v>96762409</v>
      </c>
      <c r="F125" s="29" t="str">
        <f t="shared" si="5"/>
        <v/>
      </c>
      <c r="G125" s="29" t="str" cm="1">
        <f t="array" ref="G125">IF(D125="","",PROPER(MID(D125,(FIND(INDEX(Abbreviation!$A$2:$A$125,MATCH(_xlfn.AGGREGATE(15,6,SEARCH(Abbreviation!$A$2:$A$125,D125),1),SEARCH(Abbreviation!$A$2:$A$125,D125),0)),D125))+LEN((INDEX(Abbreviation!$A$2:$A$125,MATCH(_xlfn.AGGREGATE(15,6,SEARCH(Abbreviation!$A$2:$A$125,D125),1),SEARCH(Abbreviation!$A$2:$A$125,D125),0)))),FIND("VIC",D125,1)-(FIND(INDEX(Abbreviation!$A$2:$A$125,MATCH(_xlfn.AGGREGATE(15,6,SEARCH(Abbreviation!$A$2:$A$125,D125),1),SEARCH(Abbreviation!$A$2:$A$125,D125),0)),D125)+LEN((INDEX(Abbreviation!$A$2:$A$125,MATCH(_xlfn.AGGREGATE(15,6,SEARCH(Abbreviation!$A$2:$A$125,D125),1),SEARCH(Abbreviation!$A$2:$A$125,D125),0)))))-1)))</f>
        <v/>
      </c>
      <c r="H125" s="23" t="s">
        <v>45</v>
      </c>
      <c r="I125" s="37" t="str">
        <f t="shared" si="6"/>
        <v/>
      </c>
      <c r="J125" s="23" t="s">
        <v>46</v>
      </c>
      <c r="K125" s="23" t="s">
        <v>46</v>
      </c>
      <c r="L125" s="23" t="s">
        <v>46</v>
      </c>
      <c r="M125" s="23" t="s">
        <v>46</v>
      </c>
      <c r="N125" s="23" t="s">
        <v>46</v>
      </c>
      <c r="O125" s="23" t="s">
        <v>47</v>
      </c>
      <c r="P125" s="23">
        <v>25</v>
      </c>
      <c r="Q125" s="23">
        <v>80</v>
      </c>
      <c r="R125" s="23" t="s">
        <v>48</v>
      </c>
      <c r="S125" s="23" t="s">
        <v>49</v>
      </c>
      <c r="T125" s="23" t="s">
        <v>50</v>
      </c>
      <c r="U125" s="23" t="s">
        <v>50</v>
      </c>
      <c r="W125" s="23" t="s">
        <v>51</v>
      </c>
      <c r="Z125" s="23" t="s">
        <v>53</v>
      </c>
      <c r="AA125" s="23" t="s">
        <v>54</v>
      </c>
      <c r="AB125" s="37" t="str">
        <f t="shared" si="7"/>
        <v/>
      </c>
      <c r="AF125" s="29" t="str" cm="1">
        <f t="array" ref="AF125">IF(D125="","",PROPER(MID(D125,FIND(" ",D125,FIND(" ",D125)+1)+1,(FIND(INDEX(Abbreviation!$A$2:$A$125,MATCH(_xlfn.AGGREGATE(15,6,SEARCH(Abbreviation!$A$2:$A$125,D125),1),SEARCH(Abbreviation!$A$2:$A$125,D125),0)),D125)-1)-FIND(" ",D125,FIND(" ",D125)+1)+1)))</f>
        <v/>
      </c>
      <c r="AG125" s="29" t="str" cm="1">
        <f t="array" ref="AG125">IF(D125="","",PROPER(VLOOKUP(INDEX(Abbreviation!$A$2:$A$125,MATCH(_xlfn.AGGREGATE(15,6,SEARCH(Abbreviation!$A$2:$A$125,D125),1),SEARCH(Abbreviation!$A$2:$A$125,D125),0)),Abbreviation!A:C,3,FALSE)))</f>
        <v/>
      </c>
      <c r="AH125" s="29" t="str">
        <f t="shared" si="8"/>
        <v/>
      </c>
      <c r="AI125" s="37" t="str">
        <f t="shared" si="9"/>
        <v/>
      </c>
      <c r="AJ125" s="23" t="s">
        <v>45</v>
      </c>
      <c r="AL125" s="39" t="s">
        <v>829</v>
      </c>
      <c r="AQ125" s="23" t="s">
        <v>58</v>
      </c>
    </row>
    <row r="126" spans="1:43" x14ac:dyDescent="0.25">
      <c r="A126" s="23" t="s">
        <v>472</v>
      </c>
      <c r="B126" s="23">
        <v>96762409</v>
      </c>
      <c r="F126" s="29" t="str">
        <f t="shared" si="5"/>
        <v/>
      </c>
      <c r="G126" s="29" t="str" cm="1">
        <f t="array" ref="G126">IF(D126="","",PROPER(MID(D126,(FIND(INDEX(Abbreviation!$A$2:$A$125,MATCH(_xlfn.AGGREGATE(15,6,SEARCH(Abbreviation!$A$2:$A$125,D126),1),SEARCH(Abbreviation!$A$2:$A$125,D126),0)),D126))+LEN((INDEX(Abbreviation!$A$2:$A$125,MATCH(_xlfn.AGGREGATE(15,6,SEARCH(Abbreviation!$A$2:$A$125,D126),1),SEARCH(Abbreviation!$A$2:$A$125,D126),0)))),FIND("VIC",D126,1)-(FIND(INDEX(Abbreviation!$A$2:$A$125,MATCH(_xlfn.AGGREGATE(15,6,SEARCH(Abbreviation!$A$2:$A$125,D126),1),SEARCH(Abbreviation!$A$2:$A$125,D126),0)),D126)+LEN((INDEX(Abbreviation!$A$2:$A$125,MATCH(_xlfn.AGGREGATE(15,6,SEARCH(Abbreviation!$A$2:$A$125,D126),1),SEARCH(Abbreviation!$A$2:$A$125,D126),0)))))-1)))</f>
        <v/>
      </c>
      <c r="H126" s="23" t="s">
        <v>45</v>
      </c>
      <c r="I126" s="37" t="str">
        <f t="shared" si="6"/>
        <v/>
      </c>
      <c r="J126" s="23" t="s">
        <v>46</v>
      </c>
      <c r="K126" s="23" t="s">
        <v>46</v>
      </c>
      <c r="L126" s="23" t="s">
        <v>46</v>
      </c>
      <c r="M126" s="23" t="s">
        <v>46</v>
      </c>
      <c r="N126" s="23" t="s">
        <v>46</v>
      </c>
      <c r="O126" s="23" t="s">
        <v>47</v>
      </c>
      <c r="P126" s="23">
        <v>25</v>
      </c>
      <c r="Q126" s="23">
        <v>80</v>
      </c>
      <c r="R126" s="23" t="s">
        <v>48</v>
      </c>
      <c r="S126" s="23" t="s">
        <v>49</v>
      </c>
      <c r="T126" s="23" t="s">
        <v>50</v>
      </c>
      <c r="U126" s="23" t="s">
        <v>50</v>
      </c>
      <c r="W126" s="23" t="s">
        <v>51</v>
      </c>
      <c r="Z126" s="23" t="s">
        <v>53</v>
      </c>
      <c r="AA126" s="23" t="s">
        <v>54</v>
      </c>
      <c r="AB126" s="37" t="str">
        <f t="shared" si="7"/>
        <v/>
      </c>
      <c r="AF126" s="29" t="str" cm="1">
        <f t="array" ref="AF126">IF(D126="","",PROPER(MID(D126,FIND(" ",D126,FIND(" ",D126)+1)+1,(FIND(INDEX(Abbreviation!$A$2:$A$125,MATCH(_xlfn.AGGREGATE(15,6,SEARCH(Abbreviation!$A$2:$A$125,D126),1),SEARCH(Abbreviation!$A$2:$A$125,D126),0)),D126)-1)-FIND(" ",D126,FIND(" ",D126)+1)+1)))</f>
        <v/>
      </c>
      <c r="AG126" s="29" t="str" cm="1">
        <f t="array" ref="AG126">IF(D126="","",PROPER(VLOOKUP(INDEX(Abbreviation!$A$2:$A$125,MATCH(_xlfn.AGGREGATE(15,6,SEARCH(Abbreviation!$A$2:$A$125,D126),1),SEARCH(Abbreviation!$A$2:$A$125,D126),0)),Abbreviation!A:C,3,FALSE)))</f>
        <v/>
      </c>
      <c r="AH126" s="29" t="str">
        <f t="shared" si="8"/>
        <v/>
      </c>
      <c r="AI126" s="37" t="str">
        <f t="shared" si="9"/>
        <v/>
      </c>
      <c r="AJ126" s="23" t="s">
        <v>45</v>
      </c>
      <c r="AL126" s="39" t="s">
        <v>829</v>
      </c>
      <c r="AQ126" s="23" t="s">
        <v>58</v>
      </c>
    </row>
    <row r="127" spans="1:43" x14ac:dyDescent="0.25">
      <c r="A127" s="23" t="s">
        <v>472</v>
      </c>
      <c r="B127" s="23">
        <v>96762409</v>
      </c>
      <c r="F127" s="29" t="str">
        <f t="shared" si="5"/>
        <v/>
      </c>
      <c r="G127" s="29" t="str" cm="1">
        <f t="array" ref="G127">IF(D127="","",PROPER(MID(D127,(FIND(INDEX(Abbreviation!$A$2:$A$125,MATCH(_xlfn.AGGREGATE(15,6,SEARCH(Abbreviation!$A$2:$A$125,D127),1),SEARCH(Abbreviation!$A$2:$A$125,D127),0)),D127))+LEN((INDEX(Abbreviation!$A$2:$A$125,MATCH(_xlfn.AGGREGATE(15,6,SEARCH(Abbreviation!$A$2:$A$125,D127),1),SEARCH(Abbreviation!$A$2:$A$125,D127),0)))),FIND("VIC",D127,1)-(FIND(INDEX(Abbreviation!$A$2:$A$125,MATCH(_xlfn.AGGREGATE(15,6,SEARCH(Abbreviation!$A$2:$A$125,D127),1),SEARCH(Abbreviation!$A$2:$A$125,D127),0)),D127)+LEN((INDEX(Abbreviation!$A$2:$A$125,MATCH(_xlfn.AGGREGATE(15,6,SEARCH(Abbreviation!$A$2:$A$125,D127),1),SEARCH(Abbreviation!$A$2:$A$125,D127),0)))))-1)))</f>
        <v/>
      </c>
      <c r="H127" s="23" t="s">
        <v>45</v>
      </c>
      <c r="I127" s="37" t="str">
        <f t="shared" si="6"/>
        <v/>
      </c>
      <c r="J127" s="23" t="s">
        <v>46</v>
      </c>
      <c r="K127" s="23" t="s">
        <v>46</v>
      </c>
      <c r="L127" s="23" t="s">
        <v>46</v>
      </c>
      <c r="M127" s="23" t="s">
        <v>46</v>
      </c>
      <c r="N127" s="23" t="s">
        <v>46</v>
      </c>
      <c r="O127" s="23" t="s">
        <v>47</v>
      </c>
      <c r="P127" s="23">
        <v>25</v>
      </c>
      <c r="Q127" s="23">
        <v>80</v>
      </c>
      <c r="R127" s="23" t="s">
        <v>48</v>
      </c>
      <c r="S127" s="23" t="s">
        <v>49</v>
      </c>
      <c r="T127" s="23" t="s">
        <v>50</v>
      </c>
      <c r="U127" s="23" t="s">
        <v>50</v>
      </c>
      <c r="W127" s="23" t="s">
        <v>51</v>
      </c>
      <c r="Z127" s="23" t="s">
        <v>53</v>
      </c>
      <c r="AA127" s="23" t="s">
        <v>54</v>
      </c>
      <c r="AB127" s="37" t="str">
        <f t="shared" si="7"/>
        <v/>
      </c>
      <c r="AF127" s="29" t="str" cm="1">
        <f t="array" ref="AF127">IF(D127="","",PROPER(MID(D127,FIND(" ",D127,FIND(" ",D127)+1)+1,(FIND(INDEX(Abbreviation!$A$2:$A$125,MATCH(_xlfn.AGGREGATE(15,6,SEARCH(Abbreviation!$A$2:$A$125,D127),1),SEARCH(Abbreviation!$A$2:$A$125,D127),0)),D127)-1)-FIND(" ",D127,FIND(" ",D127)+1)+1)))</f>
        <v/>
      </c>
      <c r="AG127" s="29" t="str" cm="1">
        <f t="array" ref="AG127">IF(D127="","",PROPER(VLOOKUP(INDEX(Abbreviation!$A$2:$A$125,MATCH(_xlfn.AGGREGATE(15,6,SEARCH(Abbreviation!$A$2:$A$125,D127),1),SEARCH(Abbreviation!$A$2:$A$125,D127),0)),Abbreviation!A:C,3,FALSE)))</f>
        <v/>
      </c>
      <c r="AH127" s="29" t="str">
        <f t="shared" si="8"/>
        <v/>
      </c>
      <c r="AI127" s="37" t="str">
        <f t="shared" si="9"/>
        <v/>
      </c>
      <c r="AJ127" s="23" t="s">
        <v>45</v>
      </c>
      <c r="AL127" s="39" t="s">
        <v>829</v>
      </c>
      <c r="AQ127" s="23" t="s">
        <v>58</v>
      </c>
    </row>
    <row r="128" spans="1:43" x14ac:dyDescent="0.25">
      <c r="A128" s="23" t="s">
        <v>472</v>
      </c>
      <c r="B128" s="23">
        <v>96762409</v>
      </c>
      <c r="F128" s="29" t="str">
        <f t="shared" si="5"/>
        <v/>
      </c>
      <c r="G128" s="29" t="str" cm="1">
        <f t="array" ref="G128">IF(D128="","",PROPER(MID(D128,(FIND(INDEX(Abbreviation!$A$2:$A$125,MATCH(_xlfn.AGGREGATE(15,6,SEARCH(Abbreviation!$A$2:$A$125,D128),1),SEARCH(Abbreviation!$A$2:$A$125,D128),0)),D128))+LEN((INDEX(Abbreviation!$A$2:$A$125,MATCH(_xlfn.AGGREGATE(15,6,SEARCH(Abbreviation!$A$2:$A$125,D128),1),SEARCH(Abbreviation!$A$2:$A$125,D128),0)))),FIND("VIC",D128,1)-(FIND(INDEX(Abbreviation!$A$2:$A$125,MATCH(_xlfn.AGGREGATE(15,6,SEARCH(Abbreviation!$A$2:$A$125,D128),1),SEARCH(Abbreviation!$A$2:$A$125,D128),0)),D128)+LEN((INDEX(Abbreviation!$A$2:$A$125,MATCH(_xlfn.AGGREGATE(15,6,SEARCH(Abbreviation!$A$2:$A$125,D128),1),SEARCH(Abbreviation!$A$2:$A$125,D128),0)))))-1)))</f>
        <v/>
      </c>
      <c r="H128" s="23" t="s">
        <v>45</v>
      </c>
      <c r="I128" s="37" t="str">
        <f t="shared" si="6"/>
        <v/>
      </c>
      <c r="J128" s="23" t="s">
        <v>46</v>
      </c>
      <c r="K128" s="23" t="s">
        <v>46</v>
      </c>
      <c r="L128" s="23" t="s">
        <v>46</v>
      </c>
      <c r="M128" s="23" t="s">
        <v>46</v>
      </c>
      <c r="N128" s="23" t="s">
        <v>46</v>
      </c>
      <c r="O128" s="23" t="s">
        <v>47</v>
      </c>
      <c r="P128" s="23">
        <v>25</v>
      </c>
      <c r="Q128" s="23">
        <v>80</v>
      </c>
      <c r="R128" s="23" t="s">
        <v>48</v>
      </c>
      <c r="S128" s="23" t="s">
        <v>49</v>
      </c>
      <c r="T128" s="23" t="s">
        <v>50</v>
      </c>
      <c r="U128" s="23" t="s">
        <v>50</v>
      </c>
      <c r="W128" s="23" t="s">
        <v>51</v>
      </c>
      <c r="Z128" s="23" t="s">
        <v>53</v>
      </c>
      <c r="AA128" s="23" t="s">
        <v>54</v>
      </c>
      <c r="AB128" s="37" t="str">
        <f t="shared" si="7"/>
        <v/>
      </c>
      <c r="AF128" s="29" t="str" cm="1">
        <f t="array" ref="AF128">IF(D128="","",PROPER(MID(D128,FIND(" ",D128,FIND(" ",D128)+1)+1,(FIND(INDEX(Abbreviation!$A$2:$A$125,MATCH(_xlfn.AGGREGATE(15,6,SEARCH(Abbreviation!$A$2:$A$125,D128),1),SEARCH(Abbreviation!$A$2:$A$125,D128),0)),D128)-1)-FIND(" ",D128,FIND(" ",D128)+1)+1)))</f>
        <v/>
      </c>
      <c r="AG128" s="29" t="str" cm="1">
        <f t="array" ref="AG128">IF(D128="","",PROPER(VLOOKUP(INDEX(Abbreviation!$A$2:$A$125,MATCH(_xlfn.AGGREGATE(15,6,SEARCH(Abbreviation!$A$2:$A$125,D128),1),SEARCH(Abbreviation!$A$2:$A$125,D128),0)),Abbreviation!A:C,3,FALSE)))</f>
        <v/>
      </c>
      <c r="AH128" s="29" t="str">
        <f t="shared" si="8"/>
        <v/>
      </c>
      <c r="AI128" s="37" t="str">
        <f t="shared" si="9"/>
        <v/>
      </c>
      <c r="AJ128" s="23" t="s">
        <v>45</v>
      </c>
      <c r="AL128" s="39" t="s">
        <v>829</v>
      </c>
      <c r="AQ128" s="23" t="s">
        <v>58</v>
      </c>
    </row>
    <row r="129" spans="1:43" x14ac:dyDescent="0.25">
      <c r="A129" s="23" t="s">
        <v>472</v>
      </c>
      <c r="B129" s="23">
        <v>96762409</v>
      </c>
      <c r="F129" s="29" t="str">
        <f t="shared" si="5"/>
        <v/>
      </c>
      <c r="G129" s="29" t="str" cm="1">
        <f t="array" ref="G129">IF(D129="","",PROPER(MID(D129,(FIND(INDEX(Abbreviation!$A$2:$A$125,MATCH(_xlfn.AGGREGATE(15,6,SEARCH(Abbreviation!$A$2:$A$125,D129),1),SEARCH(Abbreviation!$A$2:$A$125,D129),0)),D129))+LEN((INDEX(Abbreviation!$A$2:$A$125,MATCH(_xlfn.AGGREGATE(15,6,SEARCH(Abbreviation!$A$2:$A$125,D129),1),SEARCH(Abbreviation!$A$2:$A$125,D129),0)))),FIND("VIC",D129,1)-(FIND(INDEX(Abbreviation!$A$2:$A$125,MATCH(_xlfn.AGGREGATE(15,6,SEARCH(Abbreviation!$A$2:$A$125,D129),1),SEARCH(Abbreviation!$A$2:$A$125,D129),0)),D129)+LEN((INDEX(Abbreviation!$A$2:$A$125,MATCH(_xlfn.AGGREGATE(15,6,SEARCH(Abbreviation!$A$2:$A$125,D129),1),SEARCH(Abbreviation!$A$2:$A$125,D129),0)))))-1)))</f>
        <v/>
      </c>
      <c r="H129" s="23" t="s">
        <v>45</v>
      </c>
      <c r="I129" s="37" t="str">
        <f t="shared" si="6"/>
        <v/>
      </c>
      <c r="J129" s="23" t="s">
        <v>46</v>
      </c>
      <c r="K129" s="23" t="s">
        <v>46</v>
      </c>
      <c r="L129" s="23" t="s">
        <v>46</v>
      </c>
      <c r="M129" s="23" t="s">
        <v>46</v>
      </c>
      <c r="N129" s="23" t="s">
        <v>46</v>
      </c>
      <c r="O129" s="23" t="s">
        <v>47</v>
      </c>
      <c r="P129" s="23">
        <v>25</v>
      </c>
      <c r="Q129" s="23">
        <v>80</v>
      </c>
      <c r="R129" s="23" t="s">
        <v>48</v>
      </c>
      <c r="S129" s="23" t="s">
        <v>49</v>
      </c>
      <c r="T129" s="23" t="s">
        <v>50</v>
      </c>
      <c r="U129" s="23" t="s">
        <v>50</v>
      </c>
      <c r="W129" s="23" t="s">
        <v>51</v>
      </c>
      <c r="Z129" s="23" t="s">
        <v>53</v>
      </c>
      <c r="AA129" s="23" t="s">
        <v>54</v>
      </c>
      <c r="AB129" s="37" t="str">
        <f t="shared" si="7"/>
        <v/>
      </c>
      <c r="AF129" s="29" t="str" cm="1">
        <f t="array" ref="AF129">IF(D129="","",PROPER(MID(D129,FIND(" ",D129,FIND(" ",D129)+1)+1,(FIND(INDEX(Abbreviation!$A$2:$A$125,MATCH(_xlfn.AGGREGATE(15,6,SEARCH(Abbreviation!$A$2:$A$125,D129),1),SEARCH(Abbreviation!$A$2:$A$125,D129),0)),D129)-1)-FIND(" ",D129,FIND(" ",D129)+1)+1)))</f>
        <v/>
      </c>
      <c r="AG129" s="29" t="str" cm="1">
        <f t="array" ref="AG129">IF(D129="","",PROPER(VLOOKUP(INDEX(Abbreviation!$A$2:$A$125,MATCH(_xlfn.AGGREGATE(15,6,SEARCH(Abbreviation!$A$2:$A$125,D129),1),SEARCH(Abbreviation!$A$2:$A$125,D129),0)),Abbreviation!A:C,3,FALSE)))</f>
        <v/>
      </c>
      <c r="AH129" s="29" t="str">
        <f t="shared" si="8"/>
        <v/>
      </c>
      <c r="AI129" s="37" t="str">
        <f t="shared" si="9"/>
        <v/>
      </c>
      <c r="AJ129" s="23" t="s">
        <v>45</v>
      </c>
      <c r="AL129" s="39" t="s">
        <v>829</v>
      </c>
      <c r="AQ129" s="23" t="s">
        <v>58</v>
      </c>
    </row>
    <row r="130" spans="1:43" x14ac:dyDescent="0.25">
      <c r="A130" s="23" t="s">
        <v>472</v>
      </c>
      <c r="B130" s="23">
        <v>96762409</v>
      </c>
      <c r="F130" s="29" t="str">
        <f t="shared" ref="F130:F193" si="10">IF(D130="","",PROPER(LEFT(D130,FIND(UPPER(G130),D130,1)-2)))</f>
        <v/>
      </c>
      <c r="G130" s="29" t="str" cm="1">
        <f t="array" ref="G130">IF(D130="","",PROPER(MID(D130,(FIND(INDEX(Abbreviation!$A$2:$A$125,MATCH(_xlfn.AGGREGATE(15,6,SEARCH(Abbreviation!$A$2:$A$125,D130),1),SEARCH(Abbreviation!$A$2:$A$125,D130),0)),D130))+LEN((INDEX(Abbreviation!$A$2:$A$125,MATCH(_xlfn.AGGREGATE(15,6,SEARCH(Abbreviation!$A$2:$A$125,D130),1),SEARCH(Abbreviation!$A$2:$A$125,D130),0)))),FIND("VIC",D130,1)-(FIND(INDEX(Abbreviation!$A$2:$A$125,MATCH(_xlfn.AGGREGATE(15,6,SEARCH(Abbreviation!$A$2:$A$125,D130),1),SEARCH(Abbreviation!$A$2:$A$125,D130),0)),D130)+LEN((INDEX(Abbreviation!$A$2:$A$125,MATCH(_xlfn.AGGREGATE(15,6,SEARCH(Abbreviation!$A$2:$A$125,D130),1),SEARCH(Abbreviation!$A$2:$A$125,D130),0)))))-1)))</f>
        <v/>
      </c>
      <c r="H130" s="23" t="s">
        <v>45</v>
      </c>
      <c r="I130" s="37" t="str">
        <f t="shared" ref="I130:I193" si="11">IFERROR(VALUE(TRIM(RIGHT(SUBSTITUTE(D130," ",REPT(" ",255)),255))),"")</f>
        <v/>
      </c>
      <c r="J130" s="23" t="s">
        <v>46</v>
      </c>
      <c r="K130" s="23" t="s">
        <v>46</v>
      </c>
      <c r="L130" s="23" t="s">
        <v>46</v>
      </c>
      <c r="M130" s="23" t="s">
        <v>46</v>
      </c>
      <c r="N130" s="23" t="s">
        <v>46</v>
      </c>
      <c r="O130" s="23" t="s">
        <v>47</v>
      </c>
      <c r="P130" s="23">
        <v>25</v>
      </c>
      <c r="Q130" s="23">
        <v>80</v>
      </c>
      <c r="R130" s="23" t="s">
        <v>48</v>
      </c>
      <c r="S130" s="23" t="s">
        <v>49</v>
      </c>
      <c r="T130" s="23" t="s">
        <v>50</v>
      </c>
      <c r="U130" s="23" t="s">
        <v>50</v>
      </c>
      <c r="W130" s="23" t="s">
        <v>51</v>
      </c>
      <c r="Z130" s="23" t="s">
        <v>53</v>
      </c>
      <c r="AA130" s="23" t="s">
        <v>54</v>
      </c>
      <c r="AB130" s="37" t="str">
        <f t="shared" ref="AB130:AB193" si="12">IF(D130="","",VALUE(MID(D130,FIND(" ",D130)+1,FIND(" ",D130,FIND(" ",D130)+1)-FIND(" ",D130))))</f>
        <v/>
      </c>
      <c r="AF130" s="29" t="str" cm="1">
        <f t="array" ref="AF130">IF(D130="","",PROPER(MID(D130,FIND(" ",D130,FIND(" ",D130)+1)+1,(FIND(INDEX(Abbreviation!$A$2:$A$125,MATCH(_xlfn.AGGREGATE(15,6,SEARCH(Abbreviation!$A$2:$A$125,D130),1),SEARCH(Abbreviation!$A$2:$A$125,D130),0)),D130)-1)-FIND(" ",D130,FIND(" ",D130)+1)+1)))</f>
        <v/>
      </c>
      <c r="AG130" s="29" t="str" cm="1">
        <f t="array" ref="AG130">IF(D130="","",PROPER(VLOOKUP(INDEX(Abbreviation!$A$2:$A$125,MATCH(_xlfn.AGGREGATE(15,6,SEARCH(Abbreviation!$A$2:$A$125,D130),1),SEARCH(Abbreviation!$A$2:$A$125,D130),0)),Abbreviation!A:C,3,FALSE)))</f>
        <v/>
      </c>
      <c r="AH130" s="29" t="str">
        <f t="shared" si="8"/>
        <v/>
      </c>
      <c r="AI130" s="37" t="str">
        <f t="shared" si="9"/>
        <v/>
      </c>
      <c r="AJ130" s="23" t="s">
        <v>45</v>
      </c>
      <c r="AL130" s="39" t="s">
        <v>829</v>
      </c>
      <c r="AQ130" s="23" t="s">
        <v>58</v>
      </c>
    </row>
    <row r="131" spans="1:43" x14ac:dyDescent="0.25">
      <c r="A131" s="23" t="s">
        <v>472</v>
      </c>
      <c r="B131" s="23">
        <v>96762409</v>
      </c>
      <c r="F131" s="29" t="str">
        <f t="shared" si="10"/>
        <v/>
      </c>
      <c r="G131" s="29" t="str" cm="1">
        <f t="array" ref="G131">IF(D131="","",PROPER(MID(D131,(FIND(INDEX(Abbreviation!$A$2:$A$125,MATCH(_xlfn.AGGREGATE(15,6,SEARCH(Abbreviation!$A$2:$A$125,D131),1),SEARCH(Abbreviation!$A$2:$A$125,D131),0)),D131))+LEN((INDEX(Abbreviation!$A$2:$A$125,MATCH(_xlfn.AGGREGATE(15,6,SEARCH(Abbreviation!$A$2:$A$125,D131),1),SEARCH(Abbreviation!$A$2:$A$125,D131),0)))),FIND("VIC",D131,1)-(FIND(INDEX(Abbreviation!$A$2:$A$125,MATCH(_xlfn.AGGREGATE(15,6,SEARCH(Abbreviation!$A$2:$A$125,D131),1),SEARCH(Abbreviation!$A$2:$A$125,D131),0)),D131)+LEN((INDEX(Abbreviation!$A$2:$A$125,MATCH(_xlfn.AGGREGATE(15,6,SEARCH(Abbreviation!$A$2:$A$125,D131),1),SEARCH(Abbreviation!$A$2:$A$125,D131),0)))))-1)))</f>
        <v/>
      </c>
      <c r="H131" s="23" t="s">
        <v>45</v>
      </c>
      <c r="I131" s="37" t="str">
        <f t="shared" si="11"/>
        <v/>
      </c>
      <c r="J131" s="23" t="s">
        <v>46</v>
      </c>
      <c r="K131" s="23" t="s">
        <v>46</v>
      </c>
      <c r="L131" s="23" t="s">
        <v>46</v>
      </c>
      <c r="M131" s="23" t="s">
        <v>46</v>
      </c>
      <c r="N131" s="23" t="s">
        <v>46</v>
      </c>
      <c r="O131" s="23" t="s">
        <v>47</v>
      </c>
      <c r="P131" s="23">
        <v>25</v>
      </c>
      <c r="Q131" s="23">
        <v>80</v>
      </c>
      <c r="R131" s="23" t="s">
        <v>48</v>
      </c>
      <c r="S131" s="23" t="s">
        <v>49</v>
      </c>
      <c r="T131" s="23" t="s">
        <v>50</v>
      </c>
      <c r="U131" s="23" t="s">
        <v>50</v>
      </c>
      <c r="W131" s="23" t="s">
        <v>51</v>
      </c>
      <c r="Z131" s="23" t="s">
        <v>53</v>
      </c>
      <c r="AA131" s="23" t="s">
        <v>54</v>
      </c>
      <c r="AB131" s="37" t="str">
        <f t="shared" si="12"/>
        <v/>
      </c>
      <c r="AF131" s="29" t="str" cm="1">
        <f t="array" ref="AF131">IF(D131="","",PROPER(MID(D131,FIND(" ",D131,FIND(" ",D131)+1)+1,(FIND(INDEX(Abbreviation!$A$2:$A$125,MATCH(_xlfn.AGGREGATE(15,6,SEARCH(Abbreviation!$A$2:$A$125,D131),1),SEARCH(Abbreviation!$A$2:$A$125,D131),0)),D131)-1)-FIND(" ",D131,FIND(" ",D131)+1)+1)))</f>
        <v/>
      </c>
      <c r="AG131" s="29" t="str" cm="1">
        <f t="array" ref="AG131">IF(D131="","",PROPER(VLOOKUP(INDEX(Abbreviation!$A$2:$A$125,MATCH(_xlfn.AGGREGATE(15,6,SEARCH(Abbreviation!$A$2:$A$125,D131),1),SEARCH(Abbreviation!$A$2:$A$125,D131),0)),Abbreviation!A:C,3,FALSE)))</f>
        <v/>
      </c>
      <c r="AH131" s="29" t="str">
        <f t="shared" si="8"/>
        <v/>
      </c>
      <c r="AI131" s="37" t="str">
        <f t="shared" si="9"/>
        <v/>
      </c>
      <c r="AJ131" s="23" t="s">
        <v>45</v>
      </c>
      <c r="AL131" s="39" t="s">
        <v>829</v>
      </c>
      <c r="AQ131" s="23" t="s">
        <v>58</v>
      </c>
    </row>
    <row r="132" spans="1:43" x14ac:dyDescent="0.25">
      <c r="A132" s="23" t="s">
        <v>472</v>
      </c>
      <c r="B132" s="23">
        <v>96762409</v>
      </c>
      <c r="F132" s="29" t="str">
        <f t="shared" si="10"/>
        <v/>
      </c>
      <c r="G132" s="29" t="str" cm="1">
        <f t="array" ref="G132">IF(D132="","",PROPER(MID(D132,(FIND(INDEX(Abbreviation!$A$2:$A$125,MATCH(_xlfn.AGGREGATE(15,6,SEARCH(Abbreviation!$A$2:$A$125,D132),1),SEARCH(Abbreviation!$A$2:$A$125,D132),0)),D132))+LEN((INDEX(Abbreviation!$A$2:$A$125,MATCH(_xlfn.AGGREGATE(15,6,SEARCH(Abbreviation!$A$2:$A$125,D132),1),SEARCH(Abbreviation!$A$2:$A$125,D132),0)))),FIND("VIC",D132,1)-(FIND(INDEX(Abbreviation!$A$2:$A$125,MATCH(_xlfn.AGGREGATE(15,6,SEARCH(Abbreviation!$A$2:$A$125,D132),1),SEARCH(Abbreviation!$A$2:$A$125,D132),0)),D132)+LEN((INDEX(Abbreviation!$A$2:$A$125,MATCH(_xlfn.AGGREGATE(15,6,SEARCH(Abbreviation!$A$2:$A$125,D132),1),SEARCH(Abbreviation!$A$2:$A$125,D132),0)))))-1)))</f>
        <v/>
      </c>
      <c r="H132" s="23" t="s">
        <v>45</v>
      </c>
      <c r="I132" s="37" t="str">
        <f t="shared" si="11"/>
        <v/>
      </c>
      <c r="J132" s="23" t="s">
        <v>46</v>
      </c>
      <c r="K132" s="23" t="s">
        <v>46</v>
      </c>
      <c r="L132" s="23" t="s">
        <v>46</v>
      </c>
      <c r="M132" s="23" t="s">
        <v>46</v>
      </c>
      <c r="N132" s="23" t="s">
        <v>46</v>
      </c>
      <c r="O132" s="23" t="s">
        <v>47</v>
      </c>
      <c r="P132" s="23">
        <v>25</v>
      </c>
      <c r="Q132" s="23">
        <v>80</v>
      </c>
      <c r="R132" s="23" t="s">
        <v>48</v>
      </c>
      <c r="S132" s="23" t="s">
        <v>49</v>
      </c>
      <c r="T132" s="23" t="s">
        <v>50</v>
      </c>
      <c r="U132" s="23" t="s">
        <v>50</v>
      </c>
      <c r="W132" s="23" t="s">
        <v>51</v>
      </c>
      <c r="Z132" s="23" t="s">
        <v>53</v>
      </c>
      <c r="AA132" s="23" t="s">
        <v>54</v>
      </c>
      <c r="AB132" s="37" t="str">
        <f t="shared" si="12"/>
        <v/>
      </c>
      <c r="AF132" s="29" t="str" cm="1">
        <f t="array" ref="AF132">IF(D132="","",PROPER(MID(D132,FIND(" ",D132,FIND(" ",D132)+1)+1,(FIND(INDEX(Abbreviation!$A$2:$A$125,MATCH(_xlfn.AGGREGATE(15,6,SEARCH(Abbreviation!$A$2:$A$125,D132),1),SEARCH(Abbreviation!$A$2:$A$125,D132),0)),D132)-1)-FIND(" ",D132,FIND(" ",D132)+1)+1)))</f>
        <v/>
      </c>
      <c r="AG132" s="29" t="str" cm="1">
        <f t="array" ref="AG132">IF(D132="","",PROPER(VLOOKUP(INDEX(Abbreviation!$A$2:$A$125,MATCH(_xlfn.AGGREGATE(15,6,SEARCH(Abbreviation!$A$2:$A$125,D132),1),SEARCH(Abbreviation!$A$2:$A$125,D132),0)),Abbreviation!A:C,3,FALSE)))</f>
        <v/>
      </c>
      <c r="AH132" s="29" t="str">
        <f t="shared" ref="AH132:AH195" si="13">G132</f>
        <v/>
      </c>
      <c r="AI132" s="37" t="str">
        <f t="shared" ref="AI132:AI195" si="14">I132</f>
        <v/>
      </c>
      <c r="AJ132" s="23" t="s">
        <v>45</v>
      </c>
      <c r="AL132" s="39" t="s">
        <v>829</v>
      </c>
      <c r="AQ132" s="23" t="s">
        <v>58</v>
      </c>
    </row>
    <row r="133" spans="1:43" x14ac:dyDescent="0.25">
      <c r="A133" s="23" t="s">
        <v>472</v>
      </c>
      <c r="B133" s="23">
        <v>96762409</v>
      </c>
      <c r="F133" s="29" t="str">
        <f t="shared" si="10"/>
        <v/>
      </c>
      <c r="G133" s="29" t="str" cm="1">
        <f t="array" ref="G133">IF(D133="","",PROPER(MID(D133,(FIND(INDEX(Abbreviation!$A$2:$A$125,MATCH(_xlfn.AGGREGATE(15,6,SEARCH(Abbreviation!$A$2:$A$125,D133),1),SEARCH(Abbreviation!$A$2:$A$125,D133),0)),D133))+LEN((INDEX(Abbreviation!$A$2:$A$125,MATCH(_xlfn.AGGREGATE(15,6,SEARCH(Abbreviation!$A$2:$A$125,D133),1),SEARCH(Abbreviation!$A$2:$A$125,D133),0)))),FIND("VIC",D133,1)-(FIND(INDEX(Abbreviation!$A$2:$A$125,MATCH(_xlfn.AGGREGATE(15,6,SEARCH(Abbreviation!$A$2:$A$125,D133),1),SEARCH(Abbreviation!$A$2:$A$125,D133),0)),D133)+LEN((INDEX(Abbreviation!$A$2:$A$125,MATCH(_xlfn.AGGREGATE(15,6,SEARCH(Abbreviation!$A$2:$A$125,D133),1),SEARCH(Abbreviation!$A$2:$A$125,D133),0)))))-1)))</f>
        <v/>
      </c>
      <c r="H133" s="23" t="s">
        <v>45</v>
      </c>
      <c r="I133" s="37" t="str">
        <f t="shared" si="11"/>
        <v/>
      </c>
      <c r="J133" s="23" t="s">
        <v>46</v>
      </c>
      <c r="K133" s="23" t="s">
        <v>46</v>
      </c>
      <c r="L133" s="23" t="s">
        <v>46</v>
      </c>
      <c r="M133" s="23" t="s">
        <v>46</v>
      </c>
      <c r="N133" s="23" t="s">
        <v>46</v>
      </c>
      <c r="O133" s="23" t="s">
        <v>47</v>
      </c>
      <c r="P133" s="23">
        <v>25</v>
      </c>
      <c r="Q133" s="23">
        <v>80</v>
      </c>
      <c r="R133" s="23" t="s">
        <v>48</v>
      </c>
      <c r="S133" s="23" t="s">
        <v>49</v>
      </c>
      <c r="T133" s="23" t="s">
        <v>50</v>
      </c>
      <c r="U133" s="23" t="s">
        <v>50</v>
      </c>
      <c r="W133" s="23" t="s">
        <v>51</v>
      </c>
      <c r="Z133" s="23" t="s">
        <v>53</v>
      </c>
      <c r="AA133" s="23" t="s">
        <v>54</v>
      </c>
      <c r="AB133" s="37" t="str">
        <f t="shared" si="12"/>
        <v/>
      </c>
      <c r="AF133" s="29" t="str" cm="1">
        <f t="array" ref="AF133">IF(D133="","",PROPER(MID(D133,FIND(" ",D133,FIND(" ",D133)+1)+1,(FIND(INDEX(Abbreviation!$A$2:$A$125,MATCH(_xlfn.AGGREGATE(15,6,SEARCH(Abbreviation!$A$2:$A$125,D133),1),SEARCH(Abbreviation!$A$2:$A$125,D133),0)),D133)-1)-FIND(" ",D133,FIND(" ",D133)+1)+1)))</f>
        <v/>
      </c>
      <c r="AG133" s="29" t="str" cm="1">
        <f t="array" ref="AG133">IF(D133="","",PROPER(VLOOKUP(INDEX(Abbreviation!$A$2:$A$125,MATCH(_xlfn.AGGREGATE(15,6,SEARCH(Abbreviation!$A$2:$A$125,D133),1),SEARCH(Abbreviation!$A$2:$A$125,D133),0)),Abbreviation!A:C,3,FALSE)))</f>
        <v/>
      </c>
      <c r="AH133" s="29" t="str">
        <f t="shared" si="13"/>
        <v/>
      </c>
      <c r="AI133" s="37" t="str">
        <f t="shared" si="14"/>
        <v/>
      </c>
      <c r="AJ133" s="23" t="s">
        <v>45</v>
      </c>
      <c r="AL133" s="39" t="s">
        <v>829</v>
      </c>
      <c r="AQ133" s="23" t="s">
        <v>58</v>
      </c>
    </row>
    <row r="134" spans="1:43" x14ac:dyDescent="0.25">
      <c r="A134" s="23" t="s">
        <v>472</v>
      </c>
      <c r="B134" s="23">
        <v>96762409</v>
      </c>
      <c r="F134" s="29" t="str">
        <f t="shared" si="10"/>
        <v/>
      </c>
      <c r="G134" s="29" t="str" cm="1">
        <f t="array" ref="G134">IF(D134="","",PROPER(MID(D134,(FIND(INDEX(Abbreviation!$A$2:$A$125,MATCH(_xlfn.AGGREGATE(15,6,SEARCH(Abbreviation!$A$2:$A$125,D134),1),SEARCH(Abbreviation!$A$2:$A$125,D134),0)),D134))+LEN((INDEX(Abbreviation!$A$2:$A$125,MATCH(_xlfn.AGGREGATE(15,6,SEARCH(Abbreviation!$A$2:$A$125,D134),1),SEARCH(Abbreviation!$A$2:$A$125,D134),0)))),FIND("VIC",D134,1)-(FIND(INDEX(Abbreviation!$A$2:$A$125,MATCH(_xlfn.AGGREGATE(15,6,SEARCH(Abbreviation!$A$2:$A$125,D134),1),SEARCH(Abbreviation!$A$2:$A$125,D134),0)),D134)+LEN((INDEX(Abbreviation!$A$2:$A$125,MATCH(_xlfn.AGGREGATE(15,6,SEARCH(Abbreviation!$A$2:$A$125,D134),1),SEARCH(Abbreviation!$A$2:$A$125,D134),0)))))-1)))</f>
        <v/>
      </c>
      <c r="H134" s="23" t="s">
        <v>45</v>
      </c>
      <c r="I134" s="37" t="str">
        <f t="shared" si="11"/>
        <v/>
      </c>
      <c r="J134" s="23" t="s">
        <v>46</v>
      </c>
      <c r="K134" s="23" t="s">
        <v>46</v>
      </c>
      <c r="L134" s="23" t="s">
        <v>46</v>
      </c>
      <c r="M134" s="23" t="s">
        <v>46</v>
      </c>
      <c r="N134" s="23" t="s">
        <v>46</v>
      </c>
      <c r="O134" s="23" t="s">
        <v>47</v>
      </c>
      <c r="P134" s="23">
        <v>25</v>
      </c>
      <c r="Q134" s="23">
        <v>80</v>
      </c>
      <c r="R134" s="23" t="s">
        <v>48</v>
      </c>
      <c r="S134" s="23" t="s">
        <v>49</v>
      </c>
      <c r="T134" s="23" t="s">
        <v>50</v>
      </c>
      <c r="U134" s="23" t="s">
        <v>50</v>
      </c>
      <c r="W134" s="23" t="s">
        <v>51</v>
      </c>
      <c r="Z134" s="23" t="s">
        <v>53</v>
      </c>
      <c r="AA134" s="23" t="s">
        <v>54</v>
      </c>
      <c r="AB134" s="37" t="str">
        <f t="shared" si="12"/>
        <v/>
      </c>
      <c r="AF134" s="29" t="str" cm="1">
        <f t="array" ref="AF134">IF(D134="","",PROPER(MID(D134,FIND(" ",D134,FIND(" ",D134)+1)+1,(FIND(INDEX(Abbreviation!$A$2:$A$125,MATCH(_xlfn.AGGREGATE(15,6,SEARCH(Abbreviation!$A$2:$A$125,D134),1),SEARCH(Abbreviation!$A$2:$A$125,D134),0)),D134)-1)-FIND(" ",D134,FIND(" ",D134)+1)+1)))</f>
        <v/>
      </c>
      <c r="AG134" s="29" t="str" cm="1">
        <f t="array" ref="AG134">IF(D134="","",PROPER(VLOOKUP(INDEX(Abbreviation!$A$2:$A$125,MATCH(_xlfn.AGGREGATE(15,6,SEARCH(Abbreviation!$A$2:$A$125,D134),1),SEARCH(Abbreviation!$A$2:$A$125,D134),0)),Abbreviation!A:C,3,FALSE)))</f>
        <v/>
      </c>
      <c r="AH134" s="29" t="str">
        <f t="shared" si="13"/>
        <v/>
      </c>
      <c r="AI134" s="37" t="str">
        <f t="shared" si="14"/>
        <v/>
      </c>
      <c r="AJ134" s="23" t="s">
        <v>45</v>
      </c>
      <c r="AL134" s="39" t="s">
        <v>829</v>
      </c>
      <c r="AQ134" s="23" t="s">
        <v>58</v>
      </c>
    </row>
    <row r="135" spans="1:43" x14ac:dyDescent="0.25">
      <c r="A135" s="23" t="s">
        <v>472</v>
      </c>
      <c r="B135" s="23">
        <v>96762409</v>
      </c>
      <c r="F135" s="29" t="str">
        <f t="shared" si="10"/>
        <v/>
      </c>
      <c r="G135" s="29" t="str" cm="1">
        <f t="array" ref="G135">IF(D135="","",PROPER(MID(D135,(FIND(INDEX(Abbreviation!$A$2:$A$125,MATCH(_xlfn.AGGREGATE(15,6,SEARCH(Abbreviation!$A$2:$A$125,D135),1),SEARCH(Abbreviation!$A$2:$A$125,D135),0)),D135))+LEN((INDEX(Abbreviation!$A$2:$A$125,MATCH(_xlfn.AGGREGATE(15,6,SEARCH(Abbreviation!$A$2:$A$125,D135),1),SEARCH(Abbreviation!$A$2:$A$125,D135),0)))),FIND("VIC",D135,1)-(FIND(INDEX(Abbreviation!$A$2:$A$125,MATCH(_xlfn.AGGREGATE(15,6,SEARCH(Abbreviation!$A$2:$A$125,D135),1),SEARCH(Abbreviation!$A$2:$A$125,D135),0)),D135)+LEN((INDEX(Abbreviation!$A$2:$A$125,MATCH(_xlfn.AGGREGATE(15,6,SEARCH(Abbreviation!$A$2:$A$125,D135),1),SEARCH(Abbreviation!$A$2:$A$125,D135),0)))))-1)))</f>
        <v/>
      </c>
      <c r="H135" s="23" t="s">
        <v>45</v>
      </c>
      <c r="I135" s="37" t="str">
        <f t="shared" si="11"/>
        <v/>
      </c>
      <c r="J135" s="23" t="s">
        <v>46</v>
      </c>
      <c r="K135" s="23" t="s">
        <v>46</v>
      </c>
      <c r="L135" s="23" t="s">
        <v>46</v>
      </c>
      <c r="M135" s="23" t="s">
        <v>46</v>
      </c>
      <c r="N135" s="23" t="s">
        <v>46</v>
      </c>
      <c r="O135" s="23" t="s">
        <v>47</v>
      </c>
      <c r="P135" s="23">
        <v>25</v>
      </c>
      <c r="Q135" s="23">
        <v>80</v>
      </c>
      <c r="R135" s="23" t="s">
        <v>48</v>
      </c>
      <c r="S135" s="23" t="s">
        <v>49</v>
      </c>
      <c r="T135" s="23" t="s">
        <v>50</v>
      </c>
      <c r="U135" s="23" t="s">
        <v>50</v>
      </c>
      <c r="W135" s="23" t="s">
        <v>51</v>
      </c>
      <c r="Z135" s="23" t="s">
        <v>53</v>
      </c>
      <c r="AA135" s="23" t="s">
        <v>54</v>
      </c>
      <c r="AB135" s="37" t="str">
        <f t="shared" si="12"/>
        <v/>
      </c>
      <c r="AF135" s="29" t="str" cm="1">
        <f t="array" ref="AF135">IF(D135="","",PROPER(MID(D135,FIND(" ",D135,FIND(" ",D135)+1)+1,(FIND(INDEX(Abbreviation!$A$2:$A$125,MATCH(_xlfn.AGGREGATE(15,6,SEARCH(Abbreviation!$A$2:$A$125,D135),1),SEARCH(Abbreviation!$A$2:$A$125,D135),0)),D135)-1)-FIND(" ",D135,FIND(" ",D135)+1)+1)))</f>
        <v/>
      </c>
      <c r="AG135" s="29" t="str" cm="1">
        <f t="array" ref="AG135">IF(D135="","",PROPER(VLOOKUP(INDEX(Abbreviation!$A$2:$A$125,MATCH(_xlfn.AGGREGATE(15,6,SEARCH(Abbreviation!$A$2:$A$125,D135),1),SEARCH(Abbreviation!$A$2:$A$125,D135),0)),Abbreviation!A:C,3,FALSE)))</f>
        <v/>
      </c>
      <c r="AH135" s="29" t="str">
        <f t="shared" si="13"/>
        <v/>
      </c>
      <c r="AI135" s="37" t="str">
        <f t="shared" si="14"/>
        <v/>
      </c>
      <c r="AJ135" s="23" t="s">
        <v>45</v>
      </c>
      <c r="AL135" s="39" t="s">
        <v>829</v>
      </c>
      <c r="AQ135" s="23" t="s">
        <v>58</v>
      </c>
    </row>
    <row r="136" spans="1:43" x14ac:dyDescent="0.25">
      <c r="A136" s="23" t="s">
        <v>472</v>
      </c>
      <c r="B136" s="23">
        <v>96762409</v>
      </c>
      <c r="F136" s="29" t="str">
        <f t="shared" si="10"/>
        <v/>
      </c>
      <c r="G136" s="29" t="str" cm="1">
        <f t="array" ref="G136">IF(D136="","",PROPER(MID(D136,(FIND(INDEX(Abbreviation!$A$2:$A$125,MATCH(_xlfn.AGGREGATE(15,6,SEARCH(Abbreviation!$A$2:$A$125,D136),1),SEARCH(Abbreviation!$A$2:$A$125,D136),0)),D136))+LEN((INDEX(Abbreviation!$A$2:$A$125,MATCH(_xlfn.AGGREGATE(15,6,SEARCH(Abbreviation!$A$2:$A$125,D136),1),SEARCH(Abbreviation!$A$2:$A$125,D136),0)))),FIND("VIC",D136,1)-(FIND(INDEX(Abbreviation!$A$2:$A$125,MATCH(_xlfn.AGGREGATE(15,6,SEARCH(Abbreviation!$A$2:$A$125,D136),1),SEARCH(Abbreviation!$A$2:$A$125,D136),0)),D136)+LEN((INDEX(Abbreviation!$A$2:$A$125,MATCH(_xlfn.AGGREGATE(15,6,SEARCH(Abbreviation!$A$2:$A$125,D136),1),SEARCH(Abbreviation!$A$2:$A$125,D136),0)))))-1)))</f>
        <v/>
      </c>
      <c r="H136" s="23" t="s">
        <v>45</v>
      </c>
      <c r="I136" s="37" t="str">
        <f t="shared" si="11"/>
        <v/>
      </c>
      <c r="J136" s="23" t="s">
        <v>46</v>
      </c>
      <c r="K136" s="23" t="s">
        <v>46</v>
      </c>
      <c r="L136" s="23" t="s">
        <v>46</v>
      </c>
      <c r="M136" s="23" t="s">
        <v>46</v>
      </c>
      <c r="N136" s="23" t="s">
        <v>46</v>
      </c>
      <c r="O136" s="23" t="s">
        <v>47</v>
      </c>
      <c r="P136" s="23">
        <v>25</v>
      </c>
      <c r="Q136" s="23">
        <v>80</v>
      </c>
      <c r="R136" s="23" t="s">
        <v>48</v>
      </c>
      <c r="S136" s="23" t="s">
        <v>49</v>
      </c>
      <c r="T136" s="23" t="s">
        <v>50</v>
      </c>
      <c r="U136" s="23" t="s">
        <v>50</v>
      </c>
      <c r="W136" s="23" t="s">
        <v>51</v>
      </c>
      <c r="Z136" s="23" t="s">
        <v>53</v>
      </c>
      <c r="AA136" s="23" t="s">
        <v>54</v>
      </c>
      <c r="AB136" s="37" t="str">
        <f t="shared" si="12"/>
        <v/>
      </c>
      <c r="AF136" s="29" t="str" cm="1">
        <f t="array" ref="AF136">IF(D136="","",PROPER(MID(D136,FIND(" ",D136,FIND(" ",D136)+1)+1,(FIND(INDEX(Abbreviation!$A$2:$A$125,MATCH(_xlfn.AGGREGATE(15,6,SEARCH(Abbreviation!$A$2:$A$125,D136),1),SEARCH(Abbreviation!$A$2:$A$125,D136),0)),D136)-1)-FIND(" ",D136,FIND(" ",D136)+1)+1)))</f>
        <v/>
      </c>
      <c r="AG136" s="29" t="str" cm="1">
        <f t="array" ref="AG136">IF(D136="","",PROPER(VLOOKUP(INDEX(Abbreviation!$A$2:$A$125,MATCH(_xlfn.AGGREGATE(15,6,SEARCH(Abbreviation!$A$2:$A$125,D136),1),SEARCH(Abbreviation!$A$2:$A$125,D136),0)),Abbreviation!A:C,3,FALSE)))</f>
        <v/>
      </c>
      <c r="AH136" s="29" t="str">
        <f t="shared" si="13"/>
        <v/>
      </c>
      <c r="AI136" s="37" t="str">
        <f t="shared" si="14"/>
        <v/>
      </c>
      <c r="AJ136" s="23" t="s">
        <v>45</v>
      </c>
      <c r="AL136" s="39" t="s">
        <v>829</v>
      </c>
      <c r="AQ136" s="23" t="s">
        <v>58</v>
      </c>
    </row>
    <row r="137" spans="1:43" x14ac:dyDescent="0.25">
      <c r="A137" s="23" t="s">
        <v>472</v>
      </c>
      <c r="B137" s="23">
        <v>96762409</v>
      </c>
      <c r="F137" s="29" t="str">
        <f t="shared" si="10"/>
        <v/>
      </c>
      <c r="G137" s="29" t="str" cm="1">
        <f t="array" ref="G137">IF(D137="","",PROPER(MID(D137,(FIND(INDEX(Abbreviation!$A$2:$A$125,MATCH(_xlfn.AGGREGATE(15,6,SEARCH(Abbreviation!$A$2:$A$125,D137),1),SEARCH(Abbreviation!$A$2:$A$125,D137),0)),D137))+LEN((INDEX(Abbreviation!$A$2:$A$125,MATCH(_xlfn.AGGREGATE(15,6,SEARCH(Abbreviation!$A$2:$A$125,D137),1),SEARCH(Abbreviation!$A$2:$A$125,D137),0)))),FIND("VIC",D137,1)-(FIND(INDEX(Abbreviation!$A$2:$A$125,MATCH(_xlfn.AGGREGATE(15,6,SEARCH(Abbreviation!$A$2:$A$125,D137),1),SEARCH(Abbreviation!$A$2:$A$125,D137),0)),D137)+LEN((INDEX(Abbreviation!$A$2:$A$125,MATCH(_xlfn.AGGREGATE(15,6,SEARCH(Abbreviation!$A$2:$A$125,D137),1),SEARCH(Abbreviation!$A$2:$A$125,D137),0)))))-1)))</f>
        <v/>
      </c>
      <c r="H137" s="23" t="s">
        <v>45</v>
      </c>
      <c r="I137" s="37" t="str">
        <f t="shared" si="11"/>
        <v/>
      </c>
      <c r="J137" s="23" t="s">
        <v>46</v>
      </c>
      <c r="K137" s="23" t="s">
        <v>46</v>
      </c>
      <c r="L137" s="23" t="s">
        <v>46</v>
      </c>
      <c r="M137" s="23" t="s">
        <v>46</v>
      </c>
      <c r="N137" s="23" t="s">
        <v>46</v>
      </c>
      <c r="O137" s="23" t="s">
        <v>47</v>
      </c>
      <c r="P137" s="23">
        <v>25</v>
      </c>
      <c r="Q137" s="23">
        <v>80</v>
      </c>
      <c r="R137" s="23" t="s">
        <v>48</v>
      </c>
      <c r="S137" s="23" t="s">
        <v>49</v>
      </c>
      <c r="T137" s="23" t="s">
        <v>50</v>
      </c>
      <c r="U137" s="23" t="s">
        <v>50</v>
      </c>
      <c r="W137" s="23" t="s">
        <v>51</v>
      </c>
      <c r="Z137" s="23" t="s">
        <v>53</v>
      </c>
      <c r="AA137" s="23" t="s">
        <v>54</v>
      </c>
      <c r="AB137" s="37" t="str">
        <f t="shared" si="12"/>
        <v/>
      </c>
      <c r="AF137" s="29" t="str" cm="1">
        <f t="array" ref="AF137">IF(D137="","",PROPER(MID(D137,FIND(" ",D137,FIND(" ",D137)+1)+1,(FIND(INDEX(Abbreviation!$A$2:$A$125,MATCH(_xlfn.AGGREGATE(15,6,SEARCH(Abbreviation!$A$2:$A$125,D137),1),SEARCH(Abbreviation!$A$2:$A$125,D137),0)),D137)-1)-FIND(" ",D137,FIND(" ",D137)+1)+1)))</f>
        <v/>
      </c>
      <c r="AG137" s="29" t="str" cm="1">
        <f t="array" ref="AG137">IF(D137="","",PROPER(VLOOKUP(INDEX(Abbreviation!$A$2:$A$125,MATCH(_xlfn.AGGREGATE(15,6,SEARCH(Abbreviation!$A$2:$A$125,D137),1),SEARCH(Abbreviation!$A$2:$A$125,D137),0)),Abbreviation!A:C,3,FALSE)))</f>
        <v/>
      </c>
      <c r="AH137" s="29" t="str">
        <f t="shared" si="13"/>
        <v/>
      </c>
      <c r="AI137" s="37" t="str">
        <f t="shared" si="14"/>
        <v/>
      </c>
      <c r="AJ137" s="23" t="s">
        <v>45</v>
      </c>
      <c r="AL137" s="39" t="s">
        <v>829</v>
      </c>
      <c r="AQ137" s="23" t="s">
        <v>58</v>
      </c>
    </row>
    <row r="138" spans="1:43" x14ac:dyDescent="0.25">
      <c r="A138" s="23" t="s">
        <v>472</v>
      </c>
      <c r="B138" s="23">
        <v>96762409</v>
      </c>
      <c r="F138" s="29" t="str">
        <f t="shared" si="10"/>
        <v/>
      </c>
      <c r="G138" s="29" t="str" cm="1">
        <f t="array" ref="G138">IF(D138="","",PROPER(MID(D138,(FIND(INDEX(Abbreviation!$A$2:$A$125,MATCH(_xlfn.AGGREGATE(15,6,SEARCH(Abbreviation!$A$2:$A$125,D138),1),SEARCH(Abbreviation!$A$2:$A$125,D138),0)),D138))+LEN((INDEX(Abbreviation!$A$2:$A$125,MATCH(_xlfn.AGGREGATE(15,6,SEARCH(Abbreviation!$A$2:$A$125,D138),1),SEARCH(Abbreviation!$A$2:$A$125,D138),0)))),FIND("VIC",D138,1)-(FIND(INDEX(Abbreviation!$A$2:$A$125,MATCH(_xlfn.AGGREGATE(15,6,SEARCH(Abbreviation!$A$2:$A$125,D138),1),SEARCH(Abbreviation!$A$2:$A$125,D138),0)),D138)+LEN((INDEX(Abbreviation!$A$2:$A$125,MATCH(_xlfn.AGGREGATE(15,6,SEARCH(Abbreviation!$A$2:$A$125,D138),1),SEARCH(Abbreviation!$A$2:$A$125,D138),0)))))-1)))</f>
        <v/>
      </c>
      <c r="H138" s="23" t="s">
        <v>45</v>
      </c>
      <c r="I138" s="37" t="str">
        <f t="shared" si="11"/>
        <v/>
      </c>
      <c r="J138" s="23" t="s">
        <v>46</v>
      </c>
      <c r="K138" s="23" t="s">
        <v>46</v>
      </c>
      <c r="L138" s="23" t="s">
        <v>46</v>
      </c>
      <c r="M138" s="23" t="s">
        <v>46</v>
      </c>
      <c r="N138" s="23" t="s">
        <v>46</v>
      </c>
      <c r="O138" s="23" t="s">
        <v>47</v>
      </c>
      <c r="P138" s="23">
        <v>25</v>
      </c>
      <c r="Q138" s="23">
        <v>80</v>
      </c>
      <c r="R138" s="23" t="s">
        <v>48</v>
      </c>
      <c r="S138" s="23" t="s">
        <v>49</v>
      </c>
      <c r="T138" s="23" t="s">
        <v>50</v>
      </c>
      <c r="U138" s="23" t="s">
        <v>50</v>
      </c>
      <c r="W138" s="23" t="s">
        <v>51</v>
      </c>
      <c r="Z138" s="23" t="s">
        <v>53</v>
      </c>
      <c r="AA138" s="23" t="s">
        <v>54</v>
      </c>
      <c r="AB138" s="37" t="str">
        <f t="shared" si="12"/>
        <v/>
      </c>
      <c r="AF138" s="29" t="str" cm="1">
        <f t="array" ref="AF138">IF(D138="","",PROPER(MID(D138,FIND(" ",D138,FIND(" ",D138)+1)+1,(FIND(INDEX(Abbreviation!$A$2:$A$125,MATCH(_xlfn.AGGREGATE(15,6,SEARCH(Abbreviation!$A$2:$A$125,D138),1),SEARCH(Abbreviation!$A$2:$A$125,D138),0)),D138)-1)-FIND(" ",D138,FIND(" ",D138)+1)+1)))</f>
        <v/>
      </c>
      <c r="AG138" s="29" t="str" cm="1">
        <f t="array" ref="AG138">IF(D138="","",PROPER(VLOOKUP(INDEX(Abbreviation!$A$2:$A$125,MATCH(_xlfn.AGGREGATE(15,6,SEARCH(Abbreviation!$A$2:$A$125,D138),1),SEARCH(Abbreviation!$A$2:$A$125,D138),0)),Abbreviation!A:C,3,FALSE)))</f>
        <v/>
      </c>
      <c r="AH138" s="29" t="str">
        <f t="shared" si="13"/>
        <v/>
      </c>
      <c r="AI138" s="37" t="str">
        <f t="shared" si="14"/>
        <v/>
      </c>
      <c r="AJ138" s="23" t="s">
        <v>45</v>
      </c>
      <c r="AL138" s="39" t="s">
        <v>829</v>
      </c>
      <c r="AQ138" s="23" t="s">
        <v>58</v>
      </c>
    </row>
    <row r="139" spans="1:43" x14ac:dyDescent="0.25">
      <c r="A139" s="23" t="s">
        <v>472</v>
      </c>
      <c r="B139" s="23">
        <v>96762409</v>
      </c>
      <c r="F139" s="29" t="str">
        <f t="shared" si="10"/>
        <v/>
      </c>
      <c r="G139" s="29" t="str" cm="1">
        <f t="array" ref="G139">IF(D139="","",PROPER(MID(D139,(FIND(INDEX(Abbreviation!$A$2:$A$125,MATCH(_xlfn.AGGREGATE(15,6,SEARCH(Abbreviation!$A$2:$A$125,D139),1),SEARCH(Abbreviation!$A$2:$A$125,D139),0)),D139))+LEN((INDEX(Abbreviation!$A$2:$A$125,MATCH(_xlfn.AGGREGATE(15,6,SEARCH(Abbreviation!$A$2:$A$125,D139),1),SEARCH(Abbreviation!$A$2:$A$125,D139),0)))),FIND("VIC",D139,1)-(FIND(INDEX(Abbreviation!$A$2:$A$125,MATCH(_xlfn.AGGREGATE(15,6,SEARCH(Abbreviation!$A$2:$A$125,D139),1),SEARCH(Abbreviation!$A$2:$A$125,D139),0)),D139)+LEN((INDEX(Abbreviation!$A$2:$A$125,MATCH(_xlfn.AGGREGATE(15,6,SEARCH(Abbreviation!$A$2:$A$125,D139),1),SEARCH(Abbreviation!$A$2:$A$125,D139),0)))))-1)))</f>
        <v/>
      </c>
      <c r="H139" s="23" t="s">
        <v>45</v>
      </c>
      <c r="I139" s="37" t="str">
        <f t="shared" si="11"/>
        <v/>
      </c>
      <c r="J139" s="23" t="s">
        <v>46</v>
      </c>
      <c r="K139" s="23" t="s">
        <v>46</v>
      </c>
      <c r="L139" s="23" t="s">
        <v>46</v>
      </c>
      <c r="M139" s="23" t="s">
        <v>46</v>
      </c>
      <c r="N139" s="23" t="s">
        <v>46</v>
      </c>
      <c r="O139" s="23" t="s">
        <v>47</v>
      </c>
      <c r="P139" s="23">
        <v>25</v>
      </c>
      <c r="Q139" s="23">
        <v>80</v>
      </c>
      <c r="R139" s="23" t="s">
        <v>48</v>
      </c>
      <c r="S139" s="23" t="s">
        <v>49</v>
      </c>
      <c r="T139" s="23" t="s">
        <v>50</v>
      </c>
      <c r="U139" s="23" t="s">
        <v>50</v>
      </c>
      <c r="W139" s="23" t="s">
        <v>51</v>
      </c>
      <c r="Z139" s="23" t="s">
        <v>53</v>
      </c>
      <c r="AA139" s="23" t="s">
        <v>54</v>
      </c>
      <c r="AB139" s="37" t="str">
        <f t="shared" si="12"/>
        <v/>
      </c>
      <c r="AF139" s="29" t="str" cm="1">
        <f t="array" ref="AF139">IF(D139="","",PROPER(MID(D139,FIND(" ",D139,FIND(" ",D139)+1)+1,(FIND(INDEX(Abbreviation!$A$2:$A$125,MATCH(_xlfn.AGGREGATE(15,6,SEARCH(Abbreviation!$A$2:$A$125,D139),1),SEARCH(Abbreviation!$A$2:$A$125,D139),0)),D139)-1)-FIND(" ",D139,FIND(" ",D139)+1)+1)))</f>
        <v/>
      </c>
      <c r="AG139" s="29" t="str" cm="1">
        <f t="array" ref="AG139">IF(D139="","",PROPER(VLOOKUP(INDEX(Abbreviation!$A$2:$A$125,MATCH(_xlfn.AGGREGATE(15,6,SEARCH(Abbreviation!$A$2:$A$125,D139),1),SEARCH(Abbreviation!$A$2:$A$125,D139),0)),Abbreviation!A:C,3,FALSE)))</f>
        <v/>
      </c>
      <c r="AH139" s="29" t="str">
        <f t="shared" si="13"/>
        <v/>
      </c>
      <c r="AI139" s="37" t="str">
        <f t="shared" si="14"/>
        <v/>
      </c>
      <c r="AJ139" s="23" t="s">
        <v>45</v>
      </c>
      <c r="AL139" s="39" t="s">
        <v>829</v>
      </c>
      <c r="AQ139" s="23" t="s">
        <v>58</v>
      </c>
    </row>
    <row r="140" spans="1:43" x14ac:dyDescent="0.25">
      <c r="A140" s="23" t="s">
        <v>472</v>
      </c>
      <c r="B140" s="23">
        <v>96762409</v>
      </c>
      <c r="F140" s="29" t="str">
        <f t="shared" si="10"/>
        <v/>
      </c>
      <c r="G140" s="29" t="str" cm="1">
        <f t="array" ref="G140">IF(D140="","",PROPER(MID(D140,(FIND(INDEX(Abbreviation!$A$2:$A$125,MATCH(_xlfn.AGGREGATE(15,6,SEARCH(Abbreviation!$A$2:$A$125,D140),1),SEARCH(Abbreviation!$A$2:$A$125,D140),0)),D140))+LEN((INDEX(Abbreviation!$A$2:$A$125,MATCH(_xlfn.AGGREGATE(15,6,SEARCH(Abbreviation!$A$2:$A$125,D140),1),SEARCH(Abbreviation!$A$2:$A$125,D140),0)))),FIND("VIC",D140,1)-(FIND(INDEX(Abbreviation!$A$2:$A$125,MATCH(_xlfn.AGGREGATE(15,6,SEARCH(Abbreviation!$A$2:$A$125,D140),1),SEARCH(Abbreviation!$A$2:$A$125,D140),0)),D140)+LEN((INDEX(Abbreviation!$A$2:$A$125,MATCH(_xlfn.AGGREGATE(15,6,SEARCH(Abbreviation!$A$2:$A$125,D140),1),SEARCH(Abbreviation!$A$2:$A$125,D140),0)))))-1)))</f>
        <v/>
      </c>
      <c r="H140" s="23" t="s">
        <v>45</v>
      </c>
      <c r="I140" s="37" t="str">
        <f t="shared" si="11"/>
        <v/>
      </c>
      <c r="J140" s="23" t="s">
        <v>46</v>
      </c>
      <c r="K140" s="23" t="s">
        <v>46</v>
      </c>
      <c r="L140" s="23" t="s">
        <v>46</v>
      </c>
      <c r="M140" s="23" t="s">
        <v>46</v>
      </c>
      <c r="N140" s="23" t="s">
        <v>46</v>
      </c>
      <c r="O140" s="23" t="s">
        <v>47</v>
      </c>
      <c r="P140" s="23">
        <v>25</v>
      </c>
      <c r="Q140" s="23">
        <v>80</v>
      </c>
      <c r="R140" s="23" t="s">
        <v>48</v>
      </c>
      <c r="S140" s="23" t="s">
        <v>49</v>
      </c>
      <c r="T140" s="23" t="s">
        <v>50</v>
      </c>
      <c r="U140" s="23" t="s">
        <v>50</v>
      </c>
      <c r="W140" s="23" t="s">
        <v>51</v>
      </c>
      <c r="Z140" s="23" t="s">
        <v>53</v>
      </c>
      <c r="AA140" s="23" t="s">
        <v>54</v>
      </c>
      <c r="AB140" s="37" t="str">
        <f t="shared" si="12"/>
        <v/>
      </c>
      <c r="AF140" s="29" t="str" cm="1">
        <f t="array" ref="AF140">IF(D140="","",PROPER(MID(D140,FIND(" ",D140,FIND(" ",D140)+1)+1,(FIND(INDEX(Abbreviation!$A$2:$A$125,MATCH(_xlfn.AGGREGATE(15,6,SEARCH(Abbreviation!$A$2:$A$125,D140),1),SEARCH(Abbreviation!$A$2:$A$125,D140),0)),D140)-1)-FIND(" ",D140,FIND(" ",D140)+1)+1)))</f>
        <v/>
      </c>
      <c r="AG140" s="29" t="str" cm="1">
        <f t="array" ref="AG140">IF(D140="","",PROPER(VLOOKUP(INDEX(Abbreviation!$A$2:$A$125,MATCH(_xlfn.AGGREGATE(15,6,SEARCH(Abbreviation!$A$2:$A$125,D140),1),SEARCH(Abbreviation!$A$2:$A$125,D140),0)),Abbreviation!A:C,3,FALSE)))</f>
        <v/>
      </c>
      <c r="AH140" s="29" t="str">
        <f t="shared" si="13"/>
        <v/>
      </c>
      <c r="AI140" s="37" t="str">
        <f t="shared" si="14"/>
        <v/>
      </c>
      <c r="AJ140" s="23" t="s">
        <v>45</v>
      </c>
      <c r="AL140" s="39" t="s">
        <v>829</v>
      </c>
      <c r="AQ140" s="23" t="s">
        <v>58</v>
      </c>
    </row>
    <row r="141" spans="1:43" x14ac:dyDescent="0.25">
      <c r="A141" s="23" t="s">
        <v>472</v>
      </c>
      <c r="B141" s="23">
        <v>96762409</v>
      </c>
      <c r="F141" s="29" t="str">
        <f t="shared" si="10"/>
        <v/>
      </c>
      <c r="G141" s="29" t="str" cm="1">
        <f t="array" ref="G141">IF(D141="","",PROPER(MID(D141,(FIND(INDEX(Abbreviation!$A$2:$A$125,MATCH(_xlfn.AGGREGATE(15,6,SEARCH(Abbreviation!$A$2:$A$125,D141),1),SEARCH(Abbreviation!$A$2:$A$125,D141),0)),D141))+LEN((INDEX(Abbreviation!$A$2:$A$125,MATCH(_xlfn.AGGREGATE(15,6,SEARCH(Abbreviation!$A$2:$A$125,D141),1),SEARCH(Abbreviation!$A$2:$A$125,D141),0)))),FIND("VIC",D141,1)-(FIND(INDEX(Abbreviation!$A$2:$A$125,MATCH(_xlfn.AGGREGATE(15,6,SEARCH(Abbreviation!$A$2:$A$125,D141),1),SEARCH(Abbreviation!$A$2:$A$125,D141),0)),D141)+LEN((INDEX(Abbreviation!$A$2:$A$125,MATCH(_xlfn.AGGREGATE(15,6,SEARCH(Abbreviation!$A$2:$A$125,D141),1),SEARCH(Abbreviation!$A$2:$A$125,D141),0)))))-1)))</f>
        <v/>
      </c>
      <c r="H141" s="23" t="s">
        <v>45</v>
      </c>
      <c r="I141" s="37" t="str">
        <f t="shared" si="11"/>
        <v/>
      </c>
      <c r="J141" s="23" t="s">
        <v>46</v>
      </c>
      <c r="K141" s="23" t="s">
        <v>46</v>
      </c>
      <c r="L141" s="23" t="s">
        <v>46</v>
      </c>
      <c r="M141" s="23" t="s">
        <v>46</v>
      </c>
      <c r="N141" s="23" t="s">
        <v>46</v>
      </c>
      <c r="O141" s="23" t="s">
        <v>47</v>
      </c>
      <c r="P141" s="23">
        <v>25</v>
      </c>
      <c r="Q141" s="23">
        <v>80</v>
      </c>
      <c r="R141" s="23" t="s">
        <v>48</v>
      </c>
      <c r="S141" s="23" t="s">
        <v>49</v>
      </c>
      <c r="T141" s="23" t="s">
        <v>50</v>
      </c>
      <c r="U141" s="23" t="s">
        <v>50</v>
      </c>
      <c r="W141" s="23" t="s">
        <v>51</v>
      </c>
      <c r="Z141" s="23" t="s">
        <v>53</v>
      </c>
      <c r="AA141" s="23" t="s">
        <v>54</v>
      </c>
      <c r="AB141" s="37" t="str">
        <f t="shared" si="12"/>
        <v/>
      </c>
      <c r="AF141" s="29" t="str" cm="1">
        <f t="array" ref="AF141">IF(D141="","",PROPER(MID(D141,FIND(" ",D141,FIND(" ",D141)+1)+1,(FIND(INDEX(Abbreviation!$A$2:$A$125,MATCH(_xlfn.AGGREGATE(15,6,SEARCH(Abbreviation!$A$2:$A$125,D141),1),SEARCH(Abbreviation!$A$2:$A$125,D141),0)),D141)-1)-FIND(" ",D141,FIND(" ",D141)+1)+1)))</f>
        <v/>
      </c>
      <c r="AG141" s="29" t="str" cm="1">
        <f t="array" ref="AG141">IF(D141="","",PROPER(VLOOKUP(INDEX(Abbreviation!$A$2:$A$125,MATCH(_xlfn.AGGREGATE(15,6,SEARCH(Abbreviation!$A$2:$A$125,D141),1),SEARCH(Abbreviation!$A$2:$A$125,D141),0)),Abbreviation!A:C,3,FALSE)))</f>
        <v/>
      </c>
      <c r="AH141" s="29" t="str">
        <f t="shared" si="13"/>
        <v/>
      </c>
      <c r="AI141" s="37" t="str">
        <f t="shared" si="14"/>
        <v/>
      </c>
      <c r="AJ141" s="23" t="s">
        <v>45</v>
      </c>
      <c r="AL141" s="39" t="s">
        <v>829</v>
      </c>
      <c r="AQ141" s="23" t="s">
        <v>58</v>
      </c>
    </row>
    <row r="142" spans="1:43" x14ac:dyDescent="0.25">
      <c r="A142" s="23" t="s">
        <v>472</v>
      </c>
      <c r="B142" s="23">
        <v>96762409</v>
      </c>
      <c r="F142" s="29" t="str">
        <f t="shared" si="10"/>
        <v/>
      </c>
      <c r="G142" s="29" t="str" cm="1">
        <f t="array" ref="G142">IF(D142="","",PROPER(MID(D142,(FIND(INDEX(Abbreviation!$A$2:$A$125,MATCH(_xlfn.AGGREGATE(15,6,SEARCH(Abbreviation!$A$2:$A$125,D142),1),SEARCH(Abbreviation!$A$2:$A$125,D142),0)),D142))+LEN((INDEX(Abbreviation!$A$2:$A$125,MATCH(_xlfn.AGGREGATE(15,6,SEARCH(Abbreviation!$A$2:$A$125,D142),1),SEARCH(Abbreviation!$A$2:$A$125,D142),0)))),FIND("VIC",D142,1)-(FIND(INDEX(Abbreviation!$A$2:$A$125,MATCH(_xlfn.AGGREGATE(15,6,SEARCH(Abbreviation!$A$2:$A$125,D142),1),SEARCH(Abbreviation!$A$2:$A$125,D142),0)),D142)+LEN((INDEX(Abbreviation!$A$2:$A$125,MATCH(_xlfn.AGGREGATE(15,6,SEARCH(Abbreviation!$A$2:$A$125,D142),1),SEARCH(Abbreviation!$A$2:$A$125,D142),0)))))-1)))</f>
        <v/>
      </c>
      <c r="H142" s="23" t="s">
        <v>45</v>
      </c>
      <c r="I142" s="37" t="str">
        <f t="shared" si="11"/>
        <v/>
      </c>
      <c r="J142" s="23" t="s">
        <v>46</v>
      </c>
      <c r="K142" s="23" t="s">
        <v>46</v>
      </c>
      <c r="L142" s="23" t="s">
        <v>46</v>
      </c>
      <c r="M142" s="23" t="s">
        <v>46</v>
      </c>
      <c r="N142" s="23" t="s">
        <v>46</v>
      </c>
      <c r="O142" s="23" t="s">
        <v>47</v>
      </c>
      <c r="P142" s="23">
        <v>25</v>
      </c>
      <c r="Q142" s="23">
        <v>80</v>
      </c>
      <c r="R142" s="23" t="s">
        <v>48</v>
      </c>
      <c r="S142" s="23" t="s">
        <v>49</v>
      </c>
      <c r="T142" s="23" t="s">
        <v>50</v>
      </c>
      <c r="U142" s="23" t="s">
        <v>50</v>
      </c>
      <c r="W142" s="23" t="s">
        <v>51</v>
      </c>
      <c r="Z142" s="23" t="s">
        <v>53</v>
      </c>
      <c r="AA142" s="23" t="s">
        <v>54</v>
      </c>
      <c r="AB142" s="37" t="str">
        <f t="shared" si="12"/>
        <v/>
      </c>
      <c r="AF142" s="29" t="str" cm="1">
        <f t="array" ref="AF142">IF(D142="","",PROPER(MID(D142,FIND(" ",D142,FIND(" ",D142)+1)+1,(FIND(INDEX(Abbreviation!$A$2:$A$125,MATCH(_xlfn.AGGREGATE(15,6,SEARCH(Abbreviation!$A$2:$A$125,D142),1),SEARCH(Abbreviation!$A$2:$A$125,D142),0)),D142)-1)-FIND(" ",D142,FIND(" ",D142)+1)+1)))</f>
        <v/>
      </c>
      <c r="AG142" s="29" t="str" cm="1">
        <f t="array" ref="AG142">IF(D142="","",PROPER(VLOOKUP(INDEX(Abbreviation!$A$2:$A$125,MATCH(_xlfn.AGGREGATE(15,6,SEARCH(Abbreviation!$A$2:$A$125,D142),1),SEARCH(Abbreviation!$A$2:$A$125,D142),0)),Abbreviation!A:C,3,FALSE)))</f>
        <v/>
      </c>
      <c r="AH142" s="29" t="str">
        <f t="shared" si="13"/>
        <v/>
      </c>
      <c r="AI142" s="37" t="str">
        <f t="shared" si="14"/>
        <v/>
      </c>
      <c r="AJ142" s="23" t="s">
        <v>45</v>
      </c>
      <c r="AL142" s="39" t="s">
        <v>829</v>
      </c>
      <c r="AQ142" s="23" t="s">
        <v>58</v>
      </c>
    </row>
    <row r="143" spans="1:43" x14ac:dyDescent="0.25">
      <c r="A143" s="23" t="s">
        <v>472</v>
      </c>
      <c r="B143" s="23">
        <v>96762409</v>
      </c>
      <c r="F143" s="29" t="str">
        <f t="shared" si="10"/>
        <v/>
      </c>
      <c r="G143" s="29" t="str" cm="1">
        <f t="array" ref="G143">IF(D143="","",PROPER(MID(D143,(FIND(INDEX(Abbreviation!$A$2:$A$125,MATCH(_xlfn.AGGREGATE(15,6,SEARCH(Abbreviation!$A$2:$A$125,D143),1),SEARCH(Abbreviation!$A$2:$A$125,D143),0)),D143))+LEN((INDEX(Abbreviation!$A$2:$A$125,MATCH(_xlfn.AGGREGATE(15,6,SEARCH(Abbreviation!$A$2:$A$125,D143),1),SEARCH(Abbreviation!$A$2:$A$125,D143),0)))),FIND("VIC",D143,1)-(FIND(INDEX(Abbreviation!$A$2:$A$125,MATCH(_xlfn.AGGREGATE(15,6,SEARCH(Abbreviation!$A$2:$A$125,D143),1),SEARCH(Abbreviation!$A$2:$A$125,D143),0)),D143)+LEN((INDEX(Abbreviation!$A$2:$A$125,MATCH(_xlfn.AGGREGATE(15,6,SEARCH(Abbreviation!$A$2:$A$125,D143),1),SEARCH(Abbreviation!$A$2:$A$125,D143),0)))))-1)))</f>
        <v/>
      </c>
      <c r="H143" s="23" t="s">
        <v>45</v>
      </c>
      <c r="I143" s="37" t="str">
        <f t="shared" si="11"/>
        <v/>
      </c>
      <c r="J143" s="23" t="s">
        <v>46</v>
      </c>
      <c r="K143" s="23" t="s">
        <v>46</v>
      </c>
      <c r="L143" s="23" t="s">
        <v>46</v>
      </c>
      <c r="M143" s="23" t="s">
        <v>46</v>
      </c>
      <c r="N143" s="23" t="s">
        <v>46</v>
      </c>
      <c r="O143" s="23" t="s">
        <v>47</v>
      </c>
      <c r="P143" s="23">
        <v>25</v>
      </c>
      <c r="Q143" s="23">
        <v>80</v>
      </c>
      <c r="R143" s="23" t="s">
        <v>48</v>
      </c>
      <c r="S143" s="23" t="s">
        <v>49</v>
      </c>
      <c r="T143" s="23" t="s">
        <v>50</v>
      </c>
      <c r="U143" s="23" t="s">
        <v>50</v>
      </c>
      <c r="W143" s="23" t="s">
        <v>51</v>
      </c>
      <c r="Z143" s="23" t="s">
        <v>53</v>
      </c>
      <c r="AA143" s="23" t="s">
        <v>54</v>
      </c>
      <c r="AB143" s="37" t="str">
        <f t="shared" si="12"/>
        <v/>
      </c>
      <c r="AF143" s="29" t="str" cm="1">
        <f t="array" ref="AF143">IF(D143="","",PROPER(MID(D143,FIND(" ",D143,FIND(" ",D143)+1)+1,(FIND(INDEX(Abbreviation!$A$2:$A$125,MATCH(_xlfn.AGGREGATE(15,6,SEARCH(Abbreviation!$A$2:$A$125,D143),1),SEARCH(Abbreviation!$A$2:$A$125,D143),0)),D143)-1)-FIND(" ",D143,FIND(" ",D143)+1)+1)))</f>
        <v/>
      </c>
      <c r="AG143" s="29" t="str" cm="1">
        <f t="array" ref="AG143">IF(D143="","",PROPER(VLOOKUP(INDEX(Abbreviation!$A$2:$A$125,MATCH(_xlfn.AGGREGATE(15,6,SEARCH(Abbreviation!$A$2:$A$125,D143),1),SEARCH(Abbreviation!$A$2:$A$125,D143),0)),Abbreviation!A:C,3,FALSE)))</f>
        <v/>
      </c>
      <c r="AH143" s="29" t="str">
        <f t="shared" si="13"/>
        <v/>
      </c>
      <c r="AI143" s="37" t="str">
        <f t="shared" si="14"/>
        <v/>
      </c>
      <c r="AJ143" s="23" t="s">
        <v>45</v>
      </c>
      <c r="AL143" s="39" t="s">
        <v>829</v>
      </c>
      <c r="AQ143" s="23" t="s">
        <v>58</v>
      </c>
    </row>
    <row r="144" spans="1:43" x14ac:dyDescent="0.25">
      <c r="A144" s="23" t="s">
        <v>472</v>
      </c>
      <c r="B144" s="23">
        <v>96762409</v>
      </c>
      <c r="F144" s="29" t="str">
        <f t="shared" si="10"/>
        <v/>
      </c>
      <c r="G144" s="29" t="str" cm="1">
        <f t="array" ref="G144">IF(D144="","",PROPER(MID(D144,(FIND(INDEX(Abbreviation!$A$2:$A$125,MATCH(_xlfn.AGGREGATE(15,6,SEARCH(Abbreviation!$A$2:$A$125,D144),1),SEARCH(Abbreviation!$A$2:$A$125,D144),0)),D144))+LEN((INDEX(Abbreviation!$A$2:$A$125,MATCH(_xlfn.AGGREGATE(15,6,SEARCH(Abbreviation!$A$2:$A$125,D144),1),SEARCH(Abbreviation!$A$2:$A$125,D144),0)))),FIND("VIC",D144,1)-(FIND(INDEX(Abbreviation!$A$2:$A$125,MATCH(_xlfn.AGGREGATE(15,6,SEARCH(Abbreviation!$A$2:$A$125,D144),1),SEARCH(Abbreviation!$A$2:$A$125,D144),0)),D144)+LEN((INDEX(Abbreviation!$A$2:$A$125,MATCH(_xlfn.AGGREGATE(15,6,SEARCH(Abbreviation!$A$2:$A$125,D144),1),SEARCH(Abbreviation!$A$2:$A$125,D144),0)))))-1)))</f>
        <v/>
      </c>
      <c r="H144" s="23" t="s">
        <v>45</v>
      </c>
      <c r="I144" s="37" t="str">
        <f t="shared" si="11"/>
        <v/>
      </c>
      <c r="J144" s="23" t="s">
        <v>46</v>
      </c>
      <c r="K144" s="23" t="s">
        <v>46</v>
      </c>
      <c r="L144" s="23" t="s">
        <v>46</v>
      </c>
      <c r="M144" s="23" t="s">
        <v>46</v>
      </c>
      <c r="N144" s="23" t="s">
        <v>46</v>
      </c>
      <c r="O144" s="23" t="s">
        <v>47</v>
      </c>
      <c r="P144" s="23">
        <v>25</v>
      </c>
      <c r="Q144" s="23">
        <v>80</v>
      </c>
      <c r="R144" s="23" t="s">
        <v>48</v>
      </c>
      <c r="S144" s="23" t="s">
        <v>49</v>
      </c>
      <c r="T144" s="23" t="s">
        <v>50</v>
      </c>
      <c r="U144" s="23" t="s">
        <v>50</v>
      </c>
      <c r="W144" s="23" t="s">
        <v>51</v>
      </c>
      <c r="Z144" s="23" t="s">
        <v>53</v>
      </c>
      <c r="AA144" s="23" t="s">
        <v>54</v>
      </c>
      <c r="AB144" s="37" t="str">
        <f t="shared" si="12"/>
        <v/>
      </c>
      <c r="AF144" s="29" t="str" cm="1">
        <f t="array" ref="AF144">IF(D144="","",PROPER(MID(D144,FIND(" ",D144,FIND(" ",D144)+1)+1,(FIND(INDEX(Abbreviation!$A$2:$A$125,MATCH(_xlfn.AGGREGATE(15,6,SEARCH(Abbreviation!$A$2:$A$125,D144),1),SEARCH(Abbreviation!$A$2:$A$125,D144),0)),D144)-1)-FIND(" ",D144,FIND(" ",D144)+1)+1)))</f>
        <v/>
      </c>
      <c r="AG144" s="29" t="str" cm="1">
        <f t="array" ref="AG144">IF(D144="","",PROPER(VLOOKUP(INDEX(Abbreviation!$A$2:$A$125,MATCH(_xlfn.AGGREGATE(15,6,SEARCH(Abbreviation!$A$2:$A$125,D144),1),SEARCH(Abbreviation!$A$2:$A$125,D144),0)),Abbreviation!A:C,3,FALSE)))</f>
        <v/>
      </c>
      <c r="AH144" s="29" t="str">
        <f t="shared" si="13"/>
        <v/>
      </c>
      <c r="AI144" s="37" t="str">
        <f t="shared" si="14"/>
        <v/>
      </c>
      <c r="AJ144" s="23" t="s">
        <v>45</v>
      </c>
      <c r="AL144" s="39" t="s">
        <v>829</v>
      </c>
      <c r="AQ144" s="23" t="s">
        <v>58</v>
      </c>
    </row>
    <row r="145" spans="1:43" x14ac:dyDescent="0.25">
      <c r="A145" s="23" t="s">
        <v>472</v>
      </c>
      <c r="B145" s="23">
        <v>96762409</v>
      </c>
      <c r="F145" s="29" t="str">
        <f t="shared" si="10"/>
        <v/>
      </c>
      <c r="G145" s="29" t="str" cm="1">
        <f t="array" ref="G145">IF(D145="","",PROPER(MID(D145,(FIND(INDEX(Abbreviation!$A$2:$A$125,MATCH(_xlfn.AGGREGATE(15,6,SEARCH(Abbreviation!$A$2:$A$125,D145),1),SEARCH(Abbreviation!$A$2:$A$125,D145),0)),D145))+LEN((INDEX(Abbreviation!$A$2:$A$125,MATCH(_xlfn.AGGREGATE(15,6,SEARCH(Abbreviation!$A$2:$A$125,D145),1),SEARCH(Abbreviation!$A$2:$A$125,D145),0)))),FIND("VIC",D145,1)-(FIND(INDEX(Abbreviation!$A$2:$A$125,MATCH(_xlfn.AGGREGATE(15,6,SEARCH(Abbreviation!$A$2:$A$125,D145),1),SEARCH(Abbreviation!$A$2:$A$125,D145),0)),D145)+LEN((INDEX(Abbreviation!$A$2:$A$125,MATCH(_xlfn.AGGREGATE(15,6,SEARCH(Abbreviation!$A$2:$A$125,D145),1),SEARCH(Abbreviation!$A$2:$A$125,D145),0)))))-1)))</f>
        <v/>
      </c>
      <c r="H145" s="23" t="s">
        <v>45</v>
      </c>
      <c r="I145" s="37" t="str">
        <f t="shared" si="11"/>
        <v/>
      </c>
      <c r="J145" s="23" t="s">
        <v>46</v>
      </c>
      <c r="K145" s="23" t="s">
        <v>46</v>
      </c>
      <c r="L145" s="23" t="s">
        <v>46</v>
      </c>
      <c r="M145" s="23" t="s">
        <v>46</v>
      </c>
      <c r="N145" s="23" t="s">
        <v>46</v>
      </c>
      <c r="O145" s="23" t="s">
        <v>47</v>
      </c>
      <c r="P145" s="23">
        <v>25</v>
      </c>
      <c r="Q145" s="23">
        <v>80</v>
      </c>
      <c r="R145" s="23" t="s">
        <v>48</v>
      </c>
      <c r="S145" s="23" t="s">
        <v>49</v>
      </c>
      <c r="T145" s="23" t="s">
        <v>50</v>
      </c>
      <c r="U145" s="23" t="s">
        <v>50</v>
      </c>
      <c r="W145" s="23" t="s">
        <v>51</v>
      </c>
      <c r="Z145" s="23" t="s">
        <v>53</v>
      </c>
      <c r="AA145" s="23" t="s">
        <v>54</v>
      </c>
      <c r="AB145" s="37" t="str">
        <f t="shared" si="12"/>
        <v/>
      </c>
      <c r="AF145" s="29" t="str" cm="1">
        <f t="array" ref="AF145">IF(D145="","",PROPER(MID(D145,FIND(" ",D145,FIND(" ",D145)+1)+1,(FIND(INDEX(Abbreviation!$A$2:$A$125,MATCH(_xlfn.AGGREGATE(15,6,SEARCH(Abbreviation!$A$2:$A$125,D145),1),SEARCH(Abbreviation!$A$2:$A$125,D145),0)),D145)-1)-FIND(" ",D145,FIND(" ",D145)+1)+1)))</f>
        <v/>
      </c>
      <c r="AG145" s="29" t="str" cm="1">
        <f t="array" ref="AG145">IF(D145="","",PROPER(VLOOKUP(INDEX(Abbreviation!$A$2:$A$125,MATCH(_xlfn.AGGREGATE(15,6,SEARCH(Abbreviation!$A$2:$A$125,D145),1),SEARCH(Abbreviation!$A$2:$A$125,D145),0)),Abbreviation!A:C,3,FALSE)))</f>
        <v/>
      </c>
      <c r="AH145" s="29" t="str">
        <f t="shared" si="13"/>
        <v/>
      </c>
      <c r="AI145" s="37" t="str">
        <f t="shared" si="14"/>
        <v/>
      </c>
      <c r="AJ145" s="23" t="s">
        <v>45</v>
      </c>
      <c r="AL145" s="39" t="s">
        <v>829</v>
      </c>
      <c r="AQ145" s="23" t="s">
        <v>58</v>
      </c>
    </row>
    <row r="146" spans="1:43" x14ac:dyDescent="0.25">
      <c r="A146" s="23" t="s">
        <v>472</v>
      </c>
      <c r="B146" s="23">
        <v>96762409</v>
      </c>
      <c r="F146" s="29" t="str">
        <f t="shared" si="10"/>
        <v/>
      </c>
      <c r="G146" s="29" t="str" cm="1">
        <f t="array" ref="G146">IF(D146="","",PROPER(MID(D146,(FIND(INDEX(Abbreviation!$A$2:$A$125,MATCH(_xlfn.AGGREGATE(15,6,SEARCH(Abbreviation!$A$2:$A$125,D146),1),SEARCH(Abbreviation!$A$2:$A$125,D146),0)),D146))+LEN((INDEX(Abbreviation!$A$2:$A$125,MATCH(_xlfn.AGGREGATE(15,6,SEARCH(Abbreviation!$A$2:$A$125,D146),1),SEARCH(Abbreviation!$A$2:$A$125,D146),0)))),FIND("VIC",D146,1)-(FIND(INDEX(Abbreviation!$A$2:$A$125,MATCH(_xlfn.AGGREGATE(15,6,SEARCH(Abbreviation!$A$2:$A$125,D146),1),SEARCH(Abbreviation!$A$2:$A$125,D146),0)),D146)+LEN((INDEX(Abbreviation!$A$2:$A$125,MATCH(_xlfn.AGGREGATE(15,6,SEARCH(Abbreviation!$A$2:$A$125,D146),1),SEARCH(Abbreviation!$A$2:$A$125,D146),0)))))-1)))</f>
        <v/>
      </c>
      <c r="H146" s="23" t="s">
        <v>45</v>
      </c>
      <c r="I146" s="37" t="str">
        <f t="shared" si="11"/>
        <v/>
      </c>
      <c r="J146" s="23" t="s">
        <v>46</v>
      </c>
      <c r="K146" s="23" t="s">
        <v>46</v>
      </c>
      <c r="L146" s="23" t="s">
        <v>46</v>
      </c>
      <c r="M146" s="23" t="s">
        <v>46</v>
      </c>
      <c r="N146" s="23" t="s">
        <v>46</v>
      </c>
      <c r="O146" s="23" t="s">
        <v>47</v>
      </c>
      <c r="P146" s="23">
        <v>25</v>
      </c>
      <c r="Q146" s="23">
        <v>80</v>
      </c>
      <c r="R146" s="23" t="s">
        <v>48</v>
      </c>
      <c r="S146" s="23" t="s">
        <v>49</v>
      </c>
      <c r="T146" s="23" t="s">
        <v>50</v>
      </c>
      <c r="U146" s="23" t="s">
        <v>50</v>
      </c>
      <c r="W146" s="23" t="s">
        <v>51</v>
      </c>
      <c r="Z146" s="23" t="s">
        <v>53</v>
      </c>
      <c r="AA146" s="23" t="s">
        <v>54</v>
      </c>
      <c r="AB146" s="37" t="str">
        <f t="shared" si="12"/>
        <v/>
      </c>
      <c r="AF146" s="29" t="str" cm="1">
        <f t="array" ref="AF146">IF(D146="","",PROPER(MID(D146,FIND(" ",D146,FIND(" ",D146)+1)+1,(FIND(INDEX(Abbreviation!$A$2:$A$125,MATCH(_xlfn.AGGREGATE(15,6,SEARCH(Abbreviation!$A$2:$A$125,D146),1),SEARCH(Abbreviation!$A$2:$A$125,D146),0)),D146)-1)-FIND(" ",D146,FIND(" ",D146)+1)+1)))</f>
        <v/>
      </c>
      <c r="AG146" s="29" t="str" cm="1">
        <f t="array" ref="AG146">IF(D146="","",PROPER(VLOOKUP(INDEX(Abbreviation!$A$2:$A$125,MATCH(_xlfn.AGGREGATE(15,6,SEARCH(Abbreviation!$A$2:$A$125,D146),1),SEARCH(Abbreviation!$A$2:$A$125,D146),0)),Abbreviation!A:C,3,FALSE)))</f>
        <v/>
      </c>
      <c r="AH146" s="29" t="str">
        <f t="shared" si="13"/>
        <v/>
      </c>
      <c r="AI146" s="37" t="str">
        <f t="shared" si="14"/>
        <v/>
      </c>
      <c r="AJ146" s="23" t="s">
        <v>45</v>
      </c>
      <c r="AL146" s="39" t="s">
        <v>829</v>
      </c>
      <c r="AQ146" s="23" t="s">
        <v>58</v>
      </c>
    </row>
    <row r="147" spans="1:43" x14ac:dyDescent="0.25">
      <c r="A147" s="23" t="s">
        <v>472</v>
      </c>
      <c r="B147" s="23">
        <v>96762409</v>
      </c>
      <c r="F147" s="29" t="str">
        <f t="shared" si="10"/>
        <v/>
      </c>
      <c r="G147" s="29" t="str" cm="1">
        <f t="array" ref="G147">IF(D147="","",PROPER(MID(D147,(FIND(INDEX(Abbreviation!$A$2:$A$125,MATCH(_xlfn.AGGREGATE(15,6,SEARCH(Abbreviation!$A$2:$A$125,D147),1),SEARCH(Abbreviation!$A$2:$A$125,D147),0)),D147))+LEN((INDEX(Abbreviation!$A$2:$A$125,MATCH(_xlfn.AGGREGATE(15,6,SEARCH(Abbreviation!$A$2:$A$125,D147),1),SEARCH(Abbreviation!$A$2:$A$125,D147),0)))),FIND("VIC",D147,1)-(FIND(INDEX(Abbreviation!$A$2:$A$125,MATCH(_xlfn.AGGREGATE(15,6,SEARCH(Abbreviation!$A$2:$A$125,D147),1),SEARCH(Abbreviation!$A$2:$A$125,D147),0)),D147)+LEN((INDEX(Abbreviation!$A$2:$A$125,MATCH(_xlfn.AGGREGATE(15,6,SEARCH(Abbreviation!$A$2:$A$125,D147),1),SEARCH(Abbreviation!$A$2:$A$125,D147),0)))))-1)))</f>
        <v/>
      </c>
      <c r="H147" s="23" t="s">
        <v>45</v>
      </c>
      <c r="I147" s="37" t="str">
        <f t="shared" si="11"/>
        <v/>
      </c>
      <c r="J147" s="23" t="s">
        <v>46</v>
      </c>
      <c r="K147" s="23" t="s">
        <v>46</v>
      </c>
      <c r="L147" s="23" t="s">
        <v>46</v>
      </c>
      <c r="M147" s="23" t="s">
        <v>46</v>
      </c>
      <c r="N147" s="23" t="s">
        <v>46</v>
      </c>
      <c r="O147" s="23" t="s">
        <v>47</v>
      </c>
      <c r="P147" s="23">
        <v>25</v>
      </c>
      <c r="Q147" s="23">
        <v>80</v>
      </c>
      <c r="R147" s="23" t="s">
        <v>48</v>
      </c>
      <c r="S147" s="23" t="s">
        <v>49</v>
      </c>
      <c r="T147" s="23" t="s">
        <v>50</v>
      </c>
      <c r="U147" s="23" t="s">
        <v>50</v>
      </c>
      <c r="W147" s="23" t="s">
        <v>51</v>
      </c>
      <c r="Z147" s="23" t="s">
        <v>53</v>
      </c>
      <c r="AA147" s="23" t="s">
        <v>54</v>
      </c>
      <c r="AB147" s="37" t="str">
        <f t="shared" si="12"/>
        <v/>
      </c>
      <c r="AF147" s="29" t="str" cm="1">
        <f t="array" ref="AF147">IF(D147="","",PROPER(MID(D147,FIND(" ",D147,FIND(" ",D147)+1)+1,(FIND(INDEX(Abbreviation!$A$2:$A$125,MATCH(_xlfn.AGGREGATE(15,6,SEARCH(Abbreviation!$A$2:$A$125,D147),1),SEARCH(Abbreviation!$A$2:$A$125,D147),0)),D147)-1)-FIND(" ",D147,FIND(" ",D147)+1)+1)))</f>
        <v/>
      </c>
      <c r="AG147" s="29" t="str" cm="1">
        <f t="array" ref="AG147">IF(D147="","",PROPER(VLOOKUP(INDEX(Abbreviation!$A$2:$A$125,MATCH(_xlfn.AGGREGATE(15,6,SEARCH(Abbreviation!$A$2:$A$125,D147),1),SEARCH(Abbreviation!$A$2:$A$125,D147),0)),Abbreviation!A:C,3,FALSE)))</f>
        <v/>
      </c>
      <c r="AH147" s="29" t="str">
        <f t="shared" si="13"/>
        <v/>
      </c>
      <c r="AI147" s="37" t="str">
        <f t="shared" si="14"/>
        <v/>
      </c>
      <c r="AJ147" s="23" t="s">
        <v>45</v>
      </c>
      <c r="AL147" s="39" t="s">
        <v>829</v>
      </c>
      <c r="AQ147" s="23" t="s">
        <v>58</v>
      </c>
    </row>
    <row r="148" spans="1:43" x14ac:dyDescent="0.25">
      <c r="A148" s="23" t="s">
        <v>472</v>
      </c>
      <c r="B148" s="23">
        <v>96762409</v>
      </c>
      <c r="F148" s="29" t="str">
        <f t="shared" si="10"/>
        <v/>
      </c>
      <c r="G148" s="29" t="str" cm="1">
        <f t="array" ref="G148">IF(D148="","",PROPER(MID(D148,(FIND(INDEX(Abbreviation!$A$2:$A$125,MATCH(_xlfn.AGGREGATE(15,6,SEARCH(Abbreviation!$A$2:$A$125,D148),1),SEARCH(Abbreviation!$A$2:$A$125,D148),0)),D148))+LEN((INDEX(Abbreviation!$A$2:$A$125,MATCH(_xlfn.AGGREGATE(15,6,SEARCH(Abbreviation!$A$2:$A$125,D148),1),SEARCH(Abbreviation!$A$2:$A$125,D148),0)))),FIND("VIC",D148,1)-(FIND(INDEX(Abbreviation!$A$2:$A$125,MATCH(_xlfn.AGGREGATE(15,6,SEARCH(Abbreviation!$A$2:$A$125,D148),1),SEARCH(Abbreviation!$A$2:$A$125,D148),0)),D148)+LEN((INDEX(Abbreviation!$A$2:$A$125,MATCH(_xlfn.AGGREGATE(15,6,SEARCH(Abbreviation!$A$2:$A$125,D148),1),SEARCH(Abbreviation!$A$2:$A$125,D148),0)))))-1)))</f>
        <v/>
      </c>
      <c r="H148" s="23" t="s">
        <v>45</v>
      </c>
      <c r="I148" s="37" t="str">
        <f t="shared" si="11"/>
        <v/>
      </c>
      <c r="J148" s="23" t="s">
        <v>46</v>
      </c>
      <c r="K148" s="23" t="s">
        <v>46</v>
      </c>
      <c r="L148" s="23" t="s">
        <v>46</v>
      </c>
      <c r="M148" s="23" t="s">
        <v>46</v>
      </c>
      <c r="N148" s="23" t="s">
        <v>46</v>
      </c>
      <c r="O148" s="23" t="s">
        <v>47</v>
      </c>
      <c r="P148" s="23">
        <v>25</v>
      </c>
      <c r="Q148" s="23">
        <v>80</v>
      </c>
      <c r="R148" s="23" t="s">
        <v>48</v>
      </c>
      <c r="S148" s="23" t="s">
        <v>49</v>
      </c>
      <c r="T148" s="23" t="s">
        <v>50</v>
      </c>
      <c r="U148" s="23" t="s">
        <v>50</v>
      </c>
      <c r="W148" s="23" t="s">
        <v>51</v>
      </c>
      <c r="Z148" s="23" t="s">
        <v>53</v>
      </c>
      <c r="AA148" s="23" t="s">
        <v>54</v>
      </c>
      <c r="AB148" s="37" t="str">
        <f t="shared" si="12"/>
        <v/>
      </c>
      <c r="AF148" s="29" t="str" cm="1">
        <f t="array" ref="AF148">IF(D148="","",PROPER(MID(D148,FIND(" ",D148,FIND(" ",D148)+1)+1,(FIND(INDEX(Abbreviation!$A$2:$A$125,MATCH(_xlfn.AGGREGATE(15,6,SEARCH(Abbreviation!$A$2:$A$125,D148),1),SEARCH(Abbreviation!$A$2:$A$125,D148),0)),D148)-1)-FIND(" ",D148,FIND(" ",D148)+1)+1)))</f>
        <v/>
      </c>
      <c r="AG148" s="29" t="str" cm="1">
        <f t="array" ref="AG148">IF(D148="","",PROPER(VLOOKUP(INDEX(Abbreviation!$A$2:$A$125,MATCH(_xlfn.AGGREGATE(15,6,SEARCH(Abbreviation!$A$2:$A$125,D148),1),SEARCH(Abbreviation!$A$2:$A$125,D148),0)),Abbreviation!A:C,3,FALSE)))</f>
        <v/>
      </c>
      <c r="AH148" s="29" t="str">
        <f t="shared" si="13"/>
        <v/>
      </c>
      <c r="AI148" s="37" t="str">
        <f t="shared" si="14"/>
        <v/>
      </c>
      <c r="AJ148" s="23" t="s">
        <v>45</v>
      </c>
      <c r="AL148" s="39" t="s">
        <v>829</v>
      </c>
      <c r="AQ148" s="23" t="s">
        <v>58</v>
      </c>
    </row>
    <row r="149" spans="1:43" x14ac:dyDescent="0.25">
      <c r="A149" s="23" t="s">
        <v>472</v>
      </c>
      <c r="B149" s="23">
        <v>96762409</v>
      </c>
      <c r="F149" s="29" t="str">
        <f t="shared" si="10"/>
        <v/>
      </c>
      <c r="G149" s="29" t="str" cm="1">
        <f t="array" ref="G149">IF(D149="","",PROPER(MID(D149,(FIND(INDEX(Abbreviation!$A$2:$A$125,MATCH(_xlfn.AGGREGATE(15,6,SEARCH(Abbreviation!$A$2:$A$125,D149),1),SEARCH(Abbreviation!$A$2:$A$125,D149),0)),D149))+LEN((INDEX(Abbreviation!$A$2:$A$125,MATCH(_xlfn.AGGREGATE(15,6,SEARCH(Abbreviation!$A$2:$A$125,D149),1),SEARCH(Abbreviation!$A$2:$A$125,D149),0)))),FIND("VIC",D149,1)-(FIND(INDEX(Abbreviation!$A$2:$A$125,MATCH(_xlfn.AGGREGATE(15,6,SEARCH(Abbreviation!$A$2:$A$125,D149),1),SEARCH(Abbreviation!$A$2:$A$125,D149),0)),D149)+LEN((INDEX(Abbreviation!$A$2:$A$125,MATCH(_xlfn.AGGREGATE(15,6,SEARCH(Abbreviation!$A$2:$A$125,D149),1),SEARCH(Abbreviation!$A$2:$A$125,D149),0)))))-1)))</f>
        <v/>
      </c>
      <c r="H149" s="23" t="s">
        <v>45</v>
      </c>
      <c r="I149" s="37" t="str">
        <f t="shared" si="11"/>
        <v/>
      </c>
      <c r="J149" s="23" t="s">
        <v>46</v>
      </c>
      <c r="K149" s="23" t="s">
        <v>46</v>
      </c>
      <c r="L149" s="23" t="s">
        <v>46</v>
      </c>
      <c r="M149" s="23" t="s">
        <v>46</v>
      </c>
      <c r="N149" s="23" t="s">
        <v>46</v>
      </c>
      <c r="O149" s="23" t="s">
        <v>47</v>
      </c>
      <c r="P149" s="23">
        <v>25</v>
      </c>
      <c r="Q149" s="23">
        <v>80</v>
      </c>
      <c r="R149" s="23" t="s">
        <v>48</v>
      </c>
      <c r="S149" s="23" t="s">
        <v>49</v>
      </c>
      <c r="T149" s="23" t="s">
        <v>50</v>
      </c>
      <c r="U149" s="23" t="s">
        <v>50</v>
      </c>
      <c r="W149" s="23" t="s">
        <v>51</v>
      </c>
      <c r="Z149" s="23" t="s">
        <v>53</v>
      </c>
      <c r="AA149" s="23" t="s">
        <v>54</v>
      </c>
      <c r="AB149" s="37" t="str">
        <f t="shared" si="12"/>
        <v/>
      </c>
      <c r="AF149" s="29" t="str" cm="1">
        <f t="array" ref="AF149">IF(D149="","",PROPER(MID(D149,FIND(" ",D149,FIND(" ",D149)+1)+1,(FIND(INDEX(Abbreviation!$A$2:$A$125,MATCH(_xlfn.AGGREGATE(15,6,SEARCH(Abbreviation!$A$2:$A$125,D149),1),SEARCH(Abbreviation!$A$2:$A$125,D149),0)),D149)-1)-FIND(" ",D149,FIND(" ",D149)+1)+1)))</f>
        <v/>
      </c>
      <c r="AG149" s="29" t="str" cm="1">
        <f t="array" ref="AG149">IF(D149="","",PROPER(VLOOKUP(INDEX(Abbreviation!$A$2:$A$125,MATCH(_xlfn.AGGREGATE(15,6,SEARCH(Abbreviation!$A$2:$A$125,D149),1),SEARCH(Abbreviation!$A$2:$A$125,D149),0)),Abbreviation!A:C,3,FALSE)))</f>
        <v/>
      </c>
      <c r="AH149" s="29" t="str">
        <f t="shared" si="13"/>
        <v/>
      </c>
      <c r="AI149" s="37" t="str">
        <f t="shared" si="14"/>
        <v/>
      </c>
      <c r="AJ149" s="23" t="s">
        <v>45</v>
      </c>
      <c r="AL149" s="39" t="s">
        <v>829</v>
      </c>
      <c r="AQ149" s="23" t="s">
        <v>58</v>
      </c>
    </row>
    <row r="150" spans="1:43" x14ac:dyDescent="0.25">
      <c r="A150" s="23" t="s">
        <v>472</v>
      </c>
      <c r="B150" s="23">
        <v>96762409</v>
      </c>
      <c r="F150" s="29" t="str">
        <f t="shared" si="10"/>
        <v/>
      </c>
      <c r="G150" s="29" t="str" cm="1">
        <f t="array" ref="G150">IF(D150="","",PROPER(MID(D150,(FIND(INDEX(Abbreviation!$A$2:$A$125,MATCH(_xlfn.AGGREGATE(15,6,SEARCH(Abbreviation!$A$2:$A$125,D150),1),SEARCH(Abbreviation!$A$2:$A$125,D150),0)),D150))+LEN((INDEX(Abbreviation!$A$2:$A$125,MATCH(_xlfn.AGGREGATE(15,6,SEARCH(Abbreviation!$A$2:$A$125,D150),1),SEARCH(Abbreviation!$A$2:$A$125,D150),0)))),FIND("VIC",D150,1)-(FIND(INDEX(Abbreviation!$A$2:$A$125,MATCH(_xlfn.AGGREGATE(15,6,SEARCH(Abbreviation!$A$2:$A$125,D150),1),SEARCH(Abbreviation!$A$2:$A$125,D150),0)),D150)+LEN((INDEX(Abbreviation!$A$2:$A$125,MATCH(_xlfn.AGGREGATE(15,6,SEARCH(Abbreviation!$A$2:$A$125,D150),1),SEARCH(Abbreviation!$A$2:$A$125,D150),0)))))-1)))</f>
        <v/>
      </c>
      <c r="H150" s="23" t="s">
        <v>45</v>
      </c>
      <c r="I150" s="37" t="str">
        <f t="shared" si="11"/>
        <v/>
      </c>
      <c r="J150" s="23" t="s">
        <v>46</v>
      </c>
      <c r="K150" s="23" t="s">
        <v>46</v>
      </c>
      <c r="L150" s="23" t="s">
        <v>46</v>
      </c>
      <c r="M150" s="23" t="s">
        <v>46</v>
      </c>
      <c r="N150" s="23" t="s">
        <v>46</v>
      </c>
      <c r="O150" s="23" t="s">
        <v>47</v>
      </c>
      <c r="P150" s="23">
        <v>25</v>
      </c>
      <c r="Q150" s="23">
        <v>80</v>
      </c>
      <c r="R150" s="23" t="s">
        <v>48</v>
      </c>
      <c r="S150" s="23" t="s">
        <v>49</v>
      </c>
      <c r="T150" s="23" t="s">
        <v>50</v>
      </c>
      <c r="U150" s="23" t="s">
        <v>50</v>
      </c>
      <c r="W150" s="23" t="s">
        <v>51</v>
      </c>
      <c r="Z150" s="23" t="s">
        <v>53</v>
      </c>
      <c r="AA150" s="23" t="s">
        <v>54</v>
      </c>
      <c r="AB150" s="37" t="str">
        <f t="shared" si="12"/>
        <v/>
      </c>
      <c r="AF150" s="29" t="str" cm="1">
        <f t="array" ref="AF150">IF(D150="","",PROPER(MID(D150,FIND(" ",D150,FIND(" ",D150)+1)+1,(FIND(INDEX(Abbreviation!$A$2:$A$125,MATCH(_xlfn.AGGREGATE(15,6,SEARCH(Abbreviation!$A$2:$A$125,D150),1),SEARCH(Abbreviation!$A$2:$A$125,D150),0)),D150)-1)-FIND(" ",D150,FIND(" ",D150)+1)+1)))</f>
        <v/>
      </c>
      <c r="AG150" s="29" t="str" cm="1">
        <f t="array" ref="AG150">IF(D150="","",PROPER(VLOOKUP(INDEX(Abbreviation!$A$2:$A$125,MATCH(_xlfn.AGGREGATE(15,6,SEARCH(Abbreviation!$A$2:$A$125,D150),1),SEARCH(Abbreviation!$A$2:$A$125,D150),0)),Abbreviation!A:C,3,FALSE)))</f>
        <v/>
      </c>
      <c r="AH150" s="29" t="str">
        <f t="shared" si="13"/>
        <v/>
      </c>
      <c r="AI150" s="37" t="str">
        <f t="shared" si="14"/>
        <v/>
      </c>
      <c r="AJ150" s="23" t="s">
        <v>45</v>
      </c>
      <c r="AL150" s="39" t="s">
        <v>829</v>
      </c>
      <c r="AQ150" s="23" t="s">
        <v>58</v>
      </c>
    </row>
    <row r="151" spans="1:43" x14ac:dyDescent="0.25">
      <c r="A151" s="23" t="s">
        <v>472</v>
      </c>
      <c r="B151" s="23">
        <v>96762409</v>
      </c>
      <c r="F151" s="29" t="str">
        <f t="shared" si="10"/>
        <v/>
      </c>
      <c r="G151" s="29" t="str" cm="1">
        <f t="array" ref="G151">IF(D151="","",PROPER(MID(D151,(FIND(INDEX(Abbreviation!$A$2:$A$125,MATCH(_xlfn.AGGREGATE(15,6,SEARCH(Abbreviation!$A$2:$A$125,D151),1),SEARCH(Abbreviation!$A$2:$A$125,D151),0)),D151))+LEN((INDEX(Abbreviation!$A$2:$A$125,MATCH(_xlfn.AGGREGATE(15,6,SEARCH(Abbreviation!$A$2:$A$125,D151),1),SEARCH(Abbreviation!$A$2:$A$125,D151),0)))),FIND("VIC",D151,1)-(FIND(INDEX(Abbreviation!$A$2:$A$125,MATCH(_xlfn.AGGREGATE(15,6,SEARCH(Abbreviation!$A$2:$A$125,D151),1),SEARCH(Abbreviation!$A$2:$A$125,D151),0)),D151)+LEN((INDEX(Abbreviation!$A$2:$A$125,MATCH(_xlfn.AGGREGATE(15,6,SEARCH(Abbreviation!$A$2:$A$125,D151),1),SEARCH(Abbreviation!$A$2:$A$125,D151),0)))))-1)))</f>
        <v/>
      </c>
      <c r="H151" s="23" t="s">
        <v>45</v>
      </c>
      <c r="I151" s="37" t="str">
        <f t="shared" si="11"/>
        <v/>
      </c>
      <c r="J151" s="23" t="s">
        <v>46</v>
      </c>
      <c r="K151" s="23" t="s">
        <v>46</v>
      </c>
      <c r="L151" s="23" t="s">
        <v>46</v>
      </c>
      <c r="M151" s="23" t="s">
        <v>46</v>
      </c>
      <c r="N151" s="23" t="s">
        <v>46</v>
      </c>
      <c r="O151" s="23" t="s">
        <v>47</v>
      </c>
      <c r="P151" s="23">
        <v>25</v>
      </c>
      <c r="Q151" s="23">
        <v>80</v>
      </c>
      <c r="R151" s="23" t="s">
        <v>48</v>
      </c>
      <c r="S151" s="23" t="s">
        <v>49</v>
      </c>
      <c r="T151" s="23" t="s">
        <v>50</v>
      </c>
      <c r="U151" s="23" t="s">
        <v>50</v>
      </c>
      <c r="W151" s="23" t="s">
        <v>51</v>
      </c>
      <c r="Z151" s="23" t="s">
        <v>53</v>
      </c>
      <c r="AA151" s="23" t="s">
        <v>54</v>
      </c>
      <c r="AB151" s="37" t="str">
        <f t="shared" si="12"/>
        <v/>
      </c>
      <c r="AF151" s="29" t="str" cm="1">
        <f t="array" ref="AF151">IF(D151="","",PROPER(MID(D151,FIND(" ",D151,FIND(" ",D151)+1)+1,(FIND(INDEX(Abbreviation!$A$2:$A$125,MATCH(_xlfn.AGGREGATE(15,6,SEARCH(Abbreviation!$A$2:$A$125,D151),1),SEARCH(Abbreviation!$A$2:$A$125,D151),0)),D151)-1)-FIND(" ",D151,FIND(" ",D151)+1)+1)))</f>
        <v/>
      </c>
      <c r="AG151" s="29" t="str" cm="1">
        <f t="array" ref="AG151">IF(D151="","",PROPER(VLOOKUP(INDEX(Abbreviation!$A$2:$A$125,MATCH(_xlfn.AGGREGATE(15,6,SEARCH(Abbreviation!$A$2:$A$125,D151),1),SEARCH(Abbreviation!$A$2:$A$125,D151),0)),Abbreviation!A:C,3,FALSE)))</f>
        <v/>
      </c>
      <c r="AH151" s="29" t="str">
        <f t="shared" si="13"/>
        <v/>
      </c>
      <c r="AI151" s="37" t="str">
        <f t="shared" si="14"/>
        <v/>
      </c>
      <c r="AJ151" s="23" t="s">
        <v>45</v>
      </c>
      <c r="AL151" s="39" t="s">
        <v>829</v>
      </c>
      <c r="AQ151" s="23" t="s">
        <v>58</v>
      </c>
    </row>
    <row r="152" spans="1:43" x14ac:dyDescent="0.25">
      <c r="A152" s="23" t="s">
        <v>472</v>
      </c>
      <c r="B152" s="23">
        <v>96762409</v>
      </c>
      <c r="F152" s="29" t="str">
        <f t="shared" si="10"/>
        <v/>
      </c>
      <c r="G152" s="29" t="str" cm="1">
        <f t="array" ref="G152">IF(D152="","",PROPER(MID(D152,(FIND(INDEX(Abbreviation!$A$2:$A$125,MATCH(_xlfn.AGGREGATE(15,6,SEARCH(Abbreviation!$A$2:$A$125,D152),1),SEARCH(Abbreviation!$A$2:$A$125,D152),0)),D152))+LEN((INDEX(Abbreviation!$A$2:$A$125,MATCH(_xlfn.AGGREGATE(15,6,SEARCH(Abbreviation!$A$2:$A$125,D152),1),SEARCH(Abbreviation!$A$2:$A$125,D152),0)))),FIND("VIC",D152,1)-(FIND(INDEX(Abbreviation!$A$2:$A$125,MATCH(_xlfn.AGGREGATE(15,6,SEARCH(Abbreviation!$A$2:$A$125,D152),1),SEARCH(Abbreviation!$A$2:$A$125,D152),0)),D152)+LEN((INDEX(Abbreviation!$A$2:$A$125,MATCH(_xlfn.AGGREGATE(15,6,SEARCH(Abbreviation!$A$2:$A$125,D152),1),SEARCH(Abbreviation!$A$2:$A$125,D152),0)))))-1)))</f>
        <v/>
      </c>
      <c r="H152" s="23" t="s">
        <v>45</v>
      </c>
      <c r="I152" s="37" t="str">
        <f t="shared" si="11"/>
        <v/>
      </c>
      <c r="J152" s="23" t="s">
        <v>46</v>
      </c>
      <c r="K152" s="23" t="s">
        <v>46</v>
      </c>
      <c r="L152" s="23" t="s">
        <v>46</v>
      </c>
      <c r="M152" s="23" t="s">
        <v>46</v>
      </c>
      <c r="N152" s="23" t="s">
        <v>46</v>
      </c>
      <c r="O152" s="23" t="s">
        <v>47</v>
      </c>
      <c r="P152" s="23">
        <v>25</v>
      </c>
      <c r="Q152" s="23">
        <v>80</v>
      </c>
      <c r="R152" s="23" t="s">
        <v>48</v>
      </c>
      <c r="S152" s="23" t="s">
        <v>49</v>
      </c>
      <c r="T152" s="23" t="s">
        <v>50</v>
      </c>
      <c r="U152" s="23" t="s">
        <v>50</v>
      </c>
      <c r="W152" s="23" t="s">
        <v>51</v>
      </c>
      <c r="Z152" s="23" t="s">
        <v>53</v>
      </c>
      <c r="AA152" s="23" t="s">
        <v>54</v>
      </c>
      <c r="AB152" s="37" t="str">
        <f t="shared" si="12"/>
        <v/>
      </c>
      <c r="AF152" s="29" t="str" cm="1">
        <f t="array" ref="AF152">IF(D152="","",PROPER(MID(D152,FIND(" ",D152,FIND(" ",D152)+1)+1,(FIND(INDEX(Abbreviation!$A$2:$A$125,MATCH(_xlfn.AGGREGATE(15,6,SEARCH(Abbreviation!$A$2:$A$125,D152),1),SEARCH(Abbreviation!$A$2:$A$125,D152),0)),D152)-1)-FIND(" ",D152,FIND(" ",D152)+1)+1)))</f>
        <v/>
      </c>
      <c r="AG152" s="29" t="str" cm="1">
        <f t="array" ref="AG152">IF(D152="","",PROPER(VLOOKUP(INDEX(Abbreviation!$A$2:$A$125,MATCH(_xlfn.AGGREGATE(15,6,SEARCH(Abbreviation!$A$2:$A$125,D152),1),SEARCH(Abbreviation!$A$2:$A$125,D152),0)),Abbreviation!A:C,3,FALSE)))</f>
        <v/>
      </c>
      <c r="AH152" s="29" t="str">
        <f t="shared" si="13"/>
        <v/>
      </c>
      <c r="AI152" s="37" t="str">
        <f t="shared" si="14"/>
        <v/>
      </c>
      <c r="AJ152" s="23" t="s">
        <v>45</v>
      </c>
      <c r="AL152" s="39" t="s">
        <v>829</v>
      </c>
      <c r="AQ152" s="23" t="s">
        <v>58</v>
      </c>
    </row>
    <row r="153" spans="1:43" x14ac:dyDescent="0.25">
      <c r="A153" s="23" t="s">
        <v>472</v>
      </c>
      <c r="B153" s="23">
        <v>96762409</v>
      </c>
      <c r="F153" s="29" t="str">
        <f t="shared" si="10"/>
        <v/>
      </c>
      <c r="G153" s="29" t="str" cm="1">
        <f t="array" ref="G153">IF(D153="","",PROPER(MID(D153,(FIND(INDEX(Abbreviation!$A$2:$A$125,MATCH(_xlfn.AGGREGATE(15,6,SEARCH(Abbreviation!$A$2:$A$125,D153),1),SEARCH(Abbreviation!$A$2:$A$125,D153),0)),D153))+LEN((INDEX(Abbreviation!$A$2:$A$125,MATCH(_xlfn.AGGREGATE(15,6,SEARCH(Abbreviation!$A$2:$A$125,D153),1),SEARCH(Abbreviation!$A$2:$A$125,D153),0)))),FIND("VIC",D153,1)-(FIND(INDEX(Abbreviation!$A$2:$A$125,MATCH(_xlfn.AGGREGATE(15,6,SEARCH(Abbreviation!$A$2:$A$125,D153),1),SEARCH(Abbreviation!$A$2:$A$125,D153),0)),D153)+LEN((INDEX(Abbreviation!$A$2:$A$125,MATCH(_xlfn.AGGREGATE(15,6,SEARCH(Abbreviation!$A$2:$A$125,D153),1),SEARCH(Abbreviation!$A$2:$A$125,D153),0)))))-1)))</f>
        <v/>
      </c>
      <c r="H153" s="23" t="s">
        <v>45</v>
      </c>
      <c r="I153" s="37" t="str">
        <f t="shared" si="11"/>
        <v/>
      </c>
      <c r="J153" s="23" t="s">
        <v>46</v>
      </c>
      <c r="K153" s="23" t="s">
        <v>46</v>
      </c>
      <c r="L153" s="23" t="s">
        <v>46</v>
      </c>
      <c r="M153" s="23" t="s">
        <v>46</v>
      </c>
      <c r="N153" s="23" t="s">
        <v>46</v>
      </c>
      <c r="O153" s="23" t="s">
        <v>47</v>
      </c>
      <c r="P153" s="23">
        <v>25</v>
      </c>
      <c r="Q153" s="23">
        <v>80</v>
      </c>
      <c r="R153" s="23" t="s">
        <v>48</v>
      </c>
      <c r="S153" s="23" t="s">
        <v>49</v>
      </c>
      <c r="T153" s="23" t="s">
        <v>50</v>
      </c>
      <c r="U153" s="23" t="s">
        <v>50</v>
      </c>
      <c r="W153" s="23" t="s">
        <v>51</v>
      </c>
      <c r="Z153" s="23" t="s">
        <v>53</v>
      </c>
      <c r="AA153" s="23" t="s">
        <v>54</v>
      </c>
      <c r="AB153" s="37" t="str">
        <f t="shared" si="12"/>
        <v/>
      </c>
      <c r="AF153" s="29" t="str" cm="1">
        <f t="array" ref="AF153">IF(D153="","",PROPER(MID(D153,FIND(" ",D153,FIND(" ",D153)+1)+1,(FIND(INDEX(Abbreviation!$A$2:$A$125,MATCH(_xlfn.AGGREGATE(15,6,SEARCH(Abbreviation!$A$2:$A$125,D153),1),SEARCH(Abbreviation!$A$2:$A$125,D153),0)),D153)-1)-FIND(" ",D153,FIND(" ",D153)+1)+1)))</f>
        <v/>
      </c>
      <c r="AG153" s="29" t="str" cm="1">
        <f t="array" ref="AG153">IF(D153="","",PROPER(VLOOKUP(INDEX(Abbreviation!$A$2:$A$125,MATCH(_xlfn.AGGREGATE(15,6,SEARCH(Abbreviation!$A$2:$A$125,D153),1),SEARCH(Abbreviation!$A$2:$A$125,D153),0)),Abbreviation!A:C,3,FALSE)))</f>
        <v/>
      </c>
      <c r="AH153" s="29" t="str">
        <f t="shared" si="13"/>
        <v/>
      </c>
      <c r="AI153" s="37" t="str">
        <f t="shared" si="14"/>
        <v/>
      </c>
      <c r="AJ153" s="23" t="s">
        <v>45</v>
      </c>
      <c r="AL153" s="39" t="s">
        <v>829</v>
      </c>
      <c r="AQ153" s="23" t="s">
        <v>58</v>
      </c>
    </row>
    <row r="154" spans="1:43" x14ac:dyDescent="0.25">
      <c r="A154" s="23" t="s">
        <v>472</v>
      </c>
      <c r="B154" s="23">
        <v>96762409</v>
      </c>
      <c r="F154" s="29" t="str">
        <f t="shared" si="10"/>
        <v/>
      </c>
      <c r="G154" s="29" t="str" cm="1">
        <f t="array" ref="G154">IF(D154="","",PROPER(MID(D154,(FIND(INDEX(Abbreviation!$A$2:$A$125,MATCH(_xlfn.AGGREGATE(15,6,SEARCH(Abbreviation!$A$2:$A$125,D154),1),SEARCH(Abbreviation!$A$2:$A$125,D154),0)),D154))+LEN((INDEX(Abbreviation!$A$2:$A$125,MATCH(_xlfn.AGGREGATE(15,6,SEARCH(Abbreviation!$A$2:$A$125,D154),1),SEARCH(Abbreviation!$A$2:$A$125,D154),0)))),FIND("VIC",D154,1)-(FIND(INDEX(Abbreviation!$A$2:$A$125,MATCH(_xlfn.AGGREGATE(15,6,SEARCH(Abbreviation!$A$2:$A$125,D154),1),SEARCH(Abbreviation!$A$2:$A$125,D154),0)),D154)+LEN((INDEX(Abbreviation!$A$2:$A$125,MATCH(_xlfn.AGGREGATE(15,6,SEARCH(Abbreviation!$A$2:$A$125,D154),1),SEARCH(Abbreviation!$A$2:$A$125,D154),0)))))-1)))</f>
        <v/>
      </c>
      <c r="H154" s="23" t="s">
        <v>45</v>
      </c>
      <c r="I154" s="37" t="str">
        <f t="shared" si="11"/>
        <v/>
      </c>
      <c r="J154" s="23" t="s">
        <v>46</v>
      </c>
      <c r="K154" s="23" t="s">
        <v>46</v>
      </c>
      <c r="L154" s="23" t="s">
        <v>46</v>
      </c>
      <c r="M154" s="23" t="s">
        <v>46</v>
      </c>
      <c r="N154" s="23" t="s">
        <v>46</v>
      </c>
      <c r="O154" s="23" t="s">
        <v>47</v>
      </c>
      <c r="P154" s="23">
        <v>25</v>
      </c>
      <c r="Q154" s="23">
        <v>80</v>
      </c>
      <c r="R154" s="23" t="s">
        <v>48</v>
      </c>
      <c r="S154" s="23" t="s">
        <v>49</v>
      </c>
      <c r="T154" s="23" t="s">
        <v>50</v>
      </c>
      <c r="U154" s="23" t="s">
        <v>50</v>
      </c>
      <c r="W154" s="23" t="s">
        <v>51</v>
      </c>
      <c r="Z154" s="23" t="s">
        <v>53</v>
      </c>
      <c r="AA154" s="23" t="s">
        <v>54</v>
      </c>
      <c r="AB154" s="37" t="str">
        <f t="shared" si="12"/>
        <v/>
      </c>
      <c r="AF154" s="29" t="str" cm="1">
        <f t="array" ref="AF154">IF(D154="","",PROPER(MID(D154,FIND(" ",D154,FIND(" ",D154)+1)+1,(FIND(INDEX(Abbreviation!$A$2:$A$125,MATCH(_xlfn.AGGREGATE(15,6,SEARCH(Abbreviation!$A$2:$A$125,D154),1),SEARCH(Abbreviation!$A$2:$A$125,D154),0)),D154)-1)-FIND(" ",D154,FIND(" ",D154)+1)+1)))</f>
        <v/>
      </c>
      <c r="AG154" s="29" t="str" cm="1">
        <f t="array" ref="AG154">IF(D154="","",PROPER(VLOOKUP(INDEX(Abbreviation!$A$2:$A$125,MATCH(_xlfn.AGGREGATE(15,6,SEARCH(Abbreviation!$A$2:$A$125,D154),1),SEARCH(Abbreviation!$A$2:$A$125,D154),0)),Abbreviation!A:C,3,FALSE)))</f>
        <v/>
      </c>
      <c r="AH154" s="29" t="str">
        <f t="shared" si="13"/>
        <v/>
      </c>
      <c r="AI154" s="37" t="str">
        <f t="shared" si="14"/>
        <v/>
      </c>
      <c r="AJ154" s="23" t="s">
        <v>45</v>
      </c>
      <c r="AL154" s="39" t="s">
        <v>829</v>
      </c>
      <c r="AQ154" s="23" t="s">
        <v>58</v>
      </c>
    </row>
    <row r="155" spans="1:43" x14ac:dyDescent="0.25">
      <c r="A155" s="23" t="s">
        <v>472</v>
      </c>
      <c r="B155" s="23">
        <v>96762409</v>
      </c>
      <c r="F155" s="29" t="str">
        <f t="shared" si="10"/>
        <v/>
      </c>
      <c r="G155" s="29" t="str" cm="1">
        <f t="array" ref="G155">IF(D155="","",PROPER(MID(D155,(FIND(INDEX(Abbreviation!$A$2:$A$125,MATCH(_xlfn.AGGREGATE(15,6,SEARCH(Abbreviation!$A$2:$A$125,D155),1),SEARCH(Abbreviation!$A$2:$A$125,D155),0)),D155))+LEN((INDEX(Abbreviation!$A$2:$A$125,MATCH(_xlfn.AGGREGATE(15,6,SEARCH(Abbreviation!$A$2:$A$125,D155),1),SEARCH(Abbreviation!$A$2:$A$125,D155),0)))),FIND("VIC",D155,1)-(FIND(INDEX(Abbreviation!$A$2:$A$125,MATCH(_xlfn.AGGREGATE(15,6,SEARCH(Abbreviation!$A$2:$A$125,D155),1),SEARCH(Abbreviation!$A$2:$A$125,D155),0)),D155)+LEN((INDEX(Abbreviation!$A$2:$A$125,MATCH(_xlfn.AGGREGATE(15,6,SEARCH(Abbreviation!$A$2:$A$125,D155),1),SEARCH(Abbreviation!$A$2:$A$125,D155),0)))))-1)))</f>
        <v/>
      </c>
      <c r="H155" s="23" t="s">
        <v>45</v>
      </c>
      <c r="I155" s="37" t="str">
        <f t="shared" si="11"/>
        <v/>
      </c>
      <c r="J155" s="23" t="s">
        <v>46</v>
      </c>
      <c r="K155" s="23" t="s">
        <v>46</v>
      </c>
      <c r="L155" s="23" t="s">
        <v>46</v>
      </c>
      <c r="M155" s="23" t="s">
        <v>46</v>
      </c>
      <c r="N155" s="23" t="s">
        <v>46</v>
      </c>
      <c r="O155" s="23" t="s">
        <v>47</v>
      </c>
      <c r="P155" s="23">
        <v>25</v>
      </c>
      <c r="Q155" s="23">
        <v>80</v>
      </c>
      <c r="R155" s="23" t="s">
        <v>48</v>
      </c>
      <c r="S155" s="23" t="s">
        <v>49</v>
      </c>
      <c r="T155" s="23" t="s">
        <v>50</v>
      </c>
      <c r="U155" s="23" t="s">
        <v>50</v>
      </c>
      <c r="W155" s="23" t="s">
        <v>51</v>
      </c>
      <c r="Z155" s="23" t="s">
        <v>53</v>
      </c>
      <c r="AA155" s="23" t="s">
        <v>54</v>
      </c>
      <c r="AB155" s="37" t="str">
        <f t="shared" si="12"/>
        <v/>
      </c>
      <c r="AF155" s="29" t="str" cm="1">
        <f t="array" ref="AF155">IF(D155="","",PROPER(MID(D155,FIND(" ",D155,FIND(" ",D155)+1)+1,(FIND(INDEX(Abbreviation!$A$2:$A$125,MATCH(_xlfn.AGGREGATE(15,6,SEARCH(Abbreviation!$A$2:$A$125,D155),1),SEARCH(Abbreviation!$A$2:$A$125,D155),0)),D155)-1)-FIND(" ",D155,FIND(" ",D155)+1)+1)))</f>
        <v/>
      </c>
      <c r="AG155" s="29" t="str" cm="1">
        <f t="array" ref="AG155">IF(D155="","",PROPER(VLOOKUP(INDEX(Abbreviation!$A$2:$A$125,MATCH(_xlfn.AGGREGATE(15,6,SEARCH(Abbreviation!$A$2:$A$125,D155),1),SEARCH(Abbreviation!$A$2:$A$125,D155),0)),Abbreviation!A:C,3,FALSE)))</f>
        <v/>
      </c>
      <c r="AH155" s="29" t="str">
        <f t="shared" si="13"/>
        <v/>
      </c>
      <c r="AI155" s="37" t="str">
        <f t="shared" si="14"/>
        <v/>
      </c>
      <c r="AJ155" s="23" t="s">
        <v>45</v>
      </c>
      <c r="AL155" s="39" t="s">
        <v>829</v>
      </c>
      <c r="AQ155" s="23" t="s">
        <v>58</v>
      </c>
    </row>
    <row r="156" spans="1:43" x14ac:dyDescent="0.25">
      <c r="A156" s="23" t="s">
        <v>472</v>
      </c>
      <c r="B156" s="23">
        <v>96762409</v>
      </c>
      <c r="F156" s="29" t="str">
        <f t="shared" si="10"/>
        <v/>
      </c>
      <c r="G156" s="29" t="str" cm="1">
        <f t="array" ref="G156">IF(D156="","",PROPER(MID(D156,(FIND(INDEX(Abbreviation!$A$2:$A$125,MATCH(_xlfn.AGGREGATE(15,6,SEARCH(Abbreviation!$A$2:$A$125,D156),1),SEARCH(Abbreviation!$A$2:$A$125,D156),0)),D156))+LEN((INDEX(Abbreviation!$A$2:$A$125,MATCH(_xlfn.AGGREGATE(15,6,SEARCH(Abbreviation!$A$2:$A$125,D156),1),SEARCH(Abbreviation!$A$2:$A$125,D156),0)))),FIND("VIC",D156,1)-(FIND(INDEX(Abbreviation!$A$2:$A$125,MATCH(_xlfn.AGGREGATE(15,6,SEARCH(Abbreviation!$A$2:$A$125,D156),1),SEARCH(Abbreviation!$A$2:$A$125,D156),0)),D156)+LEN((INDEX(Abbreviation!$A$2:$A$125,MATCH(_xlfn.AGGREGATE(15,6,SEARCH(Abbreviation!$A$2:$A$125,D156),1),SEARCH(Abbreviation!$A$2:$A$125,D156),0)))))-1)))</f>
        <v/>
      </c>
      <c r="H156" s="23" t="s">
        <v>45</v>
      </c>
      <c r="I156" s="37" t="str">
        <f t="shared" si="11"/>
        <v/>
      </c>
      <c r="J156" s="23" t="s">
        <v>46</v>
      </c>
      <c r="K156" s="23" t="s">
        <v>46</v>
      </c>
      <c r="L156" s="23" t="s">
        <v>46</v>
      </c>
      <c r="M156" s="23" t="s">
        <v>46</v>
      </c>
      <c r="N156" s="23" t="s">
        <v>46</v>
      </c>
      <c r="O156" s="23" t="s">
        <v>47</v>
      </c>
      <c r="P156" s="23">
        <v>25</v>
      </c>
      <c r="Q156" s="23">
        <v>80</v>
      </c>
      <c r="R156" s="23" t="s">
        <v>48</v>
      </c>
      <c r="S156" s="23" t="s">
        <v>49</v>
      </c>
      <c r="T156" s="23" t="s">
        <v>50</v>
      </c>
      <c r="U156" s="23" t="s">
        <v>50</v>
      </c>
      <c r="W156" s="23" t="s">
        <v>51</v>
      </c>
      <c r="Z156" s="23" t="s">
        <v>53</v>
      </c>
      <c r="AA156" s="23" t="s">
        <v>54</v>
      </c>
      <c r="AB156" s="37" t="str">
        <f t="shared" si="12"/>
        <v/>
      </c>
      <c r="AF156" s="29" t="str" cm="1">
        <f t="array" ref="AF156">IF(D156="","",PROPER(MID(D156,FIND(" ",D156,FIND(" ",D156)+1)+1,(FIND(INDEX(Abbreviation!$A$2:$A$125,MATCH(_xlfn.AGGREGATE(15,6,SEARCH(Abbreviation!$A$2:$A$125,D156),1),SEARCH(Abbreviation!$A$2:$A$125,D156),0)),D156)-1)-FIND(" ",D156,FIND(" ",D156)+1)+1)))</f>
        <v/>
      </c>
      <c r="AG156" s="29" t="str" cm="1">
        <f t="array" ref="AG156">IF(D156="","",PROPER(VLOOKUP(INDEX(Abbreviation!$A$2:$A$125,MATCH(_xlfn.AGGREGATE(15,6,SEARCH(Abbreviation!$A$2:$A$125,D156),1),SEARCH(Abbreviation!$A$2:$A$125,D156),0)),Abbreviation!A:C,3,FALSE)))</f>
        <v/>
      </c>
      <c r="AH156" s="29" t="str">
        <f t="shared" si="13"/>
        <v/>
      </c>
      <c r="AI156" s="37" t="str">
        <f t="shared" si="14"/>
        <v/>
      </c>
      <c r="AJ156" s="23" t="s">
        <v>45</v>
      </c>
      <c r="AL156" s="39" t="s">
        <v>829</v>
      </c>
      <c r="AQ156" s="23" t="s">
        <v>58</v>
      </c>
    </row>
    <row r="157" spans="1:43" x14ac:dyDescent="0.25">
      <c r="A157" s="23" t="s">
        <v>472</v>
      </c>
      <c r="B157" s="23">
        <v>96762409</v>
      </c>
      <c r="F157" s="29" t="str">
        <f t="shared" si="10"/>
        <v/>
      </c>
      <c r="G157" s="29" t="str" cm="1">
        <f t="array" ref="G157">IF(D157="","",PROPER(MID(D157,(FIND(INDEX(Abbreviation!$A$2:$A$125,MATCH(_xlfn.AGGREGATE(15,6,SEARCH(Abbreviation!$A$2:$A$125,D157),1),SEARCH(Abbreviation!$A$2:$A$125,D157),0)),D157))+LEN((INDEX(Abbreviation!$A$2:$A$125,MATCH(_xlfn.AGGREGATE(15,6,SEARCH(Abbreviation!$A$2:$A$125,D157),1),SEARCH(Abbreviation!$A$2:$A$125,D157),0)))),FIND("VIC",D157,1)-(FIND(INDEX(Abbreviation!$A$2:$A$125,MATCH(_xlfn.AGGREGATE(15,6,SEARCH(Abbreviation!$A$2:$A$125,D157),1),SEARCH(Abbreviation!$A$2:$A$125,D157),0)),D157)+LEN((INDEX(Abbreviation!$A$2:$A$125,MATCH(_xlfn.AGGREGATE(15,6,SEARCH(Abbreviation!$A$2:$A$125,D157),1),SEARCH(Abbreviation!$A$2:$A$125,D157),0)))))-1)))</f>
        <v/>
      </c>
      <c r="H157" s="23" t="s">
        <v>45</v>
      </c>
      <c r="I157" s="37" t="str">
        <f t="shared" si="11"/>
        <v/>
      </c>
      <c r="J157" s="23" t="s">
        <v>46</v>
      </c>
      <c r="K157" s="23" t="s">
        <v>46</v>
      </c>
      <c r="L157" s="23" t="s">
        <v>46</v>
      </c>
      <c r="M157" s="23" t="s">
        <v>46</v>
      </c>
      <c r="N157" s="23" t="s">
        <v>46</v>
      </c>
      <c r="O157" s="23" t="s">
        <v>47</v>
      </c>
      <c r="P157" s="23">
        <v>25</v>
      </c>
      <c r="Q157" s="23">
        <v>80</v>
      </c>
      <c r="R157" s="23" t="s">
        <v>48</v>
      </c>
      <c r="S157" s="23" t="s">
        <v>49</v>
      </c>
      <c r="T157" s="23" t="s">
        <v>50</v>
      </c>
      <c r="U157" s="23" t="s">
        <v>50</v>
      </c>
      <c r="W157" s="23" t="s">
        <v>51</v>
      </c>
      <c r="Z157" s="23" t="s">
        <v>53</v>
      </c>
      <c r="AA157" s="23" t="s">
        <v>54</v>
      </c>
      <c r="AB157" s="37" t="str">
        <f t="shared" si="12"/>
        <v/>
      </c>
      <c r="AF157" s="29" t="str" cm="1">
        <f t="array" ref="AF157">IF(D157="","",PROPER(MID(D157,FIND(" ",D157,FIND(" ",D157)+1)+1,(FIND(INDEX(Abbreviation!$A$2:$A$125,MATCH(_xlfn.AGGREGATE(15,6,SEARCH(Abbreviation!$A$2:$A$125,D157),1),SEARCH(Abbreviation!$A$2:$A$125,D157),0)),D157)-1)-FIND(" ",D157,FIND(" ",D157)+1)+1)))</f>
        <v/>
      </c>
      <c r="AG157" s="29" t="str" cm="1">
        <f t="array" ref="AG157">IF(D157="","",PROPER(VLOOKUP(INDEX(Abbreviation!$A$2:$A$125,MATCH(_xlfn.AGGREGATE(15,6,SEARCH(Abbreviation!$A$2:$A$125,D157),1),SEARCH(Abbreviation!$A$2:$A$125,D157),0)),Abbreviation!A:C,3,FALSE)))</f>
        <v/>
      </c>
      <c r="AH157" s="29" t="str">
        <f t="shared" si="13"/>
        <v/>
      </c>
      <c r="AI157" s="37" t="str">
        <f t="shared" si="14"/>
        <v/>
      </c>
      <c r="AJ157" s="23" t="s">
        <v>45</v>
      </c>
      <c r="AL157" s="39" t="s">
        <v>829</v>
      </c>
      <c r="AQ157" s="23" t="s">
        <v>58</v>
      </c>
    </row>
    <row r="158" spans="1:43" x14ac:dyDescent="0.25">
      <c r="A158" s="23" t="s">
        <v>472</v>
      </c>
      <c r="B158" s="23">
        <v>96762409</v>
      </c>
      <c r="F158" s="29" t="str">
        <f t="shared" si="10"/>
        <v/>
      </c>
      <c r="G158" s="29" t="str" cm="1">
        <f t="array" ref="G158">IF(D158="","",PROPER(MID(D158,(FIND(INDEX(Abbreviation!$A$2:$A$125,MATCH(_xlfn.AGGREGATE(15,6,SEARCH(Abbreviation!$A$2:$A$125,D158),1),SEARCH(Abbreviation!$A$2:$A$125,D158),0)),D158))+LEN((INDEX(Abbreviation!$A$2:$A$125,MATCH(_xlfn.AGGREGATE(15,6,SEARCH(Abbreviation!$A$2:$A$125,D158),1),SEARCH(Abbreviation!$A$2:$A$125,D158),0)))),FIND("VIC",D158,1)-(FIND(INDEX(Abbreviation!$A$2:$A$125,MATCH(_xlfn.AGGREGATE(15,6,SEARCH(Abbreviation!$A$2:$A$125,D158),1),SEARCH(Abbreviation!$A$2:$A$125,D158),0)),D158)+LEN((INDEX(Abbreviation!$A$2:$A$125,MATCH(_xlfn.AGGREGATE(15,6,SEARCH(Abbreviation!$A$2:$A$125,D158),1),SEARCH(Abbreviation!$A$2:$A$125,D158),0)))))-1)))</f>
        <v/>
      </c>
      <c r="H158" s="23" t="s">
        <v>45</v>
      </c>
      <c r="I158" s="37" t="str">
        <f t="shared" si="11"/>
        <v/>
      </c>
      <c r="J158" s="23" t="s">
        <v>46</v>
      </c>
      <c r="K158" s="23" t="s">
        <v>46</v>
      </c>
      <c r="L158" s="23" t="s">
        <v>46</v>
      </c>
      <c r="M158" s="23" t="s">
        <v>46</v>
      </c>
      <c r="N158" s="23" t="s">
        <v>46</v>
      </c>
      <c r="O158" s="23" t="s">
        <v>47</v>
      </c>
      <c r="P158" s="23">
        <v>25</v>
      </c>
      <c r="Q158" s="23">
        <v>80</v>
      </c>
      <c r="R158" s="23" t="s">
        <v>48</v>
      </c>
      <c r="S158" s="23" t="s">
        <v>49</v>
      </c>
      <c r="T158" s="23" t="s">
        <v>50</v>
      </c>
      <c r="U158" s="23" t="s">
        <v>50</v>
      </c>
      <c r="W158" s="23" t="s">
        <v>51</v>
      </c>
      <c r="Z158" s="23" t="s">
        <v>53</v>
      </c>
      <c r="AA158" s="23" t="s">
        <v>54</v>
      </c>
      <c r="AB158" s="37" t="str">
        <f t="shared" si="12"/>
        <v/>
      </c>
      <c r="AF158" s="29" t="str" cm="1">
        <f t="array" ref="AF158">IF(D158="","",PROPER(MID(D158,FIND(" ",D158,FIND(" ",D158)+1)+1,(FIND(INDEX(Abbreviation!$A$2:$A$125,MATCH(_xlfn.AGGREGATE(15,6,SEARCH(Abbreviation!$A$2:$A$125,D158),1),SEARCH(Abbreviation!$A$2:$A$125,D158),0)),D158)-1)-FIND(" ",D158,FIND(" ",D158)+1)+1)))</f>
        <v/>
      </c>
      <c r="AG158" s="29" t="str" cm="1">
        <f t="array" ref="AG158">IF(D158="","",PROPER(VLOOKUP(INDEX(Abbreviation!$A$2:$A$125,MATCH(_xlfn.AGGREGATE(15,6,SEARCH(Abbreviation!$A$2:$A$125,D158),1),SEARCH(Abbreviation!$A$2:$A$125,D158),0)),Abbreviation!A:C,3,FALSE)))</f>
        <v/>
      </c>
      <c r="AH158" s="29" t="str">
        <f t="shared" si="13"/>
        <v/>
      </c>
      <c r="AI158" s="37" t="str">
        <f t="shared" si="14"/>
        <v/>
      </c>
      <c r="AJ158" s="23" t="s">
        <v>45</v>
      </c>
      <c r="AL158" s="39" t="s">
        <v>829</v>
      </c>
      <c r="AQ158" s="23" t="s">
        <v>58</v>
      </c>
    </row>
    <row r="159" spans="1:43" x14ac:dyDescent="0.25">
      <c r="A159" s="23" t="s">
        <v>472</v>
      </c>
      <c r="B159" s="23">
        <v>96762409</v>
      </c>
      <c r="F159" s="29" t="str">
        <f t="shared" si="10"/>
        <v/>
      </c>
      <c r="G159" s="29" t="str" cm="1">
        <f t="array" ref="G159">IF(D159="","",PROPER(MID(D159,(FIND(INDEX(Abbreviation!$A$2:$A$125,MATCH(_xlfn.AGGREGATE(15,6,SEARCH(Abbreviation!$A$2:$A$125,D159),1),SEARCH(Abbreviation!$A$2:$A$125,D159),0)),D159))+LEN((INDEX(Abbreviation!$A$2:$A$125,MATCH(_xlfn.AGGREGATE(15,6,SEARCH(Abbreviation!$A$2:$A$125,D159),1),SEARCH(Abbreviation!$A$2:$A$125,D159),0)))),FIND("VIC",D159,1)-(FIND(INDEX(Abbreviation!$A$2:$A$125,MATCH(_xlfn.AGGREGATE(15,6,SEARCH(Abbreviation!$A$2:$A$125,D159),1),SEARCH(Abbreviation!$A$2:$A$125,D159),0)),D159)+LEN((INDEX(Abbreviation!$A$2:$A$125,MATCH(_xlfn.AGGREGATE(15,6,SEARCH(Abbreviation!$A$2:$A$125,D159),1),SEARCH(Abbreviation!$A$2:$A$125,D159),0)))))-1)))</f>
        <v/>
      </c>
      <c r="H159" s="23" t="s">
        <v>45</v>
      </c>
      <c r="I159" s="37" t="str">
        <f t="shared" si="11"/>
        <v/>
      </c>
      <c r="J159" s="23" t="s">
        <v>46</v>
      </c>
      <c r="K159" s="23" t="s">
        <v>46</v>
      </c>
      <c r="L159" s="23" t="s">
        <v>46</v>
      </c>
      <c r="M159" s="23" t="s">
        <v>46</v>
      </c>
      <c r="N159" s="23" t="s">
        <v>46</v>
      </c>
      <c r="O159" s="23" t="s">
        <v>47</v>
      </c>
      <c r="P159" s="23">
        <v>25</v>
      </c>
      <c r="Q159" s="23">
        <v>80</v>
      </c>
      <c r="R159" s="23" t="s">
        <v>48</v>
      </c>
      <c r="S159" s="23" t="s">
        <v>49</v>
      </c>
      <c r="T159" s="23" t="s">
        <v>50</v>
      </c>
      <c r="U159" s="23" t="s">
        <v>50</v>
      </c>
      <c r="W159" s="23" t="s">
        <v>51</v>
      </c>
      <c r="Z159" s="23" t="s">
        <v>53</v>
      </c>
      <c r="AA159" s="23" t="s">
        <v>54</v>
      </c>
      <c r="AB159" s="37" t="str">
        <f t="shared" si="12"/>
        <v/>
      </c>
      <c r="AF159" s="29" t="str" cm="1">
        <f t="array" ref="AF159">IF(D159="","",PROPER(MID(D159,FIND(" ",D159,FIND(" ",D159)+1)+1,(FIND(INDEX(Abbreviation!$A$2:$A$125,MATCH(_xlfn.AGGREGATE(15,6,SEARCH(Abbreviation!$A$2:$A$125,D159),1),SEARCH(Abbreviation!$A$2:$A$125,D159),0)),D159)-1)-FIND(" ",D159,FIND(" ",D159)+1)+1)))</f>
        <v/>
      </c>
      <c r="AG159" s="29" t="str" cm="1">
        <f t="array" ref="AG159">IF(D159="","",PROPER(VLOOKUP(INDEX(Abbreviation!$A$2:$A$125,MATCH(_xlfn.AGGREGATE(15,6,SEARCH(Abbreviation!$A$2:$A$125,D159),1),SEARCH(Abbreviation!$A$2:$A$125,D159),0)),Abbreviation!A:C,3,FALSE)))</f>
        <v/>
      </c>
      <c r="AH159" s="29" t="str">
        <f t="shared" si="13"/>
        <v/>
      </c>
      <c r="AI159" s="37" t="str">
        <f t="shared" si="14"/>
        <v/>
      </c>
      <c r="AJ159" s="23" t="s">
        <v>45</v>
      </c>
      <c r="AL159" s="39" t="s">
        <v>829</v>
      </c>
      <c r="AQ159" s="23" t="s">
        <v>58</v>
      </c>
    </row>
    <row r="160" spans="1:43" x14ac:dyDescent="0.25">
      <c r="A160" s="23" t="s">
        <v>472</v>
      </c>
      <c r="B160" s="23">
        <v>96762409</v>
      </c>
      <c r="F160" s="29" t="str">
        <f t="shared" si="10"/>
        <v/>
      </c>
      <c r="G160" s="29" t="str" cm="1">
        <f t="array" ref="G160">IF(D160="","",PROPER(MID(D160,(FIND(INDEX(Abbreviation!$A$2:$A$125,MATCH(_xlfn.AGGREGATE(15,6,SEARCH(Abbreviation!$A$2:$A$125,D160),1),SEARCH(Abbreviation!$A$2:$A$125,D160),0)),D160))+LEN((INDEX(Abbreviation!$A$2:$A$125,MATCH(_xlfn.AGGREGATE(15,6,SEARCH(Abbreviation!$A$2:$A$125,D160),1),SEARCH(Abbreviation!$A$2:$A$125,D160),0)))),FIND("VIC",D160,1)-(FIND(INDEX(Abbreviation!$A$2:$A$125,MATCH(_xlfn.AGGREGATE(15,6,SEARCH(Abbreviation!$A$2:$A$125,D160),1),SEARCH(Abbreviation!$A$2:$A$125,D160),0)),D160)+LEN((INDEX(Abbreviation!$A$2:$A$125,MATCH(_xlfn.AGGREGATE(15,6,SEARCH(Abbreviation!$A$2:$A$125,D160),1),SEARCH(Abbreviation!$A$2:$A$125,D160),0)))))-1)))</f>
        <v/>
      </c>
      <c r="H160" s="23" t="s">
        <v>45</v>
      </c>
      <c r="I160" s="37" t="str">
        <f t="shared" si="11"/>
        <v/>
      </c>
      <c r="J160" s="23" t="s">
        <v>46</v>
      </c>
      <c r="K160" s="23" t="s">
        <v>46</v>
      </c>
      <c r="L160" s="23" t="s">
        <v>46</v>
      </c>
      <c r="M160" s="23" t="s">
        <v>46</v>
      </c>
      <c r="N160" s="23" t="s">
        <v>46</v>
      </c>
      <c r="O160" s="23" t="s">
        <v>47</v>
      </c>
      <c r="P160" s="23">
        <v>25</v>
      </c>
      <c r="Q160" s="23">
        <v>80</v>
      </c>
      <c r="R160" s="23" t="s">
        <v>48</v>
      </c>
      <c r="S160" s="23" t="s">
        <v>49</v>
      </c>
      <c r="T160" s="23" t="s">
        <v>50</v>
      </c>
      <c r="U160" s="23" t="s">
        <v>50</v>
      </c>
      <c r="W160" s="23" t="s">
        <v>51</v>
      </c>
      <c r="Z160" s="23" t="s">
        <v>53</v>
      </c>
      <c r="AA160" s="23" t="s">
        <v>54</v>
      </c>
      <c r="AB160" s="37" t="str">
        <f t="shared" si="12"/>
        <v/>
      </c>
      <c r="AF160" s="29" t="str" cm="1">
        <f t="array" ref="AF160">IF(D160="","",PROPER(MID(D160,FIND(" ",D160,FIND(" ",D160)+1)+1,(FIND(INDEX(Abbreviation!$A$2:$A$125,MATCH(_xlfn.AGGREGATE(15,6,SEARCH(Abbreviation!$A$2:$A$125,D160),1),SEARCH(Abbreviation!$A$2:$A$125,D160),0)),D160)-1)-FIND(" ",D160,FIND(" ",D160)+1)+1)))</f>
        <v/>
      </c>
      <c r="AG160" s="29" t="str" cm="1">
        <f t="array" ref="AG160">IF(D160="","",PROPER(VLOOKUP(INDEX(Abbreviation!$A$2:$A$125,MATCH(_xlfn.AGGREGATE(15,6,SEARCH(Abbreviation!$A$2:$A$125,D160),1),SEARCH(Abbreviation!$A$2:$A$125,D160),0)),Abbreviation!A:C,3,FALSE)))</f>
        <v/>
      </c>
      <c r="AH160" s="29" t="str">
        <f t="shared" si="13"/>
        <v/>
      </c>
      <c r="AI160" s="37" t="str">
        <f t="shared" si="14"/>
        <v/>
      </c>
      <c r="AJ160" s="23" t="s">
        <v>45</v>
      </c>
      <c r="AL160" s="39" t="s">
        <v>829</v>
      </c>
      <c r="AQ160" s="23" t="s">
        <v>58</v>
      </c>
    </row>
    <row r="161" spans="1:43" x14ac:dyDescent="0.25">
      <c r="A161" s="23" t="s">
        <v>472</v>
      </c>
      <c r="B161" s="23">
        <v>96762409</v>
      </c>
      <c r="F161" s="29" t="str">
        <f t="shared" si="10"/>
        <v/>
      </c>
      <c r="G161" s="29" t="str" cm="1">
        <f t="array" ref="G161">IF(D161="","",PROPER(MID(D161,(FIND(INDEX(Abbreviation!$A$2:$A$125,MATCH(_xlfn.AGGREGATE(15,6,SEARCH(Abbreviation!$A$2:$A$125,D161),1),SEARCH(Abbreviation!$A$2:$A$125,D161),0)),D161))+LEN((INDEX(Abbreviation!$A$2:$A$125,MATCH(_xlfn.AGGREGATE(15,6,SEARCH(Abbreviation!$A$2:$A$125,D161),1),SEARCH(Abbreviation!$A$2:$A$125,D161),0)))),FIND("VIC",D161,1)-(FIND(INDEX(Abbreviation!$A$2:$A$125,MATCH(_xlfn.AGGREGATE(15,6,SEARCH(Abbreviation!$A$2:$A$125,D161),1),SEARCH(Abbreviation!$A$2:$A$125,D161),0)),D161)+LEN((INDEX(Abbreviation!$A$2:$A$125,MATCH(_xlfn.AGGREGATE(15,6,SEARCH(Abbreviation!$A$2:$A$125,D161),1),SEARCH(Abbreviation!$A$2:$A$125,D161),0)))))-1)))</f>
        <v/>
      </c>
      <c r="H161" s="23" t="s">
        <v>45</v>
      </c>
      <c r="I161" s="37" t="str">
        <f t="shared" si="11"/>
        <v/>
      </c>
      <c r="J161" s="23" t="s">
        <v>46</v>
      </c>
      <c r="K161" s="23" t="s">
        <v>46</v>
      </c>
      <c r="L161" s="23" t="s">
        <v>46</v>
      </c>
      <c r="M161" s="23" t="s">
        <v>46</v>
      </c>
      <c r="N161" s="23" t="s">
        <v>46</v>
      </c>
      <c r="O161" s="23" t="s">
        <v>47</v>
      </c>
      <c r="P161" s="23">
        <v>25</v>
      </c>
      <c r="Q161" s="23">
        <v>80</v>
      </c>
      <c r="R161" s="23" t="s">
        <v>48</v>
      </c>
      <c r="S161" s="23" t="s">
        <v>49</v>
      </c>
      <c r="T161" s="23" t="s">
        <v>50</v>
      </c>
      <c r="U161" s="23" t="s">
        <v>50</v>
      </c>
      <c r="W161" s="23" t="s">
        <v>51</v>
      </c>
      <c r="Z161" s="23" t="s">
        <v>53</v>
      </c>
      <c r="AA161" s="23" t="s">
        <v>54</v>
      </c>
      <c r="AB161" s="37" t="str">
        <f t="shared" si="12"/>
        <v/>
      </c>
      <c r="AF161" s="29" t="str" cm="1">
        <f t="array" ref="AF161">IF(D161="","",PROPER(MID(D161,FIND(" ",D161,FIND(" ",D161)+1)+1,(FIND(INDEX(Abbreviation!$A$2:$A$125,MATCH(_xlfn.AGGREGATE(15,6,SEARCH(Abbreviation!$A$2:$A$125,D161),1),SEARCH(Abbreviation!$A$2:$A$125,D161),0)),D161)-1)-FIND(" ",D161,FIND(" ",D161)+1)+1)))</f>
        <v/>
      </c>
      <c r="AG161" s="29" t="str" cm="1">
        <f t="array" ref="AG161">IF(D161="","",PROPER(VLOOKUP(INDEX(Abbreviation!$A$2:$A$125,MATCH(_xlfn.AGGREGATE(15,6,SEARCH(Abbreviation!$A$2:$A$125,D161),1),SEARCH(Abbreviation!$A$2:$A$125,D161),0)),Abbreviation!A:C,3,FALSE)))</f>
        <v/>
      </c>
      <c r="AH161" s="29" t="str">
        <f t="shared" si="13"/>
        <v/>
      </c>
      <c r="AI161" s="37" t="str">
        <f t="shared" si="14"/>
        <v/>
      </c>
      <c r="AJ161" s="23" t="s">
        <v>45</v>
      </c>
      <c r="AL161" s="39" t="s">
        <v>829</v>
      </c>
      <c r="AQ161" s="23" t="s">
        <v>58</v>
      </c>
    </row>
    <row r="162" spans="1:43" x14ac:dyDescent="0.25">
      <c r="A162" s="23" t="s">
        <v>472</v>
      </c>
      <c r="B162" s="23">
        <v>96762409</v>
      </c>
      <c r="F162" s="29" t="str">
        <f t="shared" si="10"/>
        <v/>
      </c>
      <c r="G162" s="29" t="str" cm="1">
        <f t="array" ref="G162">IF(D162="","",PROPER(MID(D162,(FIND(INDEX(Abbreviation!$A$2:$A$125,MATCH(_xlfn.AGGREGATE(15,6,SEARCH(Abbreviation!$A$2:$A$125,D162),1),SEARCH(Abbreviation!$A$2:$A$125,D162),0)),D162))+LEN((INDEX(Abbreviation!$A$2:$A$125,MATCH(_xlfn.AGGREGATE(15,6,SEARCH(Abbreviation!$A$2:$A$125,D162),1),SEARCH(Abbreviation!$A$2:$A$125,D162),0)))),FIND("VIC",D162,1)-(FIND(INDEX(Abbreviation!$A$2:$A$125,MATCH(_xlfn.AGGREGATE(15,6,SEARCH(Abbreviation!$A$2:$A$125,D162),1),SEARCH(Abbreviation!$A$2:$A$125,D162),0)),D162)+LEN((INDEX(Abbreviation!$A$2:$A$125,MATCH(_xlfn.AGGREGATE(15,6,SEARCH(Abbreviation!$A$2:$A$125,D162),1),SEARCH(Abbreviation!$A$2:$A$125,D162),0)))))-1)))</f>
        <v/>
      </c>
      <c r="H162" s="23" t="s">
        <v>45</v>
      </c>
      <c r="I162" s="37" t="str">
        <f t="shared" si="11"/>
        <v/>
      </c>
      <c r="J162" s="23" t="s">
        <v>46</v>
      </c>
      <c r="K162" s="23" t="s">
        <v>46</v>
      </c>
      <c r="L162" s="23" t="s">
        <v>46</v>
      </c>
      <c r="M162" s="23" t="s">
        <v>46</v>
      </c>
      <c r="N162" s="23" t="s">
        <v>46</v>
      </c>
      <c r="O162" s="23" t="s">
        <v>47</v>
      </c>
      <c r="P162" s="23">
        <v>25</v>
      </c>
      <c r="Q162" s="23">
        <v>80</v>
      </c>
      <c r="R162" s="23" t="s">
        <v>48</v>
      </c>
      <c r="S162" s="23" t="s">
        <v>49</v>
      </c>
      <c r="T162" s="23" t="s">
        <v>50</v>
      </c>
      <c r="U162" s="23" t="s">
        <v>50</v>
      </c>
      <c r="W162" s="23" t="s">
        <v>51</v>
      </c>
      <c r="Z162" s="23" t="s">
        <v>53</v>
      </c>
      <c r="AA162" s="23" t="s">
        <v>54</v>
      </c>
      <c r="AB162" s="37" t="str">
        <f t="shared" si="12"/>
        <v/>
      </c>
      <c r="AF162" s="29" t="str" cm="1">
        <f t="array" ref="AF162">IF(D162="","",PROPER(MID(D162,FIND(" ",D162,FIND(" ",D162)+1)+1,(FIND(INDEX(Abbreviation!$A$2:$A$125,MATCH(_xlfn.AGGREGATE(15,6,SEARCH(Abbreviation!$A$2:$A$125,D162),1),SEARCH(Abbreviation!$A$2:$A$125,D162),0)),D162)-1)-FIND(" ",D162,FIND(" ",D162)+1)+1)))</f>
        <v/>
      </c>
      <c r="AG162" s="29" t="str" cm="1">
        <f t="array" ref="AG162">IF(D162="","",PROPER(VLOOKUP(INDEX(Abbreviation!$A$2:$A$125,MATCH(_xlfn.AGGREGATE(15,6,SEARCH(Abbreviation!$A$2:$A$125,D162),1),SEARCH(Abbreviation!$A$2:$A$125,D162),0)),Abbreviation!A:C,3,FALSE)))</f>
        <v/>
      </c>
      <c r="AH162" s="29" t="str">
        <f t="shared" si="13"/>
        <v/>
      </c>
      <c r="AI162" s="37" t="str">
        <f t="shared" si="14"/>
        <v/>
      </c>
      <c r="AJ162" s="23" t="s">
        <v>45</v>
      </c>
      <c r="AL162" s="39" t="s">
        <v>829</v>
      </c>
      <c r="AQ162" s="23" t="s">
        <v>58</v>
      </c>
    </row>
    <row r="163" spans="1:43" x14ac:dyDescent="0.25">
      <c r="A163" s="23" t="s">
        <v>472</v>
      </c>
      <c r="B163" s="23">
        <v>96762409</v>
      </c>
      <c r="F163" s="29" t="str">
        <f t="shared" si="10"/>
        <v/>
      </c>
      <c r="G163" s="29" t="str" cm="1">
        <f t="array" ref="G163">IF(D163="","",PROPER(MID(D163,(FIND(INDEX(Abbreviation!$A$2:$A$125,MATCH(_xlfn.AGGREGATE(15,6,SEARCH(Abbreviation!$A$2:$A$125,D163),1),SEARCH(Abbreviation!$A$2:$A$125,D163),0)),D163))+LEN((INDEX(Abbreviation!$A$2:$A$125,MATCH(_xlfn.AGGREGATE(15,6,SEARCH(Abbreviation!$A$2:$A$125,D163),1),SEARCH(Abbreviation!$A$2:$A$125,D163),0)))),FIND("VIC",D163,1)-(FIND(INDEX(Abbreviation!$A$2:$A$125,MATCH(_xlfn.AGGREGATE(15,6,SEARCH(Abbreviation!$A$2:$A$125,D163),1),SEARCH(Abbreviation!$A$2:$A$125,D163),0)),D163)+LEN((INDEX(Abbreviation!$A$2:$A$125,MATCH(_xlfn.AGGREGATE(15,6,SEARCH(Abbreviation!$A$2:$A$125,D163),1),SEARCH(Abbreviation!$A$2:$A$125,D163),0)))))-1)))</f>
        <v/>
      </c>
      <c r="H163" s="23" t="s">
        <v>45</v>
      </c>
      <c r="I163" s="37" t="str">
        <f t="shared" si="11"/>
        <v/>
      </c>
      <c r="J163" s="23" t="s">
        <v>46</v>
      </c>
      <c r="K163" s="23" t="s">
        <v>46</v>
      </c>
      <c r="L163" s="23" t="s">
        <v>46</v>
      </c>
      <c r="M163" s="23" t="s">
        <v>46</v>
      </c>
      <c r="N163" s="23" t="s">
        <v>46</v>
      </c>
      <c r="O163" s="23" t="s">
        <v>47</v>
      </c>
      <c r="P163" s="23">
        <v>25</v>
      </c>
      <c r="Q163" s="23">
        <v>80</v>
      </c>
      <c r="R163" s="23" t="s">
        <v>48</v>
      </c>
      <c r="S163" s="23" t="s">
        <v>49</v>
      </c>
      <c r="T163" s="23" t="s">
        <v>50</v>
      </c>
      <c r="U163" s="23" t="s">
        <v>50</v>
      </c>
      <c r="W163" s="23" t="s">
        <v>51</v>
      </c>
      <c r="Z163" s="23" t="s">
        <v>53</v>
      </c>
      <c r="AA163" s="23" t="s">
        <v>54</v>
      </c>
      <c r="AB163" s="37" t="str">
        <f t="shared" si="12"/>
        <v/>
      </c>
      <c r="AF163" s="29" t="str" cm="1">
        <f t="array" ref="AF163">IF(D163="","",PROPER(MID(D163,FIND(" ",D163,FIND(" ",D163)+1)+1,(FIND(INDEX(Abbreviation!$A$2:$A$125,MATCH(_xlfn.AGGREGATE(15,6,SEARCH(Abbreviation!$A$2:$A$125,D163),1),SEARCH(Abbreviation!$A$2:$A$125,D163),0)),D163)-1)-FIND(" ",D163,FIND(" ",D163)+1)+1)))</f>
        <v/>
      </c>
      <c r="AG163" s="29" t="str" cm="1">
        <f t="array" ref="AG163">IF(D163="","",PROPER(VLOOKUP(INDEX(Abbreviation!$A$2:$A$125,MATCH(_xlfn.AGGREGATE(15,6,SEARCH(Abbreviation!$A$2:$A$125,D163),1),SEARCH(Abbreviation!$A$2:$A$125,D163),0)),Abbreviation!A:C,3,FALSE)))</f>
        <v/>
      </c>
      <c r="AH163" s="29" t="str">
        <f t="shared" si="13"/>
        <v/>
      </c>
      <c r="AI163" s="37" t="str">
        <f t="shared" si="14"/>
        <v/>
      </c>
      <c r="AJ163" s="23" t="s">
        <v>45</v>
      </c>
      <c r="AL163" s="39" t="s">
        <v>829</v>
      </c>
      <c r="AQ163" s="23" t="s">
        <v>58</v>
      </c>
    </row>
    <row r="164" spans="1:43" x14ac:dyDescent="0.25">
      <c r="A164" s="23" t="s">
        <v>472</v>
      </c>
      <c r="B164" s="23">
        <v>96762409</v>
      </c>
      <c r="F164" s="29" t="str">
        <f t="shared" si="10"/>
        <v/>
      </c>
      <c r="G164" s="29" t="str" cm="1">
        <f t="array" ref="G164">IF(D164="","",PROPER(MID(D164,(FIND(INDEX(Abbreviation!$A$2:$A$125,MATCH(_xlfn.AGGREGATE(15,6,SEARCH(Abbreviation!$A$2:$A$125,D164),1),SEARCH(Abbreviation!$A$2:$A$125,D164),0)),D164))+LEN((INDEX(Abbreviation!$A$2:$A$125,MATCH(_xlfn.AGGREGATE(15,6,SEARCH(Abbreviation!$A$2:$A$125,D164),1),SEARCH(Abbreviation!$A$2:$A$125,D164),0)))),FIND("VIC",D164,1)-(FIND(INDEX(Abbreviation!$A$2:$A$125,MATCH(_xlfn.AGGREGATE(15,6,SEARCH(Abbreviation!$A$2:$A$125,D164),1),SEARCH(Abbreviation!$A$2:$A$125,D164),0)),D164)+LEN((INDEX(Abbreviation!$A$2:$A$125,MATCH(_xlfn.AGGREGATE(15,6,SEARCH(Abbreviation!$A$2:$A$125,D164),1),SEARCH(Abbreviation!$A$2:$A$125,D164),0)))))-1)))</f>
        <v/>
      </c>
      <c r="H164" s="23" t="s">
        <v>45</v>
      </c>
      <c r="I164" s="37" t="str">
        <f t="shared" si="11"/>
        <v/>
      </c>
      <c r="J164" s="23" t="s">
        <v>46</v>
      </c>
      <c r="K164" s="23" t="s">
        <v>46</v>
      </c>
      <c r="L164" s="23" t="s">
        <v>46</v>
      </c>
      <c r="M164" s="23" t="s">
        <v>46</v>
      </c>
      <c r="N164" s="23" t="s">
        <v>46</v>
      </c>
      <c r="O164" s="23" t="s">
        <v>47</v>
      </c>
      <c r="P164" s="23">
        <v>25</v>
      </c>
      <c r="Q164" s="23">
        <v>80</v>
      </c>
      <c r="R164" s="23" t="s">
        <v>48</v>
      </c>
      <c r="S164" s="23" t="s">
        <v>49</v>
      </c>
      <c r="T164" s="23" t="s">
        <v>50</v>
      </c>
      <c r="U164" s="23" t="s">
        <v>50</v>
      </c>
      <c r="W164" s="23" t="s">
        <v>51</v>
      </c>
      <c r="Z164" s="23" t="s">
        <v>53</v>
      </c>
      <c r="AA164" s="23" t="s">
        <v>54</v>
      </c>
      <c r="AB164" s="37" t="str">
        <f t="shared" si="12"/>
        <v/>
      </c>
      <c r="AF164" s="29" t="str" cm="1">
        <f t="array" ref="AF164">IF(D164="","",PROPER(MID(D164,FIND(" ",D164,FIND(" ",D164)+1)+1,(FIND(INDEX(Abbreviation!$A$2:$A$125,MATCH(_xlfn.AGGREGATE(15,6,SEARCH(Abbreviation!$A$2:$A$125,D164),1),SEARCH(Abbreviation!$A$2:$A$125,D164),0)),D164)-1)-FIND(" ",D164,FIND(" ",D164)+1)+1)))</f>
        <v/>
      </c>
      <c r="AG164" s="29" t="str" cm="1">
        <f t="array" ref="AG164">IF(D164="","",PROPER(VLOOKUP(INDEX(Abbreviation!$A$2:$A$125,MATCH(_xlfn.AGGREGATE(15,6,SEARCH(Abbreviation!$A$2:$A$125,D164),1),SEARCH(Abbreviation!$A$2:$A$125,D164),0)),Abbreviation!A:C,3,FALSE)))</f>
        <v/>
      </c>
      <c r="AH164" s="29" t="str">
        <f t="shared" si="13"/>
        <v/>
      </c>
      <c r="AI164" s="37" t="str">
        <f t="shared" si="14"/>
        <v/>
      </c>
      <c r="AJ164" s="23" t="s">
        <v>45</v>
      </c>
      <c r="AL164" s="39" t="s">
        <v>829</v>
      </c>
      <c r="AQ164" s="23" t="s">
        <v>58</v>
      </c>
    </row>
    <row r="165" spans="1:43" x14ac:dyDescent="0.25">
      <c r="A165" s="23" t="s">
        <v>472</v>
      </c>
      <c r="B165" s="23">
        <v>96762409</v>
      </c>
      <c r="F165" s="29" t="str">
        <f t="shared" si="10"/>
        <v/>
      </c>
      <c r="G165" s="29" t="str" cm="1">
        <f t="array" ref="G165">IF(D165="","",PROPER(MID(D165,(FIND(INDEX(Abbreviation!$A$2:$A$125,MATCH(_xlfn.AGGREGATE(15,6,SEARCH(Abbreviation!$A$2:$A$125,D165),1),SEARCH(Abbreviation!$A$2:$A$125,D165),0)),D165))+LEN((INDEX(Abbreviation!$A$2:$A$125,MATCH(_xlfn.AGGREGATE(15,6,SEARCH(Abbreviation!$A$2:$A$125,D165),1),SEARCH(Abbreviation!$A$2:$A$125,D165),0)))),FIND("VIC",D165,1)-(FIND(INDEX(Abbreviation!$A$2:$A$125,MATCH(_xlfn.AGGREGATE(15,6,SEARCH(Abbreviation!$A$2:$A$125,D165),1),SEARCH(Abbreviation!$A$2:$A$125,D165),0)),D165)+LEN((INDEX(Abbreviation!$A$2:$A$125,MATCH(_xlfn.AGGREGATE(15,6,SEARCH(Abbreviation!$A$2:$A$125,D165),1),SEARCH(Abbreviation!$A$2:$A$125,D165),0)))))-1)))</f>
        <v/>
      </c>
      <c r="H165" s="23" t="s">
        <v>45</v>
      </c>
      <c r="I165" s="37" t="str">
        <f t="shared" si="11"/>
        <v/>
      </c>
      <c r="J165" s="23" t="s">
        <v>46</v>
      </c>
      <c r="K165" s="23" t="s">
        <v>46</v>
      </c>
      <c r="L165" s="23" t="s">
        <v>46</v>
      </c>
      <c r="M165" s="23" t="s">
        <v>46</v>
      </c>
      <c r="N165" s="23" t="s">
        <v>46</v>
      </c>
      <c r="O165" s="23" t="s">
        <v>47</v>
      </c>
      <c r="P165" s="23">
        <v>25</v>
      </c>
      <c r="Q165" s="23">
        <v>80</v>
      </c>
      <c r="R165" s="23" t="s">
        <v>48</v>
      </c>
      <c r="S165" s="23" t="s">
        <v>49</v>
      </c>
      <c r="T165" s="23" t="s">
        <v>50</v>
      </c>
      <c r="U165" s="23" t="s">
        <v>50</v>
      </c>
      <c r="W165" s="23" t="s">
        <v>51</v>
      </c>
      <c r="Z165" s="23" t="s">
        <v>53</v>
      </c>
      <c r="AA165" s="23" t="s">
        <v>54</v>
      </c>
      <c r="AB165" s="37" t="str">
        <f t="shared" si="12"/>
        <v/>
      </c>
      <c r="AF165" s="29" t="str" cm="1">
        <f t="array" ref="AF165">IF(D165="","",PROPER(MID(D165,FIND(" ",D165,FIND(" ",D165)+1)+1,(FIND(INDEX(Abbreviation!$A$2:$A$125,MATCH(_xlfn.AGGREGATE(15,6,SEARCH(Abbreviation!$A$2:$A$125,D165),1),SEARCH(Abbreviation!$A$2:$A$125,D165),0)),D165)-1)-FIND(" ",D165,FIND(" ",D165)+1)+1)))</f>
        <v/>
      </c>
      <c r="AG165" s="29" t="str" cm="1">
        <f t="array" ref="AG165">IF(D165="","",PROPER(VLOOKUP(INDEX(Abbreviation!$A$2:$A$125,MATCH(_xlfn.AGGREGATE(15,6,SEARCH(Abbreviation!$A$2:$A$125,D165),1),SEARCH(Abbreviation!$A$2:$A$125,D165),0)),Abbreviation!A:C,3,FALSE)))</f>
        <v/>
      </c>
      <c r="AH165" s="29" t="str">
        <f t="shared" si="13"/>
        <v/>
      </c>
      <c r="AI165" s="37" t="str">
        <f t="shared" si="14"/>
        <v/>
      </c>
      <c r="AJ165" s="23" t="s">
        <v>45</v>
      </c>
      <c r="AL165" s="39" t="s">
        <v>829</v>
      </c>
      <c r="AQ165" s="23" t="s">
        <v>58</v>
      </c>
    </row>
    <row r="166" spans="1:43" x14ac:dyDescent="0.25">
      <c r="A166" s="23" t="s">
        <v>472</v>
      </c>
      <c r="B166" s="23">
        <v>96762409</v>
      </c>
      <c r="F166" s="29" t="str">
        <f t="shared" si="10"/>
        <v/>
      </c>
      <c r="G166" s="29" t="str" cm="1">
        <f t="array" ref="G166">IF(D166="","",PROPER(MID(D166,(FIND(INDEX(Abbreviation!$A$2:$A$125,MATCH(_xlfn.AGGREGATE(15,6,SEARCH(Abbreviation!$A$2:$A$125,D166),1),SEARCH(Abbreviation!$A$2:$A$125,D166),0)),D166))+LEN((INDEX(Abbreviation!$A$2:$A$125,MATCH(_xlfn.AGGREGATE(15,6,SEARCH(Abbreviation!$A$2:$A$125,D166),1),SEARCH(Abbreviation!$A$2:$A$125,D166),0)))),FIND("VIC",D166,1)-(FIND(INDEX(Abbreviation!$A$2:$A$125,MATCH(_xlfn.AGGREGATE(15,6,SEARCH(Abbreviation!$A$2:$A$125,D166),1),SEARCH(Abbreviation!$A$2:$A$125,D166),0)),D166)+LEN((INDEX(Abbreviation!$A$2:$A$125,MATCH(_xlfn.AGGREGATE(15,6,SEARCH(Abbreviation!$A$2:$A$125,D166),1),SEARCH(Abbreviation!$A$2:$A$125,D166),0)))))-1)))</f>
        <v/>
      </c>
      <c r="H166" s="23" t="s">
        <v>45</v>
      </c>
      <c r="I166" s="37" t="str">
        <f t="shared" si="11"/>
        <v/>
      </c>
      <c r="J166" s="23" t="s">
        <v>46</v>
      </c>
      <c r="K166" s="23" t="s">
        <v>46</v>
      </c>
      <c r="L166" s="23" t="s">
        <v>46</v>
      </c>
      <c r="M166" s="23" t="s">
        <v>46</v>
      </c>
      <c r="N166" s="23" t="s">
        <v>46</v>
      </c>
      <c r="O166" s="23" t="s">
        <v>47</v>
      </c>
      <c r="P166" s="23">
        <v>25</v>
      </c>
      <c r="Q166" s="23">
        <v>80</v>
      </c>
      <c r="R166" s="23" t="s">
        <v>48</v>
      </c>
      <c r="S166" s="23" t="s">
        <v>49</v>
      </c>
      <c r="T166" s="23" t="s">
        <v>50</v>
      </c>
      <c r="U166" s="23" t="s">
        <v>50</v>
      </c>
      <c r="W166" s="23" t="s">
        <v>51</v>
      </c>
      <c r="Z166" s="23" t="s">
        <v>53</v>
      </c>
      <c r="AA166" s="23" t="s">
        <v>54</v>
      </c>
      <c r="AB166" s="37" t="str">
        <f t="shared" si="12"/>
        <v/>
      </c>
      <c r="AF166" s="29" t="str" cm="1">
        <f t="array" ref="AF166">IF(D166="","",PROPER(MID(D166,FIND(" ",D166,FIND(" ",D166)+1)+1,(FIND(INDEX(Abbreviation!$A$2:$A$125,MATCH(_xlfn.AGGREGATE(15,6,SEARCH(Abbreviation!$A$2:$A$125,D166),1),SEARCH(Abbreviation!$A$2:$A$125,D166),0)),D166)-1)-FIND(" ",D166,FIND(" ",D166)+1)+1)))</f>
        <v/>
      </c>
      <c r="AG166" s="29" t="str" cm="1">
        <f t="array" ref="AG166">IF(D166="","",PROPER(VLOOKUP(INDEX(Abbreviation!$A$2:$A$125,MATCH(_xlfn.AGGREGATE(15,6,SEARCH(Abbreviation!$A$2:$A$125,D166),1),SEARCH(Abbreviation!$A$2:$A$125,D166),0)),Abbreviation!A:C,3,FALSE)))</f>
        <v/>
      </c>
      <c r="AH166" s="29" t="str">
        <f t="shared" si="13"/>
        <v/>
      </c>
      <c r="AI166" s="37" t="str">
        <f t="shared" si="14"/>
        <v/>
      </c>
      <c r="AJ166" s="23" t="s">
        <v>45</v>
      </c>
      <c r="AL166" s="39" t="s">
        <v>829</v>
      </c>
      <c r="AQ166" s="23" t="s">
        <v>58</v>
      </c>
    </row>
    <row r="167" spans="1:43" x14ac:dyDescent="0.25">
      <c r="A167" s="23" t="s">
        <v>472</v>
      </c>
      <c r="B167" s="23">
        <v>96762409</v>
      </c>
      <c r="F167" s="29" t="str">
        <f t="shared" si="10"/>
        <v/>
      </c>
      <c r="G167" s="29" t="str" cm="1">
        <f t="array" ref="G167">IF(D167="","",PROPER(MID(D167,(FIND(INDEX(Abbreviation!$A$2:$A$125,MATCH(_xlfn.AGGREGATE(15,6,SEARCH(Abbreviation!$A$2:$A$125,D167),1),SEARCH(Abbreviation!$A$2:$A$125,D167),0)),D167))+LEN((INDEX(Abbreviation!$A$2:$A$125,MATCH(_xlfn.AGGREGATE(15,6,SEARCH(Abbreviation!$A$2:$A$125,D167),1),SEARCH(Abbreviation!$A$2:$A$125,D167),0)))),FIND("VIC",D167,1)-(FIND(INDEX(Abbreviation!$A$2:$A$125,MATCH(_xlfn.AGGREGATE(15,6,SEARCH(Abbreviation!$A$2:$A$125,D167),1),SEARCH(Abbreviation!$A$2:$A$125,D167),0)),D167)+LEN((INDEX(Abbreviation!$A$2:$A$125,MATCH(_xlfn.AGGREGATE(15,6,SEARCH(Abbreviation!$A$2:$A$125,D167),1),SEARCH(Abbreviation!$A$2:$A$125,D167),0)))))-1)))</f>
        <v/>
      </c>
      <c r="H167" s="23" t="s">
        <v>45</v>
      </c>
      <c r="I167" s="37" t="str">
        <f t="shared" si="11"/>
        <v/>
      </c>
      <c r="J167" s="23" t="s">
        <v>46</v>
      </c>
      <c r="K167" s="23" t="s">
        <v>46</v>
      </c>
      <c r="L167" s="23" t="s">
        <v>46</v>
      </c>
      <c r="M167" s="23" t="s">
        <v>46</v>
      </c>
      <c r="N167" s="23" t="s">
        <v>46</v>
      </c>
      <c r="O167" s="23" t="s">
        <v>47</v>
      </c>
      <c r="P167" s="23">
        <v>25</v>
      </c>
      <c r="Q167" s="23">
        <v>80</v>
      </c>
      <c r="R167" s="23" t="s">
        <v>48</v>
      </c>
      <c r="S167" s="23" t="s">
        <v>49</v>
      </c>
      <c r="T167" s="23" t="s">
        <v>50</v>
      </c>
      <c r="U167" s="23" t="s">
        <v>50</v>
      </c>
      <c r="W167" s="23" t="s">
        <v>51</v>
      </c>
      <c r="Z167" s="23" t="s">
        <v>53</v>
      </c>
      <c r="AA167" s="23" t="s">
        <v>54</v>
      </c>
      <c r="AB167" s="37" t="str">
        <f t="shared" si="12"/>
        <v/>
      </c>
      <c r="AF167" s="29" t="str" cm="1">
        <f t="array" ref="AF167">IF(D167="","",PROPER(MID(D167,FIND(" ",D167,FIND(" ",D167)+1)+1,(FIND(INDEX(Abbreviation!$A$2:$A$125,MATCH(_xlfn.AGGREGATE(15,6,SEARCH(Abbreviation!$A$2:$A$125,D167),1),SEARCH(Abbreviation!$A$2:$A$125,D167),0)),D167)-1)-FIND(" ",D167,FIND(" ",D167)+1)+1)))</f>
        <v/>
      </c>
      <c r="AG167" s="29" t="str" cm="1">
        <f t="array" ref="AG167">IF(D167="","",PROPER(VLOOKUP(INDEX(Abbreviation!$A$2:$A$125,MATCH(_xlfn.AGGREGATE(15,6,SEARCH(Abbreviation!$A$2:$A$125,D167),1),SEARCH(Abbreviation!$A$2:$A$125,D167),0)),Abbreviation!A:C,3,FALSE)))</f>
        <v/>
      </c>
      <c r="AH167" s="29" t="str">
        <f t="shared" si="13"/>
        <v/>
      </c>
      <c r="AI167" s="37" t="str">
        <f t="shared" si="14"/>
        <v/>
      </c>
      <c r="AJ167" s="23" t="s">
        <v>45</v>
      </c>
      <c r="AL167" s="39" t="s">
        <v>829</v>
      </c>
      <c r="AQ167" s="23" t="s">
        <v>58</v>
      </c>
    </row>
    <row r="168" spans="1:43" x14ac:dyDescent="0.25">
      <c r="A168" s="23" t="s">
        <v>472</v>
      </c>
      <c r="B168" s="23">
        <v>96762409</v>
      </c>
      <c r="F168" s="29" t="str">
        <f t="shared" si="10"/>
        <v/>
      </c>
      <c r="G168" s="29" t="str" cm="1">
        <f t="array" ref="G168">IF(D168="","",PROPER(MID(D168,(FIND(INDEX(Abbreviation!$A$2:$A$125,MATCH(_xlfn.AGGREGATE(15,6,SEARCH(Abbreviation!$A$2:$A$125,D168),1),SEARCH(Abbreviation!$A$2:$A$125,D168),0)),D168))+LEN((INDEX(Abbreviation!$A$2:$A$125,MATCH(_xlfn.AGGREGATE(15,6,SEARCH(Abbreviation!$A$2:$A$125,D168),1),SEARCH(Abbreviation!$A$2:$A$125,D168),0)))),FIND("VIC",D168,1)-(FIND(INDEX(Abbreviation!$A$2:$A$125,MATCH(_xlfn.AGGREGATE(15,6,SEARCH(Abbreviation!$A$2:$A$125,D168),1),SEARCH(Abbreviation!$A$2:$A$125,D168),0)),D168)+LEN((INDEX(Abbreviation!$A$2:$A$125,MATCH(_xlfn.AGGREGATE(15,6,SEARCH(Abbreviation!$A$2:$A$125,D168),1),SEARCH(Abbreviation!$A$2:$A$125,D168),0)))))-1)))</f>
        <v/>
      </c>
      <c r="H168" s="23" t="s">
        <v>45</v>
      </c>
      <c r="I168" s="37" t="str">
        <f t="shared" si="11"/>
        <v/>
      </c>
      <c r="J168" s="23" t="s">
        <v>46</v>
      </c>
      <c r="K168" s="23" t="s">
        <v>46</v>
      </c>
      <c r="L168" s="23" t="s">
        <v>46</v>
      </c>
      <c r="M168" s="23" t="s">
        <v>46</v>
      </c>
      <c r="N168" s="23" t="s">
        <v>46</v>
      </c>
      <c r="O168" s="23" t="s">
        <v>47</v>
      </c>
      <c r="P168" s="23">
        <v>25</v>
      </c>
      <c r="Q168" s="23">
        <v>80</v>
      </c>
      <c r="R168" s="23" t="s">
        <v>48</v>
      </c>
      <c r="S168" s="23" t="s">
        <v>49</v>
      </c>
      <c r="T168" s="23" t="s">
        <v>50</v>
      </c>
      <c r="U168" s="23" t="s">
        <v>50</v>
      </c>
      <c r="W168" s="23" t="s">
        <v>51</v>
      </c>
      <c r="Z168" s="23" t="s">
        <v>53</v>
      </c>
      <c r="AA168" s="23" t="s">
        <v>54</v>
      </c>
      <c r="AB168" s="37" t="str">
        <f t="shared" si="12"/>
        <v/>
      </c>
      <c r="AF168" s="29" t="str" cm="1">
        <f t="array" ref="AF168">IF(D168="","",PROPER(MID(D168,FIND(" ",D168,FIND(" ",D168)+1)+1,(FIND(INDEX(Abbreviation!$A$2:$A$125,MATCH(_xlfn.AGGREGATE(15,6,SEARCH(Abbreviation!$A$2:$A$125,D168),1),SEARCH(Abbreviation!$A$2:$A$125,D168),0)),D168)-1)-FIND(" ",D168,FIND(" ",D168)+1)+1)))</f>
        <v/>
      </c>
      <c r="AG168" s="29" t="str" cm="1">
        <f t="array" ref="AG168">IF(D168="","",PROPER(VLOOKUP(INDEX(Abbreviation!$A$2:$A$125,MATCH(_xlfn.AGGREGATE(15,6,SEARCH(Abbreviation!$A$2:$A$125,D168),1),SEARCH(Abbreviation!$A$2:$A$125,D168),0)),Abbreviation!A:C,3,FALSE)))</f>
        <v/>
      </c>
      <c r="AH168" s="29" t="str">
        <f t="shared" si="13"/>
        <v/>
      </c>
      <c r="AI168" s="37" t="str">
        <f t="shared" si="14"/>
        <v/>
      </c>
      <c r="AJ168" s="23" t="s">
        <v>45</v>
      </c>
      <c r="AL168" s="39" t="s">
        <v>829</v>
      </c>
      <c r="AQ168" s="23" t="s">
        <v>58</v>
      </c>
    </row>
    <row r="169" spans="1:43" x14ac:dyDescent="0.25">
      <c r="A169" s="23" t="s">
        <v>472</v>
      </c>
      <c r="B169" s="23">
        <v>96762409</v>
      </c>
      <c r="F169" s="29" t="str">
        <f t="shared" si="10"/>
        <v/>
      </c>
      <c r="G169" s="29" t="str" cm="1">
        <f t="array" ref="G169">IF(D169="","",PROPER(MID(D169,(FIND(INDEX(Abbreviation!$A$2:$A$125,MATCH(_xlfn.AGGREGATE(15,6,SEARCH(Abbreviation!$A$2:$A$125,D169),1),SEARCH(Abbreviation!$A$2:$A$125,D169),0)),D169))+LEN((INDEX(Abbreviation!$A$2:$A$125,MATCH(_xlfn.AGGREGATE(15,6,SEARCH(Abbreviation!$A$2:$A$125,D169),1),SEARCH(Abbreviation!$A$2:$A$125,D169),0)))),FIND("VIC",D169,1)-(FIND(INDEX(Abbreviation!$A$2:$A$125,MATCH(_xlfn.AGGREGATE(15,6,SEARCH(Abbreviation!$A$2:$A$125,D169),1),SEARCH(Abbreviation!$A$2:$A$125,D169),0)),D169)+LEN((INDEX(Abbreviation!$A$2:$A$125,MATCH(_xlfn.AGGREGATE(15,6,SEARCH(Abbreviation!$A$2:$A$125,D169),1),SEARCH(Abbreviation!$A$2:$A$125,D169),0)))))-1)))</f>
        <v/>
      </c>
      <c r="H169" s="23" t="s">
        <v>45</v>
      </c>
      <c r="I169" s="37" t="str">
        <f t="shared" si="11"/>
        <v/>
      </c>
      <c r="J169" s="23" t="s">
        <v>46</v>
      </c>
      <c r="K169" s="23" t="s">
        <v>46</v>
      </c>
      <c r="L169" s="23" t="s">
        <v>46</v>
      </c>
      <c r="M169" s="23" t="s">
        <v>46</v>
      </c>
      <c r="N169" s="23" t="s">
        <v>46</v>
      </c>
      <c r="O169" s="23" t="s">
        <v>47</v>
      </c>
      <c r="P169" s="23">
        <v>25</v>
      </c>
      <c r="Q169" s="23">
        <v>80</v>
      </c>
      <c r="R169" s="23" t="s">
        <v>48</v>
      </c>
      <c r="S169" s="23" t="s">
        <v>49</v>
      </c>
      <c r="T169" s="23" t="s">
        <v>50</v>
      </c>
      <c r="U169" s="23" t="s">
        <v>50</v>
      </c>
      <c r="W169" s="23" t="s">
        <v>51</v>
      </c>
      <c r="Z169" s="23" t="s">
        <v>53</v>
      </c>
      <c r="AA169" s="23" t="s">
        <v>54</v>
      </c>
      <c r="AB169" s="37" t="str">
        <f t="shared" si="12"/>
        <v/>
      </c>
      <c r="AF169" s="29" t="str" cm="1">
        <f t="array" ref="AF169">IF(D169="","",PROPER(MID(D169,FIND(" ",D169,FIND(" ",D169)+1)+1,(FIND(INDEX(Abbreviation!$A$2:$A$125,MATCH(_xlfn.AGGREGATE(15,6,SEARCH(Abbreviation!$A$2:$A$125,D169),1),SEARCH(Abbreviation!$A$2:$A$125,D169),0)),D169)-1)-FIND(" ",D169,FIND(" ",D169)+1)+1)))</f>
        <v/>
      </c>
      <c r="AG169" s="29" t="str" cm="1">
        <f t="array" ref="AG169">IF(D169="","",PROPER(VLOOKUP(INDEX(Abbreviation!$A$2:$A$125,MATCH(_xlfn.AGGREGATE(15,6,SEARCH(Abbreviation!$A$2:$A$125,D169),1),SEARCH(Abbreviation!$A$2:$A$125,D169),0)),Abbreviation!A:C,3,FALSE)))</f>
        <v/>
      </c>
      <c r="AH169" s="29" t="str">
        <f t="shared" si="13"/>
        <v/>
      </c>
      <c r="AI169" s="37" t="str">
        <f t="shared" si="14"/>
        <v/>
      </c>
      <c r="AJ169" s="23" t="s">
        <v>45</v>
      </c>
      <c r="AL169" s="39" t="s">
        <v>829</v>
      </c>
      <c r="AQ169" s="23" t="s">
        <v>58</v>
      </c>
    </row>
    <row r="170" spans="1:43" x14ac:dyDescent="0.25">
      <c r="A170" s="23" t="s">
        <v>472</v>
      </c>
      <c r="B170" s="23">
        <v>96762409</v>
      </c>
      <c r="F170" s="29" t="str">
        <f t="shared" si="10"/>
        <v/>
      </c>
      <c r="G170" s="29" t="str" cm="1">
        <f t="array" ref="G170">IF(D170="","",PROPER(MID(D170,(FIND(INDEX(Abbreviation!$A$2:$A$125,MATCH(_xlfn.AGGREGATE(15,6,SEARCH(Abbreviation!$A$2:$A$125,D170),1),SEARCH(Abbreviation!$A$2:$A$125,D170),0)),D170))+LEN((INDEX(Abbreviation!$A$2:$A$125,MATCH(_xlfn.AGGREGATE(15,6,SEARCH(Abbreviation!$A$2:$A$125,D170),1),SEARCH(Abbreviation!$A$2:$A$125,D170),0)))),FIND("VIC",D170,1)-(FIND(INDEX(Abbreviation!$A$2:$A$125,MATCH(_xlfn.AGGREGATE(15,6,SEARCH(Abbreviation!$A$2:$A$125,D170),1),SEARCH(Abbreviation!$A$2:$A$125,D170),0)),D170)+LEN((INDEX(Abbreviation!$A$2:$A$125,MATCH(_xlfn.AGGREGATE(15,6,SEARCH(Abbreviation!$A$2:$A$125,D170),1),SEARCH(Abbreviation!$A$2:$A$125,D170),0)))))-1)))</f>
        <v/>
      </c>
      <c r="H170" s="23" t="s">
        <v>45</v>
      </c>
      <c r="I170" s="37" t="str">
        <f t="shared" si="11"/>
        <v/>
      </c>
      <c r="J170" s="23" t="s">
        <v>46</v>
      </c>
      <c r="K170" s="23" t="s">
        <v>46</v>
      </c>
      <c r="L170" s="23" t="s">
        <v>46</v>
      </c>
      <c r="M170" s="23" t="s">
        <v>46</v>
      </c>
      <c r="N170" s="23" t="s">
        <v>46</v>
      </c>
      <c r="O170" s="23" t="s">
        <v>47</v>
      </c>
      <c r="P170" s="23">
        <v>25</v>
      </c>
      <c r="Q170" s="23">
        <v>80</v>
      </c>
      <c r="R170" s="23" t="s">
        <v>48</v>
      </c>
      <c r="S170" s="23" t="s">
        <v>49</v>
      </c>
      <c r="T170" s="23" t="s">
        <v>50</v>
      </c>
      <c r="U170" s="23" t="s">
        <v>50</v>
      </c>
      <c r="W170" s="23" t="s">
        <v>51</v>
      </c>
      <c r="Z170" s="23" t="s">
        <v>53</v>
      </c>
      <c r="AA170" s="23" t="s">
        <v>54</v>
      </c>
      <c r="AB170" s="37" t="str">
        <f t="shared" si="12"/>
        <v/>
      </c>
      <c r="AF170" s="29" t="str" cm="1">
        <f t="array" ref="AF170">IF(D170="","",PROPER(MID(D170,FIND(" ",D170,FIND(" ",D170)+1)+1,(FIND(INDEX(Abbreviation!$A$2:$A$125,MATCH(_xlfn.AGGREGATE(15,6,SEARCH(Abbreviation!$A$2:$A$125,D170),1),SEARCH(Abbreviation!$A$2:$A$125,D170),0)),D170)-1)-FIND(" ",D170,FIND(" ",D170)+1)+1)))</f>
        <v/>
      </c>
      <c r="AG170" s="29" t="str" cm="1">
        <f t="array" ref="AG170">IF(D170="","",PROPER(VLOOKUP(INDEX(Abbreviation!$A$2:$A$125,MATCH(_xlfn.AGGREGATE(15,6,SEARCH(Abbreviation!$A$2:$A$125,D170),1),SEARCH(Abbreviation!$A$2:$A$125,D170),0)),Abbreviation!A:C,3,FALSE)))</f>
        <v/>
      </c>
      <c r="AH170" s="29" t="str">
        <f t="shared" si="13"/>
        <v/>
      </c>
      <c r="AI170" s="37" t="str">
        <f t="shared" si="14"/>
        <v/>
      </c>
      <c r="AJ170" s="23" t="s">
        <v>45</v>
      </c>
      <c r="AL170" s="39" t="s">
        <v>829</v>
      </c>
      <c r="AQ170" s="23" t="s">
        <v>58</v>
      </c>
    </row>
    <row r="171" spans="1:43" x14ac:dyDescent="0.25">
      <c r="A171" s="23" t="s">
        <v>472</v>
      </c>
      <c r="B171" s="23">
        <v>96762409</v>
      </c>
      <c r="F171" s="29" t="str">
        <f t="shared" si="10"/>
        <v/>
      </c>
      <c r="G171" s="29" t="str" cm="1">
        <f t="array" ref="G171">IF(D171="","",PROPER(MID(D171,(FIND(INDEX(Abbreviation!$A$2:$A$125,MATCH(_xlfn.AGGREGATE(15,6,SEARCH(Abbreviation!$A$2:$A$125,D171),1),SEARCH(Abbreviation!$A$2:$A$125,D171),0)),D171))+LEN((INDEX(Abbreviation!$A$2:$A$125,MATCH(_xlfn.AGGREGATE(15,6,SEARCH(Abbreviation!$A$2:$A$125,D171),1),SEARCH(Abbreviation!$A$2:$A$125,D171),0)))),FIND("VIC",D171,1)-(FIND(INDEX(Abbreviation!$A$2:$A$125,MATCH(_xlfn.AGGREGATE(15,6,SEARCH(Abbreviation!$A$2:$A$125,D171),1),SEARCH(Abbreviation!$A$2:$A$125,D171),0)),D171)+LEN((INDEX(Abbreviation!$A$2:$A$125,MATCH(_xlfn.AGGREGATE(15,6,SEARCH(Abbreviation!$A$2:$A$125,D171),1),SEARCH(Abbreviation!$A$2:$A$125,D171),0)))))-1)))</f>
        <v/>
      </c>
      <c r="H171" s="23" t="s">
        <v>45</v>
      </c>
      <c r="I171" s="37" t="str">
        <f t="shared" si="11"/>
        <v/>
      </c>
      <c r="J171" s="23" t="s">
        <v>46</v>
      </c>
      <c r="K171" s="23" t="s">
        <v>46</v>
      </c>
      <c r="L171" s="23" t="s">
        <v>46</v>
      </c>
      <c r="M171" s="23" t="s">
        <v>46</v>
      </c>
      <c r="N171" s="23" t="s">
        <v>46</v>
      </c>
      <c r="O171" s="23" t="s">
        <v>47</v>
      </c>
      <c r="P171" s="23">
        <v>25</v>
      </c>
      <c r="Q171" s="23">
        <v>80</v>
      </c>
      <c r="R171" s="23" t="s">
        <v>48</v>
      </c>
      <c r="S171" s="23" t="s">
        <v>49</v>
      </c>
      <c r="T171" s="23" t="s">
        <v>50</v>
      </c>
      <c r="U171" s="23" t="s">
        <v>50</v>
      </c>
      <c r="W171" s="23" t="s">
        <v>51</v>
      </c>
      <c r="Z171" s="23" t="s">
        <v>53</v>
      </c>
      <c r="AA171" s="23" t="s">
        <v>54</v>
      </c>
      <c r="AB171" s="37" t="str">
        <f t="shared" si="12"/>
        <v/>
      </c>
      <c r="AF171" s="29" t="str" cm="1">
        <f t="array" ref="AF171">IF(D171="","",PROPER(MID(D171,FIND(" ",D171,FIND(" ",D171)+1)+1,(FIND(INDEX(Abbreviation!$A$2:$A$125,MATCH(_xlfn.AGGREGATE(15,6,SEARCH(Abbreviation!$A$2:$A$125,D171),1),SEARCH(Abbreviation!$A$2:$A$125,D171),0)),D171)-1)-FIND(" ",D171,FIND(" ",D171)+1)+1)))</f>
        <v/>
      </c>
      <c r="AG171" s="29" t="str" cm="1">
        <f t="array" ref="AG171">IF(D171="","",PROPER(VLOOKUP(INDEX(Abbreviation!$A$2:$A$125,MATCH(_xlfn.AGGREGATE(15,6,SEARCH(Abbreviation!$A$2:$A$125,D171),1),SEARCH(Abbreviation!$A$2:$A$125,D171),0)),Abbreviation!A:C,3,FALSE)))</f>
        <v/>
      </c>
      <c r="AH171" s="29" t="str">
        <f t="shared" si="13"/>
        <v/>
      </c>
      <c r="AI171" s="37" t="str">
        <f t="shared" si="14"/>
        <v/>
      </c>
      <c r="AJ171" s="23" t="s">
        <v>45</v>
      </c>
      <c r="AL171" s="39" t="s">
        <v>829</v>
      </c>
      <c r="AQ171" s="23" t="s">
        <v>58</v>
      </c>
    </row>
    <row r="172" spans="1:43" x14ac:dyDescent="0.25">
      <c r="A172" s="23" t="s">
        <v>472</v>
      </c>
      <c r="B172" s="23">
        <v>96762409</v>
      </c>
      <c r="F172" s="29" t="str">
        <f t="shared" si="10"/>
        <v/>
      </c>
      <c r="G172" s="29" t="str" cm="1">
        <f t="array" ref="G172">IF(D172="","",PROPER(MID(D172,(FIND(INDEX(Abbreviation!$A$2:$A$125,MATCH(_xlfn.AGGREGATE(15,6,SEARCH(Abbreviation!$A$2:$A$125,D172),1),SEARCH(Abbreviation!$A$2:$A$125,D172),0)),D172))+LEN((INDEX(Abbreviation!$A$2:$A$125,MATCH(_xlfn.AGGREGATE(15,6,SEARCH(Abbreviation!$A$2:$A$125,D172),1),SEARCH(Abbreviation!$A$2:$A$125,D172),0)))),FIND("VIC",D172,1)-(FIND(INDEX(Abbreviation!$A$2:$A$125,MATCH(_xlfn.AGGREGATE(15,6,SEARCH(Abbreviation!$A$2:$A$125,D172),1),SEARCH(Abbreviation!$A$2:$A$125,D172),0)),D172)+LEN((INDEX(Abbreviation!$A$2:$A$125,MATCH(_xlfn.AGGREGATE(15,6,SEARCH(Abbreviation!$A$2:$A$125,D172),1),SEARCH(Abbreviation!$A$2:$A$125,D172),0)))))-1)))</f>
        <v/>
      </c>
      <c r="H172" s="23" t="s">
        <v>45</v>
      </c>
      <c r="I172" s="37" t="str">
        <f t="shared" si="11"/>
        <v/>
      </c>
      <c r="J172" s="23" t="s">
        <v>46</v>
      </c>
      <c r="K172" s="23" t="s">
        <v>46</v>
      </c>
      <c r="L172" s="23" t="s">
        <v>46</v>
      </c>
      <c r="M172" s="23" t="s">
        <v>46</v>
      </c>
      <c r="N172" s="23" t="s">
        <v>46</v>
      </c>
      <c r="O172" s="23" t="s">
        <v>47</v>
      </c>
      <c r="P172" s="23">
        <v>25</v>
      </c>
      <c r="Q172" s="23">
        <v>80</v>
      </c>
      <c r="R172" s="23" t="s">
        <v>48</v>
      </c>
      <c r="S172" s="23" t="s">
        <v>49</v>
      </c>
      <c r="T172" s="23" t="s">
        <v>50</v>
      </c>
      <c r="U172" s="23" t="s">
        <v>50</v>
      </c>
      <c r="W172" s="23" t="s">
        <v>51</v>
      </c>
      <c r="Z172" s="23" t="s">
        <v>53</v>
      </c>
      <c r="AA172" s="23" t="s">
        <v>54</v>
      </c>
      <c r="AB172" s="37" t="str">
        <f t="shared" si="12"/>
        <v/>
      </c>
      <c r="AF172" s="29" t="str" cm="1">
        <f t="array" ref="AF172">IF(D172="","",PROPER(MID(D172,FIND(" ",D172,FIND(" ",D172)+1)+1,(FIND(INDEX(Abbreviation!$A$2:$A$125,MATCH(_xlfn.AGGREGATE(15,6,SEARCH(Abbreviation!$A$2:$A$125,D172),1),SEARCH(Abbreviation!$A$2:$A$125,D172),0)),D172)-1)-FIND(" ",D172,FIND(" ",D172)+1)+1)))</f>
        <v/>
      </c>
      <c r="AG172" s="29" t="str" cm="1">
        <f t="array" ref="AG172">IF(D172="","",PROPER(VLOOKUP(INDEX(Abbreviation!$A$2:$A$125,MATCH(_xlfn.AGGREGATE(15,6,SEARCH(Abbreviation!$A$2:$A$125,D172),1),SEARCH(Abbreviation!$A$2:$A$125,D172),0)),Abbreviation!A:C,3,FALSE)))</f>
        <v/>
      </c>
      <c r="AH172" s="29" t="str">
        <f t="shared" si="13"/>
        <v/>
      </c>
      <c r="AI172" s="37" t="str">
        <f t="shared" si="14"/>
        <v/>
      </c>
      <c r="AJ172" s="23" t="s">
        <v>45</v>
      </c>
      <c r="AL172" s="39" t="s">
        <v>829</v>
      </c>
      <c r="AQ172" s="23" t="s">
        <v>58</v>
      </c>
    </row>
    <row r="173" spans="1:43" x14ac:dyDescent="0.25">
      <c r="A173" s="23" t="s">
        <v>472</v>
      </c>
      <c r="B173" s="23">
        <v>96762409</v>
      </c>
      <c r="F173" s="29" t="str">
        <f t="shared" si="10"/>
        <v/>
      </c>
      <c r="G173" s="29" t="str" cm="1">
        <f t="array" ref="G173">IF(D173="","",PROPER(MID(D173,(FIND(INDEX(Abbreviation!$A$2:$A$125,MATCH(_xlfn.AGGREGATE(15,6,SEARCH(Abbreviation!$A$2:$A$125,D173),1),SEARCH(Abbreviation!$A$2:$A$125,D173),0)),D173))+LEN((INDEX(Abbreviation!$A$2:$A$125,MATCH(_xlfn.AGGREGATE(15,6,SEARCH(Abbreviation!$A$2:$A$125,D173),1),SEARCH(Abbreviation!$A$2:$A$125,D173),0)))),FIND("VIC",D173,1)-(FIND(INDEX(Abbreviation!$A$2:$A$125,MATCH(_xlfn.AGGREGATE(15,6,SEARCH(Abbreviation!$A$2:$A$125,D173),1),SEARCH(Abbreviation!$A$2:$A$125,D173),0)),D173)+LEN((INDEX(Abbreviation!$A$2:$A$125,MATCH(_xlfn.AGGREGATE(15,6,SEARCH(Abbreviation!$A$2:$A$125,D173),1),SEARCH(Abbreviation!$A$2:$A$125,D173),0)))))-1)))</f>
        <v/>
      </c>
      <c r="H173" s="23" t="s">
        <v>45</v>
      </c>
      <c r="I173" s="37" t="str">
        <f t="shared" si="11"/>
        <v/>
      </c>
      <c r="J173" s="23" t="s">
        <v>46</v>
      </c>
      <c r="K173" s="23" t="s">
        <v>46</v>
      </c>
      <c r="L173" s="23" t="s">
        <v>46</v>
      </c>
      <c r="M173" s="23" t="s">
        <v>46</v>
      </c>
      <c r="N173" s="23" t="s">
        <v>46</v>
      </c>
      <c r="O173" s="23" t="s">
        <v>47</v>
      </c>
      <c r="P173" s="23">
        <v>25</v>
      </c>
      <c r="Q173" s="23">
        <v>80</v>
      </c>
      <c r="R173" s="23" t="s">
        <v>48</v>
      </c>
      <c r="S173" s="23" t="s">
        <v>49</v>
      </c>
      <c r="T173" s="23" t="s">
        <v>50</v>
      </c>
      <c r="U173" s="23" t="s">
        <v>50</v>
      </c>
      <c r="W173" s="23" t="s">
        <v>51</v>
      </c>
      <c r="Z173" s="23" t="s">
        <v>53</v>
      </c>
      <c r="AA173" s="23" t="s">
        <v>54</v>
      </c>
      <c r="AB173" s="37" t="str">
        <f t="shared" si="12"/>
        <v/>
      </c>
      <c r="AF173" s="29" t="str" cm="1">
        <f t="array" ref="AF173">IF(D173="","",PROPER(MID(D173,FIND(" ",D173,FIND(" ",D173)+1)+1,(FIND(INDEX(Abbreviation!$A$2:$A$125,MATCH(_xlfn.AGGREGATE(15,6,SEARCH(Abbreviation!$A$2:$A$125,D173),1),SEARCH(Abbreviation!$A$2:$A$125,D173),0)),D173)-1)-FIND(" ",D173,FIND(" ",D173)+1)+1)))</f>
        <v/>
      </c>
      <c r="AG173" s="29" t="str" cm="1">
        <f t="array" ref="AG173">IF(D173="","",PROPER(VLOOKUP(INDEX(Abbreviation!$A$2:$A$125,MATCH(_xlfn.AGGREGATE(15,6,SEARCH(Abbreviation!$A$2:$A$125,D173),1),SEARCH(Abbreviation!$A$2:$A$125,D173),0)),Abbreviation!A:C,3,FALSE)))</f>
        <v/>
      </c>
      <c r="AH173" s="29" t="str">
        <f t="shared" si="13"/>
        <v/>
      </c>
      <c r="AI173" s="37" t="str">
        <f t="shared" si="14"/>
        <v/>
      </c>
      <c r="AJ173" s="23" t="s">
        <v>45</v>
      </c>
      <c r="AL173" s="39" t="s">
        <v>829</v>
      </c>
      <c r="AQ173" s="23" t="s">
        <v>58</v>
      </c>
    </row>
    <row r="174" spans="1:43" x14ac:dyDescent="0.25">
      <c r="A174" s="23" t="s">
        <v>472</v>
      </c>
      <c r="B174" s="23">
        <v>96762409</v>
      </c>
      <c r="F174" s="29" t="str">
        <f t="shared" si="10"/>
        <v/>
      </c>
      <c r="G174" s="29" t="str" cm="1">
        <f t="array" ref="G174">IF(D174="","",PROPER(MID(D174,(FIND(INDEX(Abbreviation!$A$2:$A$125,MATCH(_xlfn.AGGREGATE(15,6,SEARCH(Abbreviation!$A$2:$A$125,D174),1),SEARCH(Abbreviation!$A$2:$A$125,D174),0)),D174))+LEN((INDEX(Abbreviation!$A$2:$A$125,MATCH(_xlfn.AGGREGATE(15,6,SEARCH(Abbreviation!$A$2:$A$125,D174),1),SEARCH(Abbreviation!$A$2:$A$125,D174),0)))),FIND("VIC",D174,1)-(FIND(INDEX(Abbreviation!$A$2:$A$125,MATCH(_xlfn.AGGREGATE(15,6,SEARCH(Abbreviation!$A$2:$A$125,D174),1),SEARCH(Abbreviation!$A$2:$A$125,D174),0)),D174)+LEN((INDEX(Abbreviation!$A$2:$A$125,MATCH(_xlfn.AGGREGATE(15,6,SEARCH(Abbreviation!$A$2:$A$125,D174),1),SEARCH(Abbreviation!$A$2:$A$125,D174),0)))))-1)))</f>
        <v/>
      </c>
      <c r="H174" s="23" t="s">
        <v>45</v>
      </c>
      <c r="I174" s="37" t="str">
        <f t="shared" si="11"/>
        <v/>
      </c>
      <c r="J174" s="23" t="s">
        <v>46</v>
      </c>
      <c r="K174" s="23" t="s">
        <v>46</v>
      </c>
      <c r="L174" s="23" t="s">
        <v>46</v>
      </c>
      <c r="M174" s="23" t="s">
        <v>46</v>
      </c>
      <c r="N174" s="23" t="s">
        <v>46</v>
      </c>
      <c r="O174" s="23" t="s">
        <v>47</v>
      </c>
      <c r="P174" s="23">
        <v>25</v>
      </c>
      <c r="Q174" s="23">
        <v>80</v>
      </c>
      <c r="R174" s="23" t="s">
        <v>48</v>
      </c>
      <c r="S174" s="23" t="s">
        <v>49</v>
      </c>
      <c r="T174" s="23" t="s">
        <v>50</v>
      </c>
      <c r="U174" s="23" t="s">
        <v>50</v>
      </c>
      <c r="W174" s="23" t="s">
        <v>51</v>
      </c>
      <c r="Z174" s="23" t="s">
        <v>53</v>
      </c>
      <c r="AA174" s="23" t="s">
        <v>54</v>
      </c>
      <c r="AB174" s="37" t="str">
        <f t="shared" si="12"/>
        <v/>
      </c>
      <c r="AF174" s="29" t="str" cm="1">
        <f t="array" ref="AF174">IF(D174="","",PROPER(MID(D174,FIND(" ",D174,FIND(" ",D174)+1)+1,(FIND(INDEX(Abbreviation!$A$2:$A$125,MATCH(_xlfn.AGGREGATE(15,6,SEARCH(Abbreviation!$A$2:$A$125,D174),1),SEARCH(Abbreviation!$A$2:$A$125,D174),0)),D174)-1)-FIND(" ",D174,FIND(" ",D174)+1)+1)))</f>
        <v/>
      </c>
      <c r="AG174" s="29" t="str" cm="1">
        <f t="array" ref="AG174">IF(D174="","",PROPER(VLOOKUP(INDEX(Abbreviation!$A$2:$A$125,MATCH(_xlfn.AGGREGATE(15,6,SEARCH(Abbreviation!$A$2:$A$125,D174),1),SEARCH(Abbreviation!$A$2:$A$125,D174),0)),Abbreviation!A:C,3,FALSE)))</f>
        <v/>
      </c>
      <c r="AH174" s="29" t="str">
        <f t="shared" si="13"/>
        <v/>
      </c>
      <c r="AI174" s="37" t="str">
        <f t="shared" si="14"/>
        <v/>
      </c>
      <c r="AJ174" s="23" t="s">
        <v>45</v>
      </c>
      <c r="AL174" s="39" t="s">
        <v>829</v>
      </c>
      <c r="AQ174" s="23" t="s">
        <v>58</v>
      </c>
    </row>
    <row r="175" spans="1:43" x14ac:dyDescent="0.25">
      <c r="A175" s="23" t="s">
        <v>472</v>
      </c>
      <c r="B175" s="23">
        <v>96762409</v>
      </c>
      <c r="F175" s="29" t="str">
        <f t="shared" si="10"/>
        <v/>
      </c>
      <c r="G175" s="29" t="str" cm="1">
        <f t="array" ref="G175">IF(D175="","",PROPER(MID(D175,(FIND(INDEX(Abbreviation!$A$2:$A$125,MATCH(_xlfn.AGGREGATE(15,6,SEARCH(Abbreviation!$A$2:$A$125,D175),1),SEARCH(Abbreviation!$A$2:$A$125,D175),0)),D175))+LEN((INDEX(Abbreviation!$A$2:$A$125,MATCH(_xlfn.AGGREGATE(15,6,SEARCH(Abbreviation!$A$2:$A$125,D175),1),SEARCH(Abbreviation!$A$2:$A$125,D175),0)))),FIND("VIC",D175,1)-(FIND(INDEX(Abbreviation!$A$2:$A$125,MATCH(_xlfn.AGGREGATE(15,6,SEARCH(Abbreviation!$A$2:$A$125,D175),1),SEARCH(Abbreviation!$A$2:$A$125,D175),0)),D175)+LEN((INDEX(Abbreviation!$A$2:$A$125,MATCH(_xlfn.AGGREGATE(15,6,SEARCH(Abbreviation!$A$2:$A$125,D175),1),SEARCH(Abbreviation!$A$2:$A$125,D175),0)))))-1)))</f>
        <v/>
      </c>
      <c r="H175" s="23" t="s">
        <v>45</v>
      </c>
      <c r="I175" s="37" t="str">
        <f t="shared" si="11"/>
        <v/>
      </c>
      <c r="J175" s="23" t="s">
        <v>46</v>
      </c>
      <c r="K175" s="23" t="s">
        <v>46</v>
      </c>
      <c r="L175" s="23" t="s">
        <v>46</v>
      </c>
      <c r="M175" s="23" t="s">
        <v>46</v>
      </c>
      <c r="N175" s="23" t="s">
        <v>46</v>
      </c>
      <c r="O175" s="23" t="s">
        <v>47</v>
      </c>
      <c r="P175" s="23">
        <v>25</v>
      </c>
      <c r="Q175" s="23">
        <v>80</v>
      </c>
      <c r="R175" s="23" t="s">
        <v>48</v>
      </c>
      <c r="S175" s="23" t="s">
        <v>49</v>
      </c>
      <c r="T175" s="23" t="s">
        <v>50</v>
      </c>
      <c r="U175" s="23" t="s">
        <v>50</v>
      </c>
      <c r="W175" s="23" t="s">
        <v>51</v>
      </c>
      <c r="Z175" s="23" t="s">
        <v>53</v>
      </c>
      <c r="AA175" s="23" t="s">
        <v>54</v>
      </c>
      <c r="AB175" s="37" t="str">
        <f t="shared" si="12"/>
        <v/>
      </c>
      <c r="AF175" s="29" t="str" cm="1">
        <f t="array" ref="AF175">IF(D175="","",PROPER(MID(D175,FIND(" ",D175,FIND(" ",D175)+1)+1,(FIND(INDEX(Abbreviation!$A$2:$A$125,MATCH(_xlfn.AGGREGATE(15,6,SEARCH(Abbreviation!$A$2:$A$125,D175),1),SEARCH(Abbreviation!$A$2:$A$125,D175),0)),D175)-1)-FIND(" ",D175,FIND(" ",D175)+1)+1)))</f>
        <v/>
      </c>
      <c r="AG175" s="29" t="str" cm="1">
        <f t="array" ref="AG175">IF(D175="","",PROPER(VLOOKUP(INDEX(Abbreviation!$A$2:$A$125,MATCH(_xlfn.AGGREGATE(15,6,SEARCH(Abbreviation!$A$2:$A$125,D175),1),SEARCH(Abbreviation!$A$2:$A$125,D175),0)),Abbreviation!A:C,3,FALSE)))</f>
        <v/>
      </c>
      <c r="AH175" s="29" t="str">
        <f t="shared" si="13"/>
        <v/>
      </c>
      <c r="AI175" s="37" t="str">
        <f t="shared" si="14"/>
        <v/>
      </c>
      <c r="AJ175" s="23" t="s">
        <v>45</v>
      </c>
      <c r="AL175" s="39" t="s">
        <v>829</v>
      </c>
      <c r="AQ175" s="23" t="s">
        <v>58</v>
      </c>
    </row>
    <row r="176" spans="1:43" x14ac:dyDescent="0.25">
      <c r="A176" s="23" t="s">
        <v>472</v>
      </c>
      <c r="B176" s="23">
        <v>96762409</v>
      </c>
      <c r="F176" s="29" t="str">
        <f t="shared" si="10"/>
        <v/>
      </c>
      <c r="G176" s="29" t="str" cm="1">
        <f t="array" ref="G176">IF(D176="","",PROPER(MID(D176,(FIND(INDEX(Abbreviation!$A$2:$A$125,MATCH(_xlfn.AGGREGATE(15,6,SEARCH(Abbreviation!$A$2:$A$125,D176),1),SEARCH(Abbreviation!$A$2:$A$125,D176),0)),D176))+LEN((INDEX(Abbreviation!$A$2:$A$125,MATCH(_xlfn.AGGREGATE(15,6,SEARCH(Abbreviation!$A$2:$A$125,D176),1),SEARCH(Abbreviation!$A$2:$A$125,D176),0)))),FIND("VIC",D176,1)-(FIND(INDEX(Abbreviation!$A$2:$A$125,MATCH(_xlfn.AGGREGATE(15,6,SEARCH(Abbreviation!$A$2:$A$125,D176),1),SEARCH(Abbreviation!$A$2:$A$125,D176),0)),D176)+LEN((INDEX(Abbreviation!$A$2:$A$125,MATCH(_xlfn.AGGREGATE(15,6,SEARCH(Abbreviation!$A$2:$A$125,D176),1),SEARCH(Abbreviation!$A$2:$A$125,D176),0)))))-1)))</f>
        <v/>
      </c>
      <c r="H176" s="23" t="s">
        <v>45</v>
      </c>
      <c r="I176" s="37" t="str">
        <f t="shared" si="11"/>
        <v/>
      </c>
      <c r="J176" s="23" t="s">
        <v>46</v>
      </c>
      <c r="K176" s="23" t="s">
        <v>46</v>
      </c>
      <c r="L176" s="23" t="s">
        <v>46</v>
      </c>
      <c r="M176" s="23" t="s">
        <v>46</v>
      </c>
      <c r="N176" s="23" t="s">
        <v>46</v>
      </c>
      <c r="O176" s="23" t="s">
        <v>47</v>
      </c>
      <c r="P176" s="23">
        <v>25</v>
      </c>
      <c r="Q176" s="23">
        <v>80</v>
      </c>
      <c r="R176" s="23" t="s">
        <v>48</v>
      </c>
      <c r="S176" s="23" t="s">
        <v>49</v>
      </c>
      <c r="T176" s="23" t="s">
        <v>50</v>
      </c>
      <c r="U176" s="23" t="s">
        <v>50</v>
      </c>
      <c r="W176" s="23" t="s">
        <v>51</v>
      </c>
      <c r="Z176" s="23" t="s">
        <v>53</v>
      </c>
      <c r="AA176" s="23" t="s">
        <v>54</v>
      </c>
      <c r="AB176" s="37" t="str">
        <f t="shared" si="12"/>
        <v/>
      </c>
      <c r="AF176" s="29" t="str" cm="1">
        <f t="array" ref="AF176">IF(D176="","",PROPER(MID(D176,FIND(" ",D176,FIND(" ",D176)+1)+1,(FIND(INDEX(Abbreviation!$A$2:$A$125,MATCH(_xlfn.AGGREGATE(15,6,SEARCH(Abbreviation!$A$2:$A$125,D176),1),SEARCH(Abbreviation!$A$2:$A$125,D176),0)),D176)-1)-FIND(" ",D176,FIND(" ",D176)+1)+1)))</f>
        <v/>
      </c>
      <c r="AG176" s="29" t="str" cm="1">
        <f t="array" ref="AG176">IF(D176="","",PROPER(VLOOKUP(INDEX(Abbreviation!$A$2:$A$125,MATCH(_xlfn.AGGREGATE(15,6,SEARCH(Abbreviation!$A$2:$A$125,D176),1),SEARCH(Abbreviation!$A$2:$A$125,D176),0)),Abbreviation!A:C,3,FALSE)))</f>
        <v/>
      </c>
      <c r="AH176" s="29" t="str">
        <f t="shared" si="13"/>
        <v/>
      </c>
      <c r="AI176" s="37" t="str">
        <f t="shared" si="14"/>
        <v/>
      </c>
      <c r="AJ176" s="23" t="s">
        <v>45</v>
      </c>
      <c r="AL176" s="39" t="s">
        <v>829</v>
      </c>
      <c r="AQ176" s="23" t="s">
        <v>58</v>
      </c>
    </row>
    <row r="177" spans="1:43" x14ac:dyDescent="0.25">
      <c r="A177" s="23" t="s">
        <v>472</v>
      </c>
      <c r="B177" s="23">
        <v>96762409</v>
      </c>
      <c r="F177" s="29" t="str">
        <f t="shared" si="10"/>
        <v/>
      </c>
      <c r="G177" s="29" t="str" cm="1">
        <f t="array" ref="G177">IF(D177="","",PROPER(MID(D177,(FIND(INDEX(Abbreviation!$A$2:$A$125,MATCH(_xlfn.AGGREGATE(15,6,SEARCH(Abbreviation!$A$2:$A$125,D177),1),SEARCH(Abbreviation!$A$2:$A$125,D177),0)),D177))+LEN((INDEX(Abbreviation!$A$2:$A$125,MATCH(_xlfn.AGGREGATE(15,6,SEARCH(Abbreviation!$A$2:$A$125,D177),1),SEARCH(Abbreviation!$A$2:$A$125,D177),0)))),FIND("VIC",D177,1)-(FIND(INDEX(Abbreviation!$A$2:$A$125,MATCH(_xlfn.AGGREGATE(15,6,SEARCH(Abbreviation!$A$2:$A$125,D177),1),SEARCH(Abbreviation!$A$2:$A$125,D177),0)),D177)+LEN((INDEX(Abbreviation!$A$2:$A$125,MATCH(_xlfn.AGGREGATE(15,6,SEARCH(Abbreviation!$A$2:$A$125,D177),1),SEARCH(Abbreviation!$A$2:$A$125,D177),0)))))-1)))</f>
        <v/>
      </c>
      <c r="H177" s="23" t="s">
        <v>45</v>
      </c>
      <c r="I177" s="37" t="str">
        <f t="shared" si="11"/>
        <v/>
      </c>
      <c r="J177" s="23" t="s">
        <v>46</v>
      </c>
      <c r="K177" s="23" t="s">
        <v>46</v>
      </c>
      <c r="L177" s="23" t="s">
        <v>46</v>
      </c>
      <c r="M177" s="23" t="s">
        <v>46</v>
      </c>
      <c r="N177" s="23" t="s">
        <v>46</v>
      </c>
      <c r="O177" s="23" t="s">
        <v>47</v>
      </c>
      <c r="P177" s="23">
        <v>25</v>
      </c>
      <c r="Q177" s="23">
        <v>80</v>
      </c>
      <c r="R177" s="23" t="s">
        <v>48</v>
      </c>
      <c r="S177" s="23" t="s">
        <v>49</v>
      </c>
      <c r="T177" s="23" t="s">
        <v>50</v>
      </c>
      <c r="U177" s="23" t="s">
        <v>50</v>
      </c>
      <c r="W177" s="23" t="s">
        <v>51</v>
      </c>
      <c r="Z177" s="23" t="s">
        <v>53</v>
      </c>
      <c r="AA177" s="23" t="s">
        <v>54</v>
      </c>
      <c r="AB177" s="37" t="str">
        <f t="shared" si="12"/>
        <v/>
      </c>
      <c r="AF177" s="29" t="str" cm="1">
        <f t="array" ref="AF177">IF(D177="","",PROPER(MID(D177,FIND(" ",D177,FIND(" ",D177)+1)+1,(FIND(INDEX(Abbreviation!$A$2:$A$125,MATCH(_xlfn.AGGREGATE(15,6,SEARCH(Abbreviation!$A$2:$A$125,D177),1),SEARCH(Abbreviation!$A$2:$A$125,D177),0)),D177)-1)-FIND(" ",D177,FIND(" ",D177)+1)+1)))</f>
        <v/>
      </c>
      <c r="AG177" s="29" t="str" cm="1">
        <f t="array" ref="AG177">IF(D177="","",PROPER(VLOOKUP(INDEX(Abbreviation!$A$2:$A$125,MATCH(_xlfn.AGGREGATE(15,6,SEARCH(Abbreviation!$A$2:$A$125,D177),1),SEARCH(Abbreviation!$A$2:$A$125,D177),0)),Abbreviation!A:C,3,FALSE)))</f>
        <v/>
      </c>
      <c r="AH177" s="29" t="str">
        <f t="shared" si="13"/>
        <v/>
      </c>
      <c r="AI177" s="37" t="str">
        <f t="shared" si="14"/>
        <v/>
      </c>
      <c r="AJ177" s="23" t="s">
        <v>45</v>
      </c>
      <c r="AL177" s="39" t="s">
        <v>829</v>
      </c>
      <c r="AQ177" s="23" t="s">
        <v>58</v>
      </c>
    </row>
    <row r="178" spans="1:43" x14ac:dyDescent="0.25">
      <c r="A178" s="23" t="s">
        <v>472</v>
      </c>
      <c r="B178" s="23">
        <v>96762409</v>
      </c>
      <c r="F178" s="29" t="str">
        <f t="shared" si="10"/>
        <v/>
      </c>
      <c r="G178" s="29" t="str" cm="1">
        <f t="array" ref="G178">IF(D178="","",PROPER(MID(D178,(FIND(INDEX(Abbreviation!$A$2:$A$125,MATCH(_xlfn.AGGREGATE(15,6,SEARCH(Abbreviation!$A$2:$A$125,D178),1),SEARCH(Abbreviation!$A$2:$A$125,D178),0)),D178))+LEN((INDEX(Abbreviation!$A$2:$A$125,MATCH(_xlfn.AGGREGATE(15,6,SEARCH(Abbreviation!$A$2:$A$125,D178),1),SEARCH(Abbreviation!$A$2:$A$125,D178),0)))),FIND("VIC",D178,1)-(FIND(INDEX(Abbreviation!$A$2:$A$125,MATCH(_xlfn.AGGREGATE(15,6,SEARCH(Abbreviation!$A$2:$A$125,D178),1),SEARCH(Abbreviation!$A$2:$A$125,D178),0)),D178)+LEN((INDEX(Abbreviation!$A$2:$A$125,MATCH(_xlfn.AGGREGATE(15,6,SEARCH(Abbreviation!$A$2:$A$125,D178),1),SEARCH(Abbreviation!$A$2:$A$125,D178),0)))))-1)))</f>
        <v/>
      </c>
      <c r="H178" s="23" t="s">
        <v>45</v>
      </c>
      <c r="I178" s="37" t="str">
        <f t="shared" si="11"/>
        <v/>
      </c>
      <c r="J178" s="23" t="s">
        <v>46</v>
      </c>
      <c r="K178" s="23" t="s">
        <v>46</v>
      </c>
      <c r="L178" s="23" t="s">
        <v>46</v>
      </c>
      <c r="M178" s="23" t="s">
        <v>46</v>
      </c>
      <c r="N178" s="23" t="s">
        <v>46</v>
      </c>
      <c r="O178" s="23" t="s">
        <v>47</v>
      </c>
      <c r="P178" s="23">
        <v>25</v>
      </c>
      <c r="Q178" s="23">
        <v>80</v>
      </c>
      <c r="R178" s="23" t="s">
        <v>48</v>
      </c>
      <c r="S178" s="23" t="s">
        <v>49</v>
      </c>
      <c r="T178" s="23" t="s">
        <v>50</v>
      </c>
      <c r="U178" s="23" t="s">
        <v>50</v>
      </c>
      <c r="W178" s="23" t="s">
        <v>51</v>
      </c>
      <c r="Z178" s="23" t="s">
        <v>53</v>
      </c>
      <c r="AA178" s="23" t="s">
        <v>54</v>
      </c>
      <c r="AB178" s="37" t="str">
        <f t="shared" si="12"/>
        <v/>
      </c>
      <c r="AF178" s="29" t="str" cm="1">
        <f t="array" ref="AF178">IF(D178="","",PROPER(MID(D178,FIND(" ",D178,FIND(" ",D178)+1)+1,(FIND(INDEX(Abbreviation!$A$2:$A$125,MATCH(_xlfn.AGGREGATE(15,6,SEARCH(Abbreviation!$A$2:$A$125,D178),1),SEARCH(Abbreviation!$A$2:$A$125,D178),0)),D178)-1)-FIND(" ",D178,FIND(" ",D178)+1)+1)))</f>
        <v/>
      </c>
      <c r="AG178" s="29" t="str" cm="1">
        <f t="array" ref="AG178">IF(D178="","",PROPER(VLOOKUP(INDEX(Abbreviation!$A$2:$A$125,MATCH(_xlfn.AGGREGATE(15,6,SEARCH(Abbreviation!$A$2:$A$125,D178),1),SEARCH(Abbreviation!$A$2:$A$125,D178),0)),Abbreviation!A:C,3,FALSE)))</f>
        <v/>
      </c>
      <c r="AH178" s="29" t="str">
        <f t="shared" si="13"/>
        <v/>
      </c>
      <c r="AI178" s="37" t="str">
        <f t="shared" si="14"/>
        <v/>
      </c>
      <c r="AJ178" s="23" t="s">
        <v>45</v>
      </c>
      <c r="AL178" s="39" t="s">
        <v>829</v>
      </c>
      <c r="AQ178" s="23" t="s">
        <v>58</v>
      </c>
    </row>
    <row r="179" spans="1:43" x14ac:dyDescent="0.25">
      <c r="A179" s="23" t="s">
        <v>472</v>
      </c>
      <c r="B179" s="23">
        <v>96762409</v>
      </c>
      <c r="F179" s="29" t="str">
        <f t="shared" si="10"/>
        <v/>
      </c>
      <c r="G179" s="29" t="str" cm="1">
        <f t="array" ref="G179">IF(D179="","",PROPER(MID(D179,(FIND(INDEX(Abbreviation!$A$2:$A$125,MATCH(_xlfn.AGGREGATE(15,6,SEARCH(Abbreviation!$A$2:$A$125,D179),1),SEARCH(Abbreviation!$A$2:$A$125,D179),0)),D179))+LEN((INDEX(Abbreviation!$A$2:$A$125,MATCH(_xlfn.AGGREGATE(15,6,SEARCH(Abbreviation!$A$2:$A$125,D179),1),SEARCH(Abbreviation!$A$2:$A$125,D179),0)))),FIND("VIC",D179,1)-(FIND(INDEX(Abbreviation!$A$2:$A$125,MATCH(_xlfn.AGGREGATE(15,6,SEARCH(Abbreviation!$A$2:$A$125,D179),1),SEARCH(Abbreviation!$A$2:$A$125,D179),0)),D179)+LEN((INDEX(Abbreviation!$A$2:$A$125,MATCH(_xlfn.AGGREGATE(15,6,SEARCH(Abbreviation!$A$2:$A$125,D179),1),SEARCH(Abbreviation!$A$2:$A$125,D179),0)))))-1)))</f>
        <v/>
      </c>
      <c r="H179" s="23" t="s">
        <v>45</v>
      </c>
      <c r="I179" s="37" t="str">
        <f t="shared" si="11"/>
        <v/>
      </c>
      <c r="J179" s="23" t="s">
        <v>46</v>
      </c>
      <c r="K179" s="23" t="s">
        <v>46</v>
      </c>
      <c r="L179" s="23" t="s">
        <v>46</v>
      </c>
      <c r="M179" s="23" t="s">
        <v>46</v>
      </c>
      <c r="N179" s="23" t="s">
        <v>46</v>
      </c>
      <c r="O179" s="23" t="s">
        <v>47</v>
      </c>
      <c r="P179" s="23">
        <v>25</v>
      </c>
      <c r="Q179" s="23">
        <v>80</v>
      </c>
      <c r="R179" s="23" t="s">
        <v>48</v>
      </c>
      <c r="S179" s="23" t="s">
        <v>49</v>
      </c>
      <c r="T179" s="23" t="s">
        <v>50</v>
      </c>
      <c r="U179" s="23" t="s">
        <v>50</v>
      </c>
      <c r="W179" s="23" t="s">
        <v>51</v>
      </c>
      <c r="Z179" s="23" t="s">
        <v>53</v>
      </c>
      <c r="AA179" s="23" t="s">
        <v>54</v>
      </c>
      <c r="AB179" s="37" t="str">
        <f t="shared" si="12"/>
        <v/>
      </c>
      <c r="AF179" s="29" t="str" cm="1">
        <f t="array" ref="AF179">IF(D179="","",PROPER(MID(D179,FIND(" ",D179,FIND(" ",D179)+1)+1,(FIND(INDEX(Abbreviation!$A$2:$A$125,MATCH(_xlfn.AGGREGATE(15,6,SEARCH(Abbreviation!$A$2:$A$125,D179),1),SEARCH(Abbreviation!$A$2:$A$125,D179),0)),D179)-1)-FIND(" ",D179,FIND(" ",D179)+1)+1)))</f>
        <v/>
      </c>
      <c r="AG179" s="29" t="str" cm="1">
        <f t="array" ref="AG179">IF(D179="","",PROPER(VLOOKUP(INDEX(Abbreviation!$A$2:$A$125,MATCH(_xlfn.AGGREGATE(15,6,SEARCH(Abbreviation!$A$2:$A$125,D179),1),SEARCH(Abbreviation!$A$2:$A$125,D179),0)),Abbreviation!A:C,3,FALSE)))</f>
        <v/>
      </c>
      <c r="AH179" s="29" t="str">
        <f t="shared" si="13"/>
        <v/>
      </c>
      <c r="AI179" s="37" t="str">
        <f t="shared" si="14"/>
        <v/>
      </c>
      <c r="AJ179" s="23" t="s">
        <v>45</v>
      </c>
      <c r="AL179" s="39" t="s">
        <v>829</v>
      </c>
      <c r="AQ179" s="23" t="s">
        <v>58</v>
      </c>
    </row>
    <row r="180" spans="1:43" x14ac:dyDescent="0.25">
      <c r="A180" s="23" t="s">
        <v>472</v>
      </c>
      <c r="B180" s="23">
        <v>96762409</v>
      </c>
      <c r="F180" s="29" t="str">
        <f t="shared" si="10"/>
        <v/>
      </c>
      <c r="G180" s="29" t="str" cm="1">
        <f t="array" ref="G180">IF(D180="","",PROPER(MID(D180,(FIND(INDEX(Abbreviation!$A$2:$A$125,MATCH(_xlfn.AGGREGATE(15,6,SEARCH(Abbreviation!$A$2:$A$125,D180),1),SEARCH(Abbreviation!$A$2:$A$125,D180),0)),D180))+LEN((INDEX(Abbreviation!$A$2:$A$125,MATCH(_xlfn.AGGREGATE(15,6,SEARCH(Abbreviation!$A$2:$A$125,D180),1),SEARCH(Abbreviation!$A$2:$A$125,D180),0)))),FIND("VIC",D180,1)-(FIND(INDEX(Abbreviation!$A$2:$A$125,MATCH(_xlfn.AGGREGATE(15,6,SEARCH(Abbreviation!$A$2:$A$125,D180),1),SEARCH(Abbreviation!$A$2:$A$125,D180),0)),D180)+LEN((INDEX(Abbreviation!$A$2:$A$125,MATCH(_xlfn.AGGREGATE(15,6,SEARCH(Abbreviation!$A$2:$A$125,D180),1),SEARCH(Abbreviation!$A$2:$A$125,D180),0)))))-1)))</f>
        <v/>
      </c>
      <c r="H180" s="23" t="s">
        <v>45</v>
      </c>
      <c r="I180" s="37" t="str">
        <f t="shared" si="11"/>
        <v/>
      </c>
      <c r="J180" s="23" t="s">
        <v>46</v>
      </c>
      <c r="K180" s="23" t="s">
        <v>46</v>
      </c>
      <c r="L180" s="23" t="s">
        <v>46</v>
      </c>
      <c r="M180" s="23" t="s">
        <v>46</v>
      </c>
      <c r="N180" s="23" t="s">
        <v>46</v>
      </c>
      <c r="O180" s="23" t="s">
        <v>47</v>
      </c>
      <c r="P180" s="23">
        <v>25</v>
      </c>
      <c r="Q180" s="23">
        <v>80</v>
      </c>
      <c r="R180" s="23" t="s">
        <v>48</v>
      </c>
      <c r="S180" s="23" t="s">
        <v>49</v>
      </c>
      <c r="T180" s="23" t="s">
        <v>50</v>
      </c>
      <c r="U180" s="23" t="s">
        <v>50</v>
      </c>
      <c r="W180" s="23" t="s">
        <v>51</v>
      </c>
      <c r="Z180" s="23" t="s">
        <v>53</v>
      </c>
      <c r="AA180" s="23" t="s">
        <v>54</v>
      </c>
      <c r="AB180" s="37" t="str">
        <f t="shared" si="12"/>
        <v/>
      </c>
      <c r="AF180" s="29" t="str" cm="1">
        <f t="array" ref="AF180">IF(D180="","",PROPER(MID(D180,FIND(" ",D180,FIND(" ",D180)+1)+1,(FIND(INDEX(Abbreviation!$A$2:$A$125,MATCH(_xlfn.AGGREGATE(15,6,SEARCH(Abbreviation!$A$2:$A$125,D180),1),SEARCH(Abbreviation!$A$2:$A$125,D180),0)),D180)-1)-FIND(" ",D180,FIND(" ",D180)+1)+1)))</f>
        <v/>
      </c>
      <c r="AG180" s="29" t="str" cm="1">
        <f t="array" ref="AG180">IF(D180="","",PROPER(VLOOKUP(INDEX(Abbreviation!$A$2:$A$125,MATCH(_xlfn.AGGREGATE(15,6,SEARCH(Abbreviation!$A$2:$A$125,D180),1),SEARCH(Abbreviation!$A$2:$A$125,D180),0)),Abbreviation!A:C,3,FALSE)))</f>
        <v/>
      </c>
      <c r="AH180" s="29" t="str">
        <f t="shared" si="13"/>
        <v/>
      </c>
      <c r="AI180" s="37" t="str">
        <f t="shared" si="14"/>
        <v/>
      </c>
      <c r="AJ180" s="23" t="s">
        <v>45</v>
      </c>
      <c r="AL180" s="39" t="s">
        <v>829</v>
      </c>
      <c r="AQ180" s="23" t="s">
        <v>58</v>
      </c>
    </row>
    <row r="181" spans="1:43" x14ac:dyDescent="0.25">
      <c r="A181" s="23" t="s">
        <v>472</v>
      </c>
      <c r="B181" s="23">
        <v>96762409</v>
      </c>
      <c r="F181" s="29" t="str">
        <f t="shared" si="10"/>
        <v/>
      </c>
      <c r="G181" s="29" t="str" cm="1">
        <f t="array" ref="G181">IF(D181="","",PROPER(MID(D181,(FIND(INDEX(Abbreviation!$A$2:$A$125,MATCH(_xlfn.AGGREGATE(15,6,SEARCH(Abbreviation!$A$2:$A$125,D181),1),SEARCH(Abbreviation!$A$2:$A$125,D181),0)),D181))+LEN((INDEX(Abbreviation!$A$2:$A$125,MATCH(_xlfn.AGGREGATE(15,6,SEARCH(Abbreviation!$A$2:$A$125,D181),1),SEARCH(Abbreviation!$A$2:$A$125,D181),0)))),FIND("VIC",D181,1)-(FIND(INDEX(Abbreviation!$A$2:$A$125,MATCH(_xlfn.AGGREGATE(15,6,SEARCH(Abbreviation!$A$2:$A$125,D181),1),SEARCH(Abbreviation!$A$2:$A$125,D181),0)),D181)+LEN((INDEX(Abbreviation!$A$2:$A$125,MATCH(_xlfn.AGGREGATE(15,6,SEARCH(Abbreviation!$A$2:$A$125,D181),1),SEARCH(Abbreviation!$A$2:$A$125,D181),0)))))-1)))</f>
        <v/>
      </c>
      <c r="H181" s="23" t="s">
        <v>45</v>
      </c>
      <c r="I181" s="37" t="str">
        <f t="shared" si="11"/>
        <v/>
      </c>
      <c r="J181" s="23" t="s">
        <v>46</v>
      </c>
      <c r="K181" s="23" t="s">
        <v>46</v>
      </c>
      <c r="L181" s="23" t="s">
        <v>46</v>
      </c>
      <c r="M181" s="23" t="s">
        <v>46</v>
      </c>
      <c r="N181" s="23" t="s">
        <v>46</v>
      </c>
      <c r="O181" s="23" t="s">
        <v>47</v>
      </c>
      <c r="P181" s="23">
        <v>25</v>
      </c>
      <c r="Q181" s="23">
        <v>80</v>
      </c>
      <c r="R181" s="23" t="s">
        <v>48</v>
      </c>
      <c r="S181" s="23" t="s">
        <v>49</v>
      </c>
      <c r="T181" s="23" t="s">
        <v>50</v>
      </c>
      <c r="U181" s="23" t="s">
        <v>50</v>
      </c>
      <c r="W181" s="23" t="s">
        <v>51</v>
      </c>
      <c r="Z181" s="23" t="s">
        <v>53</v>
      </c>
      <c r="AA181" s="23" t="s">
        <v>54</v>
      </c>
      <c r="AB181" s="37" t="str">
        <f t="shared" si="12"/>
        <v/>
      </c>
      <c r="AF181" s="29" t="str" cm="1">
        <f t="array" ref="AF181">IF(D181="","",PROPER(MID(D181,FIND(" ",D181,FIND(" ",D181)+1)+1,(FIND(INDEX(Abbreviation!$A$2:$A$125,MATCH(_xlfn.AGGREGATE(15,6,SEARCH(Abbreviation!$A$2:$A$125,D181),1),SEARCH(Abbreviation!$A$2:$A$125,D181),0)),D181)-1)-FIND(" ",D181,FIND(" ",D181)+1)+1)))</f>
        <v/>
      </c>
      <c r="AG181" s="29" t="str" cm="1">
        <f t="array" ref="AG181">IF(D181="","",PROPER(VLOOKUP(INDEX(Abbreviation!$A$2:$A$125,MATCH(_xlfn.AGGREGATE(15,6,SEARCH(Abbreviation!$A$2:$A$125,D181),1),SEARCH(Abbreviation!$A$2:$A$125,D181),0)),Abbreviation!A:C,3,FALSE)))</f>
        <v/>
      </c>
      <c r="AH181" s="29" t="str">
        <f t="shared" si="13"/>
        <v/>
      </c>
      <c r="AI181" s="37" t="str">
        <f t="shared" si="14"/>
        <v/>
      </c>
      <c r="AJ181" s="23" t="s">
        <v>45</v>
      </c>
      <c r="AL181" s="39" t="s">
        <v>829</v>
      </c>
      <c r="AQ181" s="23" t="s">
        <v>58</v>
      </c>
    </row>
    <row r="182" spans="1:43" x14ac:dyDescent="0.25">
      <c r="A182" s="23" t="s">
        <v>472</v>
      </c>
      <c r="B182" s="23">
        <v>96762409</v>
      </c>
      <c r="F182" s="29" t="str">
        <f t="shared" si="10"/>
        <v/>
      </c>
      <c r="G182" s="29" t="str" cm="1">
        <f t="array" ref="G182">IF(D182="","",PROPER(MID(D182,(FIND(INDEX(Abbreviation!$A$2:$A$125,MATCH(_xlfn.AGGREGATE(15,6,SEARCH(Abbreviation!$A$2:$A$125,D182),1),SEARCH(Abbreviation!$A$2:$A$125,D182),0)),D182))+LEN((INDEX(Abbreviation!$A$2:$A$125,MATCH(_xlfn.AGGREGATE(15,6,SEARCH(Abbreviation!$A$2:$A$125,D182),1),SEARCH(Abbreviation!$A$2:$A$125,D182),0)))),FIND("VIC",D182,1)-(FIND(INDEX(Abbreviation!$A$2:$A$125,MATCH(_xlfn.AGGREGATE(15,6,SEARCH(Abbreviation!$A$2:$A$125,D182),1),SEARCH(Abbreviation!$A$2:$A$125,D182),0)),D182)+LEN((INDEX(Abbreviation!$A$2:$A$125,MATCH(_xlfn.AGGREGATE(15,6,SEARCH(Abbreviation!$A$2:$A$125,D182),1),SEARCH(Abbreviation!$A$2:$A$125,D182),0)))))-1)))</f>
        <v/>
      </c>
      <c r="H182" s="23" t="s">
        <v>45</v>
      </c>
      <c r="I182" s="37" t="str">
        <f t="shared" si="11"/>
        <v/>
      </c>
      <c r="J182" s="23" t="s">
        <v>46</v>
      </c>
      <c r="K182" s="23" t="s">
        <v>46</v>
      </c>
      <c r="L182" s="23" t="s">
        <v>46</v>
      </c>
      <c r="M182" s="23" t="s">
        <v>46</v>
      </c>
      <c r="N182" s="23" t="s">
        <v>46</v>
      </c>
      <c r="O182" s="23" t="s">
        <v>47</v>
      </c>
      <c r="P182" s="23">
        <v>25</v>
      </c>
      <c r="Q182" s="23">
        <v>80</v>
      </c>
      <c r="R182" s="23" t="s">
        <v>48</v>
      </c>
      <c r="S182" s="23" t="s">
        <v>49</v>
      </c>
      <c r="T182" s="23" t="s">
        <v>50</v>
      </c>
      <c r="U182" s="23" t="s">
        <v>50</v>
      </c>
      <c r="W182" s="23" t="s">
        <v>51</v>
      </c>
      <c r="Z182" s="23" t="s">
        <v>53</v>
      </c>
      <c r="AA182" s="23" t="s">
        <v>54</v>
      </c>
      <c r="AB182" s="37" t="str">
        <f t="shared" si="12"/>
        <v/>
      </c>
      <c r="AF182" s="29" t="str" cm="1">
        <f t="array" ref="AF182">IF(D182="","",PROPER(MID(D182,FIND(" ",D182,FIND(" ",D182)+1)+1,(FIND(INDEX(Abbreviation!$A$2:$A$125,MATCH(_xlfn.AGGREGATE(15,6,SEARCH(Abbreviation!$A$2:$A$125,D182),1),SEARCH(Abbreviation!$A$2:$A$125,D182),0)),D182)-1)-FIND(" ",D182,FIND(" ",D182)+1)+1)))</f>
        <v/>
      </c>
      <c r="AG182" s="29" t="str" cm="1">
        <f t="array" ref="AG182">IF(D182="","",PROPER(VLOOKUP(INDEX(Abbreviation!$A$2:$A$125,MATCH(_xlfn.AGGREGATE(15,6,SEARCH(Abbreviation!$A$2:$A$125,D182),1),SEARCH(Abbreviation!$A$2:$A$125,D182),0)),Abbreviation!A:C,3,FALSE)))</f>
        <v/>
      </c>
      <c r="AH182" s="29" t="str">
        <f t="shared" si="13"/>
        <v/>
      </c>
      <c r="AI182" s="37" t="str">
        <f t="shared" si="14"/>
        <v/>
      </c>
      <c r="AJ182" s="23" t="s">
        <v>45</v>
      </c>
      <c r="AL182" s="39" t="s">
        <v>829</v>
      </c>
      <c r="AQ182" s="23" t="s">
        <v>58</v>
      </c>
    </row>
    <row r="183" spans="1:43" x14ac:dyDescent="0.25">
      <c r="A183" s="23" t="s">
        <v>472</v>
      </c>
      <c r="B183" s="23">
        <v>96762409</v>
      </c>
      <c r="F183" s="29" t="str">
        <f t="shared" si="10"/>
        <v/>
      </c>
      <c r="G183" s="29" t="str" cm="1">
        <f t="array" ref="G183">IF(D183="","",PROPER(MID(D183,(FIND(INDEX(Abbreviation!$A$2:$A$125,MATCH(_xlfn.AGGREGATE(15,6,SEARCH(Abbreviation!$A$2:$A$125,D183),1),SEARCH(Abbreviation!$A$2:$A$125,D183),0)),D183))+LEN((INDEX(Abbreviation!$A$2:$A$125,MATCH(_xlfn.AGGREGATE(15,6,SEARCH(Abbreviation!$A$2:$A$125,D183),1),SEARCH(Abbreviation!$A$2:$A$125,D183),0)))),FIND("VIC",D183,1)-(FIND(INDEX(Abbreviation!$A$2:$A$125,MATCH(_xlfn.AGGREGATE(15,6,SEARCH(Abbreviation!$A$2:$A$125,D183),1),SEARCH(Abbreviation!$A$2:$A$125,D183),0)),D183)+LEN((INDEX(Abbreviation!$A$2:$A$125,MATCH(_xlfn.AGGREGATE(15,6,SEARCH(Abbreviation!$A$2:$A$125,D183),1),SEARCH(Abbreviation!$A$2:$A$125,D183),0)))))-1)))</f>
        <v/>
      </c>
      <c r="H183" s="23" t="s">
        <v>45</v>
      </c>
      <c r="I183" s="37" t="str">
        <f t="shared" si="11"/>
        <v/>
      </c>
      <c r="J183" s="23" t="s">
        <v>46</v>
      </c>
      <c r="K183" s="23" t="s">
        <v>46</v>
      </c>
      <c r="L183" s="23" t="s">
        <v>46</v>
      </c>
      <c r="M183" s="23" t="s">
        <v>46</v>
      </c>
      <c r="N183" s="23" t="s">
        <v>46</v>
      </c>
      <c r="O183" s="23" t="s">
        <v>47</v>
      </c>
      <c r="P183" s="23">
        <v>25</v>
      </c>
      <c r="Q183" s="23">
        <v>80</v>
      </c>
      <c r="R183" s="23" t="s">
        <v>48</v>
      </c>
      <c r="S183" s="23" t="s">
        <v>49</v>
      </c>
      <c r="T183" s="23" t="s">
        <v>50</v>
      </c>
      <c r="U183" s="23" t="s">
        <v>50</v>
      </c>
      <c r="W183" s="23" t="s">
        <v>51</v>
      </c>
      <c r="Z183" s="23" t="s">
        <v>53</v>
      </c>
      <c r="AA183" s="23" t="s">
        <v>54</v>
      </c>
      <c r="AB183" s="37" t="str">
        <f t="shared" si="12"/>
        <v/>
      </c>
      <c r="AF183" s="29" t="str" cm="1">
        <f t="array" ref="AF183">IF(D183="","",PROPER(MID(D183,FIND(" ",D183,FIND(" ",D183)+1)+1,(FIND(INDEX(Abbreviation!$A$2:$A$125,MATCH(_xlfn.AGGREGATE(15,6,SEARCH(Abbreviation!$A$2:$A$125,D183),1),SEARCH(Abbreviation!$A$2:$A$125,D183),0)),D183)-1)-FIND(" ",D183,FIND(" ",D183)+1)+1)))</f>
        <v/>
      </c>
      <c r="AG183" s="29" t="str" cm="1">
        <f t="array" ref="AG183">IF(D183="","",PROPER(VLOOKUP(INDEX(Abbreviation!$A$2:$A$125,MATCH(_xlfn.AGGREGATE(15,6,SEARCH(Abbreviation!$A$2:$A$125,D183),1),SEARCH(Abbreviation!$A$2:$A$125,D183),0)),Abbreviation!A:C,3,FALSE)))</f>
        <v/>
      </c>
      <c r="AH183" s="29" t="str">
        <f t="shared" si="13"/>
        <v/>
      </c>
      <c r="AI183" s="37" t="str">
        <f t="shared" si="14"/>
        <v/>
      </c>
      <c r="AJ183" s="23" t="s">
        <v>45</v>
      </c>
      <c r="AL183" s="39" t="s">
        <v>829</v>
      </c>
      <c r="AQ183" s="23" t="s">
        <v>58</v>
      </c>
    </row>
    <row r="184" spans="1:43" x14ac:dyDescent="0.25">
      <c r="A184" s="23" t="s">
        <v>472</v>
      </c>
      <c r="B184" s="23">
        <v>96762409</v>
      </c>
      <c r="F184" s="29" t="str">
        <f t="shared" si="10"/>
        <v/>
      </c>
      <c r="G184" s="29" t="str" cm="1">
        <f t="array" ref="G184">IF(D184="","",PROPER(MID(D184,(FIND(INDEX(Abbreviation!$A$2:$A$125,MATCH(_xlfn.AGGREGATE(15,6,SEARCH(Abbreviation!$A$2:$A$125,D184),1),SEARCH(Abbreviation!$A$2:$A$125,D184),0)),D184))+LEN((INDEX(Abbreviation!$A$2:$A$125,MATCH(_xlfn.AGGREGATE(15,6,SEARCH(Abbreviation!$A$2:$A$125,D184),1),SEARCH(Abbreviation!$A$2:$A$125,D184),0)))),FIND("VIC",D184,1)-(FIND(INDEX(Abbreviation!$A$2:$A$125,MATCH(_xlfn.AGGREGATE(15,6,SEARCH(Abbreviation!$A$2:$A$125,D184),1),SEARCH(Abbreviation!$A$2:$A$125,D184),0)),D184)+LEN((INDEX(Abbreviation!$A$2:$A$125,MATCH(_xlfn.AGGREGATE(15,6,SEARCH(Abbreviation!$A$2:$A$125,D184),1),SEARCH(Abbreviation!$A$2:$A$125,D184),0)))))-1)))</f>
        <v/>
      </c>
      <c r="H184" s="23" t="s">
        <v>45</v>
      </c>
      <c r="I184" s="37" t="str">
        <f t="shared" si="11"/>
        <v/>
      </c>
      <c r="J184" s="23" t="s">
        <v>46</v>
      </c>
      <c r="K184" s="23" t="s">
        <v>46</v>
      </c>
      <c r="L184" s="23" t="s">
        <v>46</v>
      </c>
      <c r="M184" s="23" t="s">
        <v>46</v>
      </c>
      <c r="N184" s="23" t="s">
        <v>46</v>
      </c>
      <c r="O184" s="23" t="s">
        <v>47</v>
      </c>
      <c r="P184" s="23">
        <v>25</v>
      </c>
      <c r="Q184" s="23">
        <v>80</v>
      </c>
      <c r="R184" s="23" t="s">
        <v>48</v>
      </c>
      <c r="S184" s="23" t="s">
        <v>49</v>
      </c>
      <c r="T184" s="23" t="s">
        <v>50</v>
      </c>
      <c r="U184" s="23" t="s">
        <v>50</v>
      </c>
      <c r="W184" s="23" t="s">
        <v>51</v>
      </c>
      <c r="Z184" s="23" t="s">
        <v>53</v>
      </c>
      <c r="AA184" s="23" t="s">
        <v>54</v>
      </c>
      <c r="AB184" s="37" t="str">
        <f t="shared" si="12"/>
        <v/>
      </c>
      <c r="AF184" s="29" t="str" cm="1">
        <f t="array" ref="AF184">IF(D184="","",PROPER(MID(D184,FIND(" ",D184,FIND(" ",D184)+1)+1,(FIND(INDEX(Abbreviation!$A$2:$A$125,MATCH(_xlfn.AGGREGATE(15,6,SEARCH(Abbreviation!$A$2:$A$125,D184),1),SEARCH(Abbreviation!$A$2:$A$125,D184),0)),D184)-1)-FIND(" ",D184,FIND(" ",D184)+1)+1)))</f>
        <v/>
      </c>
      <c r="AG184" s="29" t="str" cm="1">
        <f t="array" ref="AG184">IF(D184="","",PROPER(VLOOKUP(INDEX(Abbreviation!$A$2:$A$125,MATCH(_xlfn.AGGREGATE(15,6,SEARCH(Abbreviation!$A$2:$A$125,D184),1),SEARCH(Abbreviation!$A$2:$A$125,D184),0)),Abbreviation!A:C,3,FALSE)))</f>
        <v/>
      </c>
      <c r="AH184" s="29" t="str">
        <f t="shared" si="13"/>
        <v/>
      </c>
      <c r="AI184" s="37" t="str">
        <f t="shared" si="14"/>
        <v/>
      </c>
      <c r="AJ184" s="23" t="s">
        <v>45</v>
      </c>
      <c r="AL184" s="39" t="s">
        <v>829</v>
      </c>
      <c r="AQ184" s="23" t="s">
        <v>58</v>
      </c>
    </row>
    <row r="185" spans="1:43" x14ac:dyDescent="0.25">
      <c r="A185" s="23" t="s">
        <v>472</v>
      </c>
      <c r="B185" s="23">
        <v>96762409</v>
      </c>
      <c r="F185" s="29" t="str">
        <f t="shared" si="10"/>
        <v/>
      </c>
      <c r="G185" s="29" t="str" cm="1">
        <f t="array" ref="G185">IF(D185="","",PROPER(MID(D185,(FIND(INDEX(Abbreviation!$A$2:$A$125,MATCH(_xlfn.AGGREGATE(15,6,SEARCH(Abbreviation!$A$2:$A$125,D185),1),SEARCH(Abbreviation!$A$2:$A$125,D185),0)),D185))+LEN((INDEX(Abbreviation!$A$2:$A$125,MATCH(_xlfn.AGGREGATE(15,6,SEARCH(Abbreviation!$A$2:$A$125,D185),1),SEARCH(Abbreviation!$A$2:$A$125,D185),0)))),FIND("VIC",D185,1)-(FIND(INDEX(Abbreviation!$A$2:$A$125,MATCH(_xlfn.AGGREGATE(15,6,SEARCH(Abbreviation!$A$2:$A$125,D185),1),SEARCH(Abbreviation!$A$2:$A$125,D185),0)),D185)+LEN((INDEX(Abbreviation!$A$2:$A$125,MATCH(_xlfn.AGGREGATE(15,6,SEARCH(Abbreviation!$A$2:$A$125,D185),1),SEARCH(Abbreviation!$A$2:$A$125,D185),0)))))-1)))</f>
        <v/>
      </c>
      <c r="H185" s="23" t="s">
        <v>45</v>
      </c>
      <c r="I185" s="37" t="str">
        <f t="shared" si="11"/>
        <v/>
      </c>
      <c r="J185" s="23" t="s">
        <v>46</v>
      </c>
      <c r="K185" s="23" t="s">
        <v>46</v>
      </c>
      <c r="L185" s="23" t="s">
        <v>46</v>
      </c>
      <c r="M185" s="23" t="s">
        <v>46</v>
      </c>
      <c r="N185" s="23" t="s">
        <v>46</v>
      </c>
      <c r="O185" s="23" t="s">
        <v>47</v>
      </c>
      <c r="P185" s="23">
        <v>25</v>
      </c>
      <c r="Q185" s="23">
        <v>80</v>
      </c>
      <c r="R185" s="23" t="s">
        <v>48</v>
      </c>
      <c r="S185" s="23" t="s">
        <v>49</v>
      </c>
      <c r="T185" s="23" t="s">
        <v>50</v>
      </c>
      <c r="U185" s="23" t="s">
        <v>50</v>
      </c>
      <c r="W185" s="23" t="s">
        <v>51</v>
      </c>
      <c r="Z185" s="23" t="s">
        <v>53</v>
      </c>
      <c r="AA185" s="23" t="s">
        <v>54</v>
      </c>
      <c r="AB185" s="37" t="str">
        <f t="shared" si="12"/>
        <v/>
      </c>
      <c r="AF185" s="29" t="str" cm="1">
        <f t="array" ref="AF185">IF(D185="","",PROPER(MID(D185,FIND(" ",D185,FIND(" ",D185)+1)+1,(FIND(INDEX(Abbreviation!$A$2:$A$125,MATCH(_xlfn.AGGREGATE(15,6,SEARCH(Abbreviation!$A$2:$A$125,D185),1),SEARCH(Abbreviation!$A$2:$A$125,D185),0)),D185)-1)-FIND(" ",D185,FIND(" ",D185)+1)+1)))</f>
        <v/>
      </c>
      <c r="AG185" s="29" t="str" cm="1">
        <f t="array" ref="AG185">IF(D185="","",PROPER(VLOOKUP(INDEX(Abbreviation!$A$2:$A$125,MATCH(_xlfn.AGGREGATE(15,6,SEARCH(Abbreviation!$A$2:$A$125,D185),1),SEARCH(Abbreviation!$A$2:$A$125,D185),0)),Abbreviation!A:C,3,FALSE)))</f>
        <v/>
      </c>
      <c r="AH185" s="29" t="str">
        <f t="shared" si="13"/>
        <v/>
      </c>
      <c r="AI185" s="37" t="str">
        <f t="shared" si="14"/>
        <v/>
      </c>
      <c r="AJ185" s="23" t="s">
        <v>45</v>
      </c>
      <c r="AL185" s="39" t="s">
        <v>829</v>
      </c>
      <c r="AQ185" s="23" t="s">
        <v>58</v>
      </c>
    </row>
    <row r="186" spans="1:43" x14ac:dyDescent="0.25">
      <c r="A186" s="23" t="s">
        <v>472</v>
      </c>
      <c r="B186" s="23">
        <v>96762409</v>
      </c>
      <c r="F186" s="29" t="str">
        <f t="shared" si="10"/>
        <v/>
      </c>
      <c r="G186" s="29" t="str" cm="1">
        <f t="array" ref="G186">IF(D186="","",PROPER(MID(D186,(FIND(INDEX(Abbreviation!$A$2:$A$125,MATCH(_xlfn.AGGREGATE(15,6,SEARCH(Abbreviation!$A$2:$A$125,D186),1),SEARCH(Abbreviation!$A$2:$A$125,D186),0)),D186))+LEN((INDEX(Abbreviation!$A$2:$A$125,MATCH(_xlfn.AGGREGATE(15,6,SEARCH(Abbreviation!$A$2:$A$125,D186),1),SEARCH(Abbreviation!$A$2:$A$125,D186),0)))),FIND("VIC",D186,1)-(FIND(INDEX(Abbreviation!$A$2:$A$125,MATCH(_xlfn.AGGREGATE(15,6,SEARCH(Abbreviation!$A$2:$A$125,D186),1),SEARCH(Abbreviation!$A$2:$A$125,D186),0)),D186)+LEN((INDEX(Abbreviation!$A$2:$A$125,MATCH(_xlfn.AGGREGATE(15,6,SEARCH(Abbreviation!$A$2:$A$125,D186),1),SEARCH(Abbreviation!$A$2:$A$125,D186),0)))))-1)))</f>
        <v/>
      </c>
      <c r="H186" s="23" t="s">
        <v>45</v>
      </c>
      <c r="I186" s="37" t="str">
        <f t="shared" si="11"/>
        <v/>
      </c>
      <c r="J186" s="23" t="s">
        <v>46</v>
      </c>
      <c r="K186" s="23" t="s">
        <v>46</v>
      </c>
      <c r="L186" s="23" t="s">
        <v>46</v>
      </c>
      <c r="M186" s="23" t="s">
        <v>46</v>
      </c>
      <c r="N186" s="23" t="s">
        <v>46</v>
      </c>
      <c r="O186" s="23" t="s">
        <v>47</v>
      </c>
      <c r="P186" s="23">
        <v>25</v>
      </c>
      <c r="Q186" s="23">
        <v>80</v>
      </c>
      <c r="R186" s="23" t="s">
        <v>48</v>
      </c>
      <c r="S186" s="23" t="s">
        <v>49</v>
      </c>
      <c r="T186" s="23" t="s">
        <v>50</v>
      </c>
      <c r="U186" s="23" t="s">
        <v>50</v>
      </c>
      <c r="W186" s="23" t="s">
        <v>51</v>
      </c>
      <c r="Z186" s="23" t="s">
        <v>53</v>
      </c>
      <c r="AA186" s="23" t="s">
        <v>54</v>
      </c>
      <c r="AB186" s="37" t="str">
        <f t="shared" si="12"/>
        <v/>
      </c>
      <c r="AF186" s="29" t="str" cm="1">
        <f t="array" ref="AF186">IF(D186="","",PROPER(MID(D186,FIND(" ",D186,FIND(" ",D186)+1)+1,(FIND(INDEX(Abbreviation!$A$2:$A$125,MATCH(_xlfn.AGGREGATE(15,6,SEARCH(Abbreviation!$A$2:$A$125,D186),1),SEARCH(Abbreviation!$A$2:$A$125,D186),0)),D186)-1)-FIND(" ",D186,FIND(" ",D186)+1)+1)))</f>
        <v/>
      </c>
      <c r="AG186" s="29" t="str" cm="1">
        <f t="array" ref="AG186">IF(D186="","",PROPER(VLOOKUP(INDEX(Abbreviation!$A$2:$A$125,MATCH(_xlfn.AGGREGATE(15,6,SEARCH(Abbreviation!$A$2:$A$125,D186),1),SEARCH(Abbreviation!$A$2:$A$125,D186),0)),Abbreviation!A:C,3,FALSE)))</f>
        <v/>
      </c>
      <c r="AH186" s="29" t="str">
        <f t="shared" si="13"/>
        <v/>
      </c>
      <c r="AI186" s="37" t="str">
        <f t="shared" si="14"/>
        <v/>
      </c>
      <c r="AJ186" s="23" t="s">
        <v>45</v>
      </c>
      <c r="AL186" s="39" t="s">
        <v>829</v>
      </c>
      <c r="AQ186" s="23" t="s">
        <v>58</v>
      </c>
    </row>
    <row r="187" spans="1:43" x14ac:dyDescent="0.25">
      <c r="A187" s="23" t="s">
        <v>472</v>
      </c>
      <c r="B187" s="23">
        <v>96762409</v>
      </c>
      <c r="F187" s="29" t="str">
        <f t="shared" si="10"/>
        <v/>
      </c>
      <c r="G187" s="29" t="str" cm="1">
        <f t="array" ref="G187">IF(D187="","",PROPER(MID(D187,(FIND(INDEX(Abbreviation!$A$2:$A$125,MATCH(_xlfn.AGGREGATE(15,6,SEARCH(Abbreviation!$A$2:$A$125,D187),1),SEARCH(Abbreviation!$A$2:$A$125,D187),0)),D187))+LEN((INDEX(Abbreviation!$A$2:$A$125,MATCH(_xlfn.AGGREGATE(15,6,SEARCH(Abbreviation!$A$2:$A$125,D187),1),SEARCH(Abbreviation!$A$2:$A$125,D187),0)))),FIND("VIC",D187,1)-(FIND(INDEX(Abbreviation!$A$2:$A$125,MATCH(_xlfn.AGGREGATE(15,6,SEARCH(Abbreviation!$A$2:$A$125,D187),1),SEARCH(Abbreviation!$A$2:$A$125,D187),0)),D187)+LEN((INDEX(Abbreviation!$A$2:$A$125,MATCH(_xlfn.AGGREGATE(15,6,SEARCH(Abbreviation!$A$2:$A$125,D187),1),SEARCH(Abbreviation!$A$2:$A$125,D187),0)))))-1)))</f>
        <v/>
      </c>
      <c r="H187" s="23" t="s">
        <v>45</v>
      </c>
      <c r="I187" s="37" t="str">
        <f t="shared" si="11"/>
        <v/>
      </c>
      <c r="J187" s="23" t="s">
        <v>46</v>
      </c>
      <c r="K187" s="23" t="s">
        <v>46</v>
      </c>
      <c r="L187" s="23" t="s">
        <v>46</v>
      </c>
      <c r="M187" s="23" t="s">
        <v>46</v>
      </c>
      <c r="N187" s="23" t="s">
        <v>46</v>
      </c>
      <c r="O187" s="23" t="s">
        <v>47</v>
      </c>
      <c r="P187" s="23">
        <v>25</v>
      </c>
      <c r="Q187" s="23">
        <v>80</v>
      </c>
      <c r="R187" s="23" t="s">
        <v>48</v>
      </c>
      <c r="S187" s="23" t="s">
        <v>49</v>
      </c>
      <c r="T187" s="23" t="s">
        <v>50</v>
      </c>
      <c r="U187" s="23" t="s">
        <v>50</v>
      </c>
      <c r="W187" s="23" t="s">
        <v>51</v>
      </c>
      <c r="Z187" s="23" t="s">
        <v>53</v>
      </c>
      <c r="AA187" s="23" t="s">
        <v>54</v>
      </c>
      <c r="AB187" s="37" t="str">
        <f t="shared" si="12"/>
        <v/>
      </c>
      <c r="AF187" s="29" t="str" cm="1">
        <f t="array" ref="AF187">IF(D187="","",PROPER(MID(D187,FIND(" ",D187,FIND(" ",D187)+1)+1,(FIND(INDEX(Abbreviation!$A$2:$A$125,MATCH(_xlfn.AGGREGATE(15,6,SEARCH(Abbreviation!$A$2:$A$125,D187),1),SEARCH(Abbreviation!$A$2:$A$125,D187),0)),D187)-1)-FIND(" ",D187,FIND(" ",D187)+1)+1)))</f>
        <v/>
      </c>
      <c r="AG187" s="29" t="str" cm="1">
        <f t="array" ref="AG187">IF(D187="","",PROPER(VLOOKUP(INDEX(Abbreviation!$A$2:$A$125,MATCH(_xlfn.AGGREGATE(15,6,SEARCH(Abbreviation!$A$2:$A$125,D187),1),SEARCH(Abbreviation!$A$2:$A$125,D187),0)),Abbreviation!A:C,3,FALSE)))</f>
        <v/>
      </c>
      <c r="AH187" s="29" t="str">
        <f t="shared" si="13"/>
        <v/>
      </c>
      <c r="AI187" s="37" t="str">
        <f t="shared" si="14"/>
        <v/>
      </c>
      <c r="AJ187" s="23" t="s">
        <v>45</v>
      </c>
      <c r="AL187" s="39" t="s">
        <v>829</v>
      </c>
      <c r="AQ187" s="23" t="s">
        <v>58</v>
      </c>
    </row>
    <row r="188" spans="1:43" x14ac:dyDescent="0.25">
      <c r="A188" s="23" t="s">
        <v>472</v>
      </c>
      <c r="B188" s="23">
        <v>96762409</v>
      </c>
      <c r="F188" s="29" t="str">
        <f t="shared" si="10"/>
        <v/>
      </c>
      <c r="G188" s="29" t="str" cm="1">
        <f t="array" ref="G188">IF(D188="","",PROPER(MID(D188,(FIND(INDEX(Abbreviation!$A$2:$A$125,MATCH(_xlfn.AGGREGATE(15,6,SEARCH(Abbreviation!$A$2:$A$125,D188),1),SEARCH(Abbreviation!$A$2:$A$125,D188),0)),D188))+LEN((INDEX(Abbreviation!$A$2:$A$125,MATCH(_xlfn.AGGREGATE(15,6,SEARCH(Abbreviation!$A$2:$A$125,D188),1),SEARCH(Abbreviation!$A$2:$A$125,D188),0)))),FIND("VIC",D188,1)-(FIND(INDEX(Abbreviation!$A$2:$A$125,MATCH(_xlfn.AGGREGATE(15,6,SEARCH(Abbreviation!$A$2:$A$125,D188),1),SEARCH(Abbreviation!$A$2:$A$125,D188),0)),D188)+LEN((INDEX(Abbreviation!$A$2:$A$125,MATCH(_xlfn.AGGREGATE(15,6,SEARCH(Abbreviation!$A$2:$A$125,D188),1),SEARCH(Abbreviation!$A$2:$A$125,D188),0)))))-1)))</f>
        <v/>
      </c>
      <c r="H188" s="23" t="s">
        <v>45</v>
      </c>
      <c r="I188" s="37" t="str">
        <f t="shared" si="11"/>
        <v/>
      </c>
      <c r="J188" s="23" t="s">
        <v>46</v>
      </c>
      <c r="K188" s="23" t="s">
        <v>46</v>
      </c>
      <c r="L188" s="23" t="s">
        <v>46</v>
      </c>
      <c r="M188" s="23" t="s">
        <v>46</v>
      </c>
      <c r="N188" s="23" t="s">
        <v>46</v>
      </c>
      <c r="O188" s="23" t="s">
        <v>47</v>
      </c>
      <c r="P188" s="23">
        <v>25</v>
      </c>
      <c r="Q188" s="23">
        <v>80</v>
      </c>
      <c r="R188" s="23" t="s">
        <v>48</v>
      </c>
      <c r="S188" s="23" t="s">
        <v>49</v>
      </c>
      <c r="T188" s="23" t="s">
        <v>50</v>
      </c>
      <c r="U188" s="23" t="s">
        <v>50</v>
      </c>
      <c r="W188" s="23" t="s">
        <v>51</v>
      </c>
      <c r="Z188" s="23" t="s">
        <v>53</v>
      </c>
      <c r="AA188" s="23" t="s">
        <v>54</v>
      </c>
      <c r="AB188" s="37" t="str">
        <f t="shared" si="12"/>
        <v/>
      </c>
      <c r="AF188" s="29" t="str" cm="1">
        <f t="array" ref="AF188">IF(D188="","",PROPER(MID(D188,FIND(" ",D188,FIND(" ",D188)+1)+1,(FIND(INDEX(Abbreviation!$A$2:$A$125,MATCH(_xlfn.AGGREGATE(15,6,SEARCH(Abbreviation!$A$2:$A$125,D188),1),SEARCH(Abbreviation!$A$2:$A$125,D188),0)),D188)-1)-FIND(" ",D188,FIND(" ",D188)+1)+1)))</f>
        <v/>
      </c>
      <c r="AG188" s="29" t="str" cm="1">
        <f t="array" ref="AG188">IF(D188="","",PROPER(VLOOKUP(INDEX(Abbreviation!$A$2:$A$125,MATCH(_xlfn.AGGREGATE(15,6,SEARCH(Abbreviation!$A$2:$A$125,D188),1),SEARCH(Abbreviation!$A$2:$A$125,D188),0)),Abbreviation!A:C,3,FALSE)))</f>
        <v/>
      </c>
      <c r="AH188" s="29" t="str">
        <f t="shared" si="13"/>
        <v/>
      </c>
      <c r="AI188" s="37" t="str">
        <f t="shared" si="14"/>
        <v/>
      </c>
      <c r="AJ188" s="23" t="s">
        <v>45</v>
      </c>
      <c r="AL188" s="39" t="s">
        <v>829</v>
      </c>
      <c r="AQ188" s="23" t="s">
        <v>58</v>
      </c>
    </row>
    <row r="189" spans="1:43" x14ac:dyDescent="0.25">
      <c r="A189" s="23" t="s">
        <v>472</v>
      </c>
      <c r="B189" s="23">
        <v>96762409</v>
      </c>
      <c r="F189" s="29" t="str">
        <f t="shared" si="10"/>
        <v/>
      </c>
      <c r="G189" s="29" t="str" cm="1">
        <f t="array" ref="G189">IF(D189="","",PROPER(MID(D189,(FIND(INDEX(Abbreviation!$A$2:$A$125,MATCH(_xlfn.AGGREGATE(15,6,SEARCH(Abbreviation!$A$2:$A$125,D189),1),SEARCH(Abbreviation!$A$2:$A$125,D189),0)),D189))+LEN((INDEX(Abbreviation!$A$2:$A$125,MATCH(_xlfn.AGGREGATE(15,6,SEARCH(Abbreviation!$A$2:$A$125,D189),1),SEARCH(Abbreviation!$A$2:$A$125,D189),0)))),FIND("VIC",D189,1)-(FIND(INDEX(Abbreviation!$A$2:$A$125,MATCH(_xlfn.AGGREGATE(15,6,SEARCH(Abbreviation!$A$2:$A$125,D189),1),SEARCH(Abbreviation!$A$2:$A$125,D189),0)),D189)+LEN((INDEX(Abbreviation!$A$2:$A$125,MATCH(_xlfn.AGGREGATE(15,6,SEARCH(Abbreviation!$A$2:$A$125,D189),1),SEARCH(Abbreviation!$A$2:$A$125,D189),0)))))-1)))</f>
        <v/>
      </c>
      <c r="H189" s="23" t="s">
        <v>45</v>
      </c>
      <c r="I189" s="37" t="str">
        <f t="shared" si="11"/>
        <v/>
      </c>
      <c r="J189" s="23" t="s">
        <v>46</v>
      </c>
      <c r="K189" s="23" t="s">
        <v>46</v>
      </c>
      <c r="L189" s="23" t="s">
        <v>46</v>
      </c>
      <c r="M189" s="23" t="s">
        <v>46</v>
      </c>
      <c r="N189" s="23" t="s">
        <v>46</v>
      </c>
      <c r="O189" s="23" t="s">
        <v>47</v>
      </c>
      <c r="P189" s="23">
        <v>25</v>
      </c>
      <c r="Q189" s="23">
        <v>80</v>
      </c>
      <c r="R189" s="23" t="s">
        <v>48</v>
      </c>
      <c r="S189" s="23" t="s">
        <v>49</v>
      </c>
      <c r="T189" s="23" t="s">
        <v>50</v>
      </c>
      <c r="U189" s="23" t="s">
        <v>50</v>
      </c>
      <c r="W189" s="23" t="s">
        <v>51</v>
      </c>
      <c r="Z189" s="23" t="s">
        <v>53</v>
      </c>
      <c r="AA189" s="23" t="s">
        <v>54</v>
      </c>
      <c r="AB189" s="37" t="str">
        <f t="shared" si="12"/>
        <v/>
      </c>
      <c r="AF189" s="29" t="str" cm="1">
        <f t="array" ref="AF189">IF(D189="","",PROPER(MID(D189,FIND(" ",D189,FIND(" ",D189)+1)+1,(FIND(INDEX(Abbreviation!$A$2:$A$125,MATCH(_xlfn.AGGREGATE(15,6,SEARCH(Abbreviation!$A$2:$A$125,D189),1),SEARCH(Abbreviation!$A$2:$A$125,D189),0)),D189)-1)-FIND(" ",D189,FIND(" ",D189)+1)+1)))</f>
        <v/>
      </c>
      <c r="AG189" s="29" t="str" cm="1">
        <f t="array" ref="AG189">IF(D189="","",PROPER(VLOOKUP(INDEX(Abbreviation!$A$2:$A$125,MATCH(_xlfn.AGGREGATE(15,6,SEARCH(Abbreviation!$A$2:$A$125,D189),1),SEARCH(Abbreviation!$A$2:$A$125,D189),0)),Abbreviation!A:C,3,FALSE)))</f>
        <v/>
      </c>
      <c r="AH189" s="29" t="str">
        <f t="shared" si="13"/>
        <v/>
      </c>
      <c r="AI189" s="37" t="str">
        <f t="shared" si="14"/>
        <v/>
      </c>
      <c r="AJ189" s="23" t="s">
        <v>45</v>
      </c>
      <c r="AL189" s="39" t="s">
        <v>829</v>
      </c>
      <c r="AQ189" s="23" t="s">
        <v>58</v>
      </c>
    </row>
    <row r="190" spans="1:43" x14ac:dyDescent="0.25">
      <c r="A190" s="23" t="s">
        <v>472</v>
      </c>
      <c r="B190" s="23">
        <v>96762409</v>
      </c>
      <c r="F190" s="29" t="str">
        <f t="shared" si="10"/>
        <v/>
      </c>
      <c r="G190" s="29" t="str" cm="1">
        <f t="array" ref="G190">IF(D190="","",PROPER(MID(D190,(FIND(INDEX(Abbreviation!$A$2:$A$125,MATCH(_xlfn.AGGREGATE(15,6,SEARCH(Abbreviation!$A$2:$A$125,D190),1),SEARCH(Abbreviation!$A$2:$A$125,D190),0)),D190))+LEN((INDEX(Abbreviation!$A$2:$A$125,MATCH(_xlfn.AGGREGATE(15,6,SEARCH(Abbreviation!$A$2:$A$125,D190),1),SEARCH(Abbreviation!$A$2:$A$125,D190),0)))),FIND("VIC",D190,1)-(FIND(INDEX(Abbreviation!$A$2:$A$125,MATCH(_xlfn.AGGREGATE(15,6,SEARCH(Abbreviation!$A$2:$A$125,D190),1),SEARCH(Abbreviation!$A$2:$A$125,D190),0)),D190)+LEN((INDEX(Abbreviation!$A$2:$A$125,MATCH(_xlfn.AGGREGATE(15,6,SEARCH(Abbreviation!$A$2:$A$125,D190),1),SEARCH(Abbreviation!$A$2:$A$125,D190),0)))))-1)))</f>
        <v/>
      </c>
      <c r="H190" s="23" t="s">
        <v>45</v>
      </c>
      <c r="I190" s="37" t="str">
        <f t="shared" si="11"/>
        <v/>
      </c>
      <c r="J190" s="23" t="s">
        <v>46</v>
      </c>
      <c r="K190" s="23" t="s">
        <v>46</v>
      </c>
      <c r="L190" s="23" t="s">
        <v>46</v>
      </c>
      <c r="M190" s="23" t="s">
        <v>46</v>
      </c>
      <c r="N190" s="23" t="s">
        <v>46</v>
      </c>
      <c r="O190" s="23" t="s">
        <v>47</v>
      </c>
      <c r="P190" s="23">
        <v>25</v>
      </c>
      <c r="Q190" s="23">
        <v>80</v>
      </c>
      <c r="R190" s="23" t="s">
        <v>48</v>
      </c>
      <c r="S190" s="23" t="s">
        <v>49</v>
      </c>
      <c r="T190" s="23" t="s">
        <v>50</v>
      </c>
      <c r="U190" s="23" t="s">
        <v>50</v>
      </c>
      <c r="W190" s="23" t="s">
        <v>51</v>
      </c>
      <c r="Z190" s="23" t="s">
        <v>53</v>
      </c>
      <c r="AA190" s="23" t="s">
        <v>54</v>
      </c>
      <c r="AB190" s="37" t="str">
        <f t="shared" si="12"/>
        <v/>
      </c>
      <c r="AF190" s="29" t="str" cm="1">
        <f t="array" ref="AF190">IF(D190="","",PROPER(MID(D190,FIND(" ",D190,FIND(" ",D190)+1)+1,(FIND(INDEX(Abbreviation!$A$2:$A$125,MATCH(_xlfn.AGGREGATE(15,6,SEARCH(Abbreviation!$A$2:$A$125,D190),1),SEARCH(Abbreviation!$A$2:$A$125,D190),0)),D190)-1)-FIND(" ",D190,FIND(" ",D190)+1)+1)))</f>
        <v/>
      </c>
      <c r="AG190" s="29" t="str" cm="1">
        <f t="array" ref="AG190">IF(D190="","",PROPER(VLOOKUP(INDEX(Abbreviation!$A$2:$A$125,MATCH(_xlfn.AGGREGATE(15,6,SEARCH(Abbreviation!$A$2:$A$125,D190),1),SEARCH(Abbreviation!$A$2:$A$125,D190),0)),Abbreviation!A:C,3,FALSE)))</f>
        <v/>
      </c>
      <c r="AH190" s="29" t="str">
        <f t="shared" si="13"/>
        <v/>
      </c>
      <c r="AI190" s="37" t="str">
        <f t="shared" si="14"/>
        <v/>
      </c>
      <c r="AJ190" s="23" t="s">
        <v>45</v>
      </c>
      <c r="AL190" s="39" t="s">
        <v>829</v>
      </c>
      <c r="AQ190" s="23" t="s">
        <v>58</v>
      </c>
    </row>
    <row r="191" spans="1:43" x14ac:dyDescent="0.25">
      <c r="A191" s="23" t="s">
        <v>472</v>
      </c>
      <c r="B191" s="23">
        <v>96762409</v>
      </c>
      <c r="F191" s="29" t="str">
        <f t="shared" si="10"/>
        <v/>
      </c>
      <c r="G191" s="29" t="str" cm="1">
        <f t="array" ref="G191">IF(D191="","",PROPER(MID(D191,(FIND(INDEX(Abbreviation!$A$2:$A$125,MATCH(_xlfn.AGGREGATE(15,6,SEARCH(Abbreviation!$A$2:$A$125,D191),1),SEARCH(Abbreviation!$A$2:$A$125,D191),0)),D191))+LEN((INDEX(Abbreviation!$A$2:$A$125,MATCH(_xlfn.AGGREGATE(15,6,SEARCH(Abbreviation!$A$2:$A$125,D191),1),SEARCH(Abbreviation!$A$2:$A$125,D191),0)))),FIND("VIC",D191,1)-(FIND(INDEX(Abbreviation!$A$2:$A$125,MATCH(_xlfn.AGGREGATE(15,6,SEARCH(Abbreviation!$A$2:$A$125,D191),1),SEARCH(Abbreviation!$A$2:$A$125,D191),0)),D191)+LEN((INDEX(Abbreviation!$A$2:$A$125,MATCH(_xlfn.AGGREGATE(15,6,SEARCH(Abbreviation!$A$2:$A$125,D191),1),SEARCH(Abbreviation!$A$2:$A$125,D191),0)))))-1)))</f>
        <v/>
      </c>
      <c r="H191" s="23" t="s">
        <v>45</v>
      </c>
      <c r="I191" s="37" t="str">
        <f t="shared" si="11"/>
        <v/>
      </c>
      <c r="J191" s="23" t="s">
        <v>46</v>
      </c>
      <c r="K191" s="23" t="s">
        <v>46</v>
      </c>
      <c r="L191" s="23" t="s">
        <v>46</v>
      </c>
      <c r="M191" s="23" t="s">
        <v>46</v>
      </c>
      <c r="N191" s="23" t="s">
        <v>46</v>
      </c>
      <c r="O191" s="23" t="s">
        <v>47</v>
      </c>
      <c r="P191" s="23">
        <v>25</v>
      </c>
      <c r="Q191" s="23">
        <v>80</v>
      </c>
      <c r="R191" s="23" t="s">
        <v>48</v>
      </c>
      <c r="S191" s="23" t="s">
        <v>49</v>
      </c>
      <c r="T191" s="23" t="s">
        <v>50</v>
      </c>
      <c r="U191" s="23" t="s">
        <v>50</v>
      </c>
      <c r="W191" s="23" t="s">
        <v>51</v>
      </c>
      <c r="Z191" s="23" t="s">
        <v>53</v>
      </c>
      <c r="AA191" s="23" t="s">
        <v>54</v>
      </c>
      <c r="AB191" s="37" t="str">
        <f t="shared" si="12"/>
        <v/>
      </c>
      <c r="AF191" s="29" t="str" cm="1">
        <f t="array" ref="AF191">IF(D191="","",PROPER(MID(D191,FIND(" ",D191,FIND(" ",D191)+1)+1,(FIND(INDEX(Abbreviation!$A$2:$A$125,MATCH(_xlfn.AGGREGATE(15,6,SEARCH(Abbreviation!$A$2:$A$125,D191),1),SEARCH(Abbreviation!$A$2:$A$125,D191),0)),D191)-1)-FIND(" ",D191,FIND(" ",D191)+1)+1)))</f>
        <v/>
      </c>
      <c r="AG191" s="29" t="str" cm="1">
        <f t="array" ref="AG191">IF(D191="","",PROPER(VLOOKUP(INDEX(Abbreviation!$A$2:$A$125,MATCH(_xlfn.AGGREGATE(15,6,SEARCH(Abbreviation!$A$2:$A$125,D191),1),SEARCH(Abbreviation!$A$2:$A$125,D191),0)),Abbreviation!A:C,3,FALSE)))</f>
        <v/>
      </c>
      <c r="AH191" s="29" t="str">
        <f t="shared" si="13"/>
        <v/>
      </c>
      <c r="AI191" s="37" t="str">
        <f t="shared" si="14"/>
        <v/>
      </c>
      <c r="AJ191" s="23" t="s">
        <v>45</v>
      </c>
      <c r="AL191" s="39" t="s">
        <v>829</v>
      </c>
      <c r="AQ191" s="23" t="s">
        <v>58</v>
      </c>
    </row>
    <row r="192" spans="1:43" x14ac:dyDescent="0.25">
      <c r="A192" s="23" t="s">
        <v>472</v>
      </c>
      <c r="B192" s="23">
        <v>96762409</v>
      </c>
      <c r="F192" s="29" t="str">
        <f t="shared" si="10"/>
        <v/>
      </c>
      <c r="G192" s="29" t="str" cm="1">
        <f t="array" ref="G192">IF(D192="","",PROPER(MID(D192,(FIND(INDEX(Abbreviation!$A$2:$A$125,MATCH(_xlfn.AGGREGATE(15,6,SEARCH(Abbreviation!$A$2:$A$125,D192),1),SEARCH(Abbreviation!$A$2:$A$125,D192),0)),D192))+LEN((INDEX(Abbreviation!$A$2:$A$125,MATCH(_xlfn.AGGREGATE(15,6,SEARCH(Abbreviation!$A$2:$A$125,D192),1),SEARCH(Abbreviation!$A$2:$A$125,D192),0)))),FIND("VIC",D192,1)-(FIND(INDEX(Abbreviation!$A$2:$A$125,MATCH(_xlfn.AGGREGATE(15,6,SEARCH(Abbreviation!$A$2:$A$125,D192),1),SEARCH(Abbreviation!$A$2:$A$125,D192),0)),D192)+LEN((INDEX(Abbreviation!$A$2:$A$125,MATCH(_xlfn.AGGREGATE(15,6,SEARCH(Abbreviation!$A$2:$A$125,D192),1),SEARCH(Abbreviation!$A$2:$A$125,D192),0)))))-1)))</f>
        <v/>
      </c>
      <c r="H192" s="23" t="s">
        <v>45</v>
      </c>
      <c r="I192" s="37" t="str">
        <f t="shared" si="11"/>
        <v/>
      </c>
      <c r="J192" s="23" t="s">
        <v>46</v>
      </c>
      <c r="K192" s="23" t="s">
        <v>46</v>
      </c>
      <c r="L192" s="23" t="s">
        <v>46</v>
      </c>
      <c r="M192" s="23" t="s">
        <v>46</v>
      </c>
      <c r="N192" s="23" t="s">
        <v>46</v>
      </c>
      <c r="O192" s="23" t="s">
        <v>47</v>
      </c>
      <c r="P192" s="23">
        <v>25</v>
      </c>
      <c r="Q192" s="23">
        <v>80</v>
      </c>
      <c r="R192" s="23" t="s">
        <v>48</v>
      </c>
      <c r="S192" s="23" t="s">
        <v>49</v>
      </c>
      <c r="T192" s="23" t="s">
        <v>50</v>
      </c>
      <c r="U192" s="23" t="s">
        <v>50</v>
      </c>
      <c r="W192" s="23" t="s">
        <v>51</v>
      </c>
      <c r="Z192" s="23" t="s">
        <v>53</v>
      </c>
      <c r="AA192" s="23" t="s">
        <v>54</v>
      </c>
      <c r="AB192" s="37" t="str">
        <f t="shared" si="12"/>
        <v/>
      </c>
      <c r="AF192" s="29" t="str" cm="1">
        <f t="array" ref="AF192">IF(D192="","",PROPER(MID(D192,FIND(" ",D192,FIND(" ",D192)+1)+1,(FIND(INDEX(Abbreviation!$A$2:$A$125,MATCH(_xlfn.AGGREGATE(15,6,SEARCH(Abbreviation!$A$2:$A$125,D192),1),SEARCH(Abbreviation!$A$2:$A$125,D192),0)),D192)-1)-FIND(" ",D192,FIND(" ",D192)+1)+1)))</f>
        <v/>
      </c>
      <c r="AG192" s="29" t="str" cm="1">
        <f t="array" ref="AG192">IF(D192="","",PROPER(VLOOKUP(INDEX(Abbreviation!$A$2:$A$125,MATCH(_xlfn.AGGREGATE(15,6,SEARCH(Abbreviation!$A$2:$A$125,D192),1),SEARCH(Abbreviation!$A$2:$A$125,D192),0)),Abbreviation!A:C,3,FALSE)))</f>
        <v/>
      </c>
      <c r="AH192" s="29" t="str">
        <f t="shared" si="13"/>
        <v/>
      </c>
      <c r="AI192" s="37" t="str">
        <f t="shared" si="14"/>
        <v/>
      </c>
      <c r="AJ192" s="23" t="s">
        <v>45</v>
      </c>
      <c r="AL192" s="39" t="s">
        <v>829</v>
      </c>
      <c r="AQ192" s="23" t="s">
        <v>58</v>
      </c>
    </row>
    <row r="193" spans="1:43" x14ac:dyDescent="0.25">
      <c r="A193" s="23" t="s">
        <v>472</v>
      </c>
      <c r="B193" s="23">
        <v>96762409</v>
      </c>
      <c r="F193" s="29" t="str">
        <f t="shared" si="10"/>
        <v/>
      </c>
      <c r="G193" s="29" t="str" cm="1">
        <f t="array" ref="G193">IF(D193="","",PROPER(MID(D193,(FIND(INDEX(Abbreviation!$A$2:$A$125,MATCH(_xlfn.AGGREGATE(15,6,SEARCH(Abbreviation!$A$2:$A$125,D193),1),SEARCH(Abbreviation!$A$2:$A$125,D193),0)),D193))+LEN((INDEX(Abbreviation!$A$2:$A$125,MATCH(_xlfn.AGGREGATE(15,6,SEARCH(Abbreviation!$A$2:$A$125,D193),1),SEARCH(Abbreviation!$A$2:$A$125,D193),0)))),FIND("VIC",D193,1)-(FIND(INDEX(Abbreviation!$A$2:$A$125,MATCH(_xlfn.AGGREGATE(15,6,SEARCH(Abbreviation!$A$2:$A$125,D193),1),SEARCH(Abbreviation!$A$2:$A$125,D193),0)),D193)+LEN((INDEX(Abbreviation!$A$2:$A$125,MATCH(_xlfn.AGGREGATE(15,6,SEARCH(Abbreviation!$A$2:$A$125,D193),1),SEARCH(Abbreviation!$A$2:$A$125,D193),0)))))-1)))</f>
        <v/>
      </c>
      <c r="H193" s="23" t="s">
        <v>45</v>
      </c>
      <c r="I193" s="37" t="str">
        <f t="shared" si="11"/>
        <v/>
      </c>
      <c r="J193" s="23" t="s">
        <v>46</v>
      </c>
      <c r="K193" s="23" t="s">
        <v>46</v>
      </c>
      <c r="L193" s="23" t="s">
        <v>46</v>
      </c>
      <c r="M193" s="23" t="s">
        <v>46</v>
      </c>
      <c r="N193" s="23" t="s">
        <v>46</v>
      </c>
      <c r="O193" s="23" t="s">
        <v>47</v>
      </c>
      <c r="P193" s="23">
        <v>25</v>
      </c>
      <c r="Q193" s="23">
        <v>80</v>
      </c>
      <c r="R193" s="23" t="s">
        <v>48</v>
      </c>
      <c r="S193" s="23" t="s">
        <v>49</v>
      </c>
      <c r="T193" s="23" t="s">
        <v>50</v>
      </c>
      <c r="U193" s="23" t="s">
        <v>50</v>
      </c>
      <c r="W193" s="23" t="s">
        <v>51</v>
      </c>
      <c r="Z193" s="23" t="s">
        <v>53</v>
      </c>
      <c r="AA193" s="23" t="s">
        <v>54</v>
      </c>
      <c r="AB193" s="37" t="str">
        <f t="shared" si="12"/>
        <v/>
      </c>
      <c r="AF193" s="29" t="str" cm="1">
        <f t="array" ref="AF193">IF(D193="","",PROPER(MID(D193,FIND(" ",D193,FIND(" ",D193)+1)+1,(FIND(INDEX(Abbreviation!$A$2:$A$125,MATCH(_xlfn.AGGREGATE(15,6,SEARCH(Abbreviation!$A$2:$A$125,D193),1),SEARCH(Abbreviation!$A$2:$A$125,D193),0)),D193)-1)-FIND(" ",D193,FIND(" ",D193)+1)+1)))</f>
        <v/>
      </c>
      <c r="AG193" s="29" t="str" cm="1">
        <f t="array" ref="AG193">IF(D193="","",PROPER(VLOOKUP(INDEX(Abbreviation!$A$2:$A$125,MATCH(_xlfn.AGGREGATE(15,6,SEARCH(Abbreviation!$A$2:$A$125,D193),1),SEARCH(Abbreviation!$A$2:$A$125,D193),0)),Abbreviation!A:C,3,FALSE)))</f>
        <v/>
      </c>
      <c r="AH193" s="29" t="str">
        <f t="shared" si="13"/>
        <v/>
      </c>
      <c r="AI193" s="37" t="str">
        <f t="shared" si="14"/>
        <v/>
      </c>
      <c r="AJ193" s="23" t="s">
        <v>45</v>
      </c>
      <c r="AL193" s="39" t="s">
        <v>829</v>
      </c>
      <c r="AQ193" s="23" t="s">
        <v>58</v>
      </c>
    </row>
    <row r="194" spans="1:43" x14ac:dyDescent="0.25">
      <c r="A194" s="23" t="s">
        <v>472</v>
      </c>
      <c r="B194" s="23">
        <v>96762409</v>
      </c>
      <c r="F194" s="29" t="str">
        <f t="shared" ref="F194:F257" si="15">IF(D194="","",PROPER(LEFT(D194,FIND(UPPER(G194),D194,1)-2)))</f>
        <v/>
      </c>
      <c r="G194" s="29" t="str" cm="1">
        <f t="array" ref="G194">IF(D194="","",PROPER(MID(D194,(FIND(INDEX(Abbreviation!$A$2:$A$125,MATCH(_xlfn.AGGREGATE(15,6,SEARCH(Abbreviation!$A$2:$A$125,D194),1),SEARCH(Abbreviation!$A$2:$A$125,D194),0)),D194))+LEN((INDEX(Abbreviation!$A$2:$A$125,MATCH(_xlfn.AGGREGATE(15,6,SEARCH(Abbreviation!$A$2:$A$125,D194),1),SEARCH(Abbreviation!$A$2:$A$125,D194),0)))),FIND("VIC",D194,1)-(FIND(INDEX(Abbreviation!$A$2:$A$125,MATCH(_xlfn.AGGREGATE(15,6,SEARCH(Abbreviation!$A$2:$A$125,D194),1),SEARCH(Abbreviation!$A$2:$A$125,D194),0)),D194)+LEN((INDEX(Abbreviation!$A$2:$A$125,MATCH(_xlfn.AGGREGATE(15,6,SEARCH(Abbreviation!$A$2:$A$125,D194),1),SEARCH(Abbreviation!$A$2:$A$125,D194),0)))))-1)))</f>
        <v/>
      </c>
      <c r="H194" s="23" t="s">
        <v>45</v>
      </c>
      <c r="I194" s="37" t="str">
        <f t="shared" ref="I194:I257" si="16">IFERROR(VALUE(TRIM(RIGHT(SUBSTITUTE(D194," ",REPT(" ",255)),255))),"")</f>
        <v/>
      </c>
      <c r="J194" s="23" t="s">
        <v>46</v>
      </c>
      <c r="K194" s="23" t="s">
        <v>46</v>
      </c>
      <c r="L194" s="23" t="s">
        <v>46</v>
      </c>
      <c r="M194" s="23" t="s">
        <v>46</v>
      </c>
      <c r="N194" s="23" t="s">
        <v>46</v>
      </c>
      <c r="O194" s="23" t="s">
        <v>47</v>
      </c>
      <c r="P194" s="23">
        <v>25</v>
      </c>
      <c r="Q194" s="23">
        <v>80</v>
      </c>
      <c r="R194" s="23" t="s">
        <v>48</v>
      </c>
      <c r="S194" s="23" t="s">
        <v>49</v>
      </c>
      <c r="T194" s="23" t="s">
        <v>50</v>
      </c>
      <c r="U194" s="23" t="s">
        <v>50</v>
      </c>
      <c r="W194" s="23" t="s">
        <v>51</v>
      </c>
      <c r="Z194" s="23" t="s">
        <v>53</v>
      </c>
      <c r="AA194" s="23" t="s">
        <v>54</v>
      </c>
      <c r="AB194" s="37" t="str">
        <f t="shared" ref="AB194:AB257" si="17">IF(D194="","",VALUE(MID(D194,FIND(" ",D194)+1,FIND(" ",D194,FIND(" ",D194)+1)-FIND(" ",D194))))</f>
        <v/>
      </c>
      <c r="AF194" s="29" t="str" cm="1">
        <f t="array" ref="AF194">IF(D194="","",PROPER(MID(D194,FIND(" ",D194,FIND(" ",D194)+1)+1,(FIND(INDEX(Abbreviation!$A$2:$A$125,MATCH(_xlfn.AGGREGATE(15,6,SEARCH(Abbreviation!$A$2:$A$125,D194),1),SEARCH(Abbreviation!$A$2:$A$125,D194),0)),D194)-1)-FIND(" ",D194,FIND(" ",D194)+1)+1)))</f>
        <v/>
      </c>
      <c r="AG194" s="29" t="str" cm="1">
        <f t="array" ref="AG194">IF(D194="","",PROPER(VLOOKUP(INDEX(Abbreviation!$A$2:$A$125,MATCH(_xlfn.AGGREGATE(15,6,SEARCH(Abbreviation!$A$2:$A$125,D194),1),SEARCH(Abbreviation!$A$2:$A$125,D194),0)),Abbreviation!A:C,3,FALSE)))</f>
        <v/>
      </c>
      <c r="AH194" s="29" t="str">
        <f t="shared" si="13"/>
        <v/>
      </c>
      <c r="AI194" s="37" t="str">
        <f t="shared" si="14"/>
        <v/>
      </c>
      <c r="AJ194" s="23" t="s">
        <v>45</v>
      </c>
      <c r="AL194" s="39" t="s">
        <v>829</v>
      </c>
      <c r="AQ194" s="23" t="s">
        <v>58</v>
      </c>
    </row>
    <row r="195" spans="1:43" x14ac:dyDescent="0.25">
      <c r="A195" s="23" t="s">
        <v>472</v>
      </c>
      <c r="B195" s="23">
        <v>96762409</v>
      </c>
      <c r="F195" s="29" t="str">
        <f t="shared" si="15"/>
        <v/>
      </c>
      <c r="G195" s="29" t="str" cm="1">
        <f t="array" ref="G195">IF(D195="","",PROPER(MID(D195,(FIND(INDEX(Abbreviation!$A$2:$A$125,MATCH(_xlfn.AGGREGATE(15,6,SEARCH(Abbreviation!$A$2:$A$125,D195),1),SEARCH(Abbreviation!$A$2:$A$125,D195),0)),D195))+LEN((INDEX(Abbreviation!$A$2:$A$125,MATCH(_xlfn.AGGREGATE(15,6,SEARCH(Abbreviation!$A$2:$A$125,D195),1),SEARCH(Abbreviation!$A$2:$A$125,D195),0)))),FIND("VIC",D195,1)-(FIND(INDEX(Abbreviation!$A$2:$A$125,MATCH(_xlfn.AGGREGATE(15,6,SEARCH(Abbreviation!$A$2:$A$125,D195),1),SEARCH(Abbreviation!$A$2:$A$125,D195),0)),D195)+LEN((INDEX(Abbreviation!$A$2:$A$125,MATCH(_xlfn.AGGREGATE(15,6,SEARCH(Abbreviation!$A$2:$A$125,D195),1),SEARCH(Abbreviation!$A$2:$A$125,D195),0)))))-1)))</f>
        <v/>
      </c>
      <c r="H195" s="23" t="s">
        <v>45</v>
      </c>
      <c r="I195" s="37" t="str">
        <f t="shared" si="16"/>
        <v/>
      </c>
      <c r="J195" s="23" t="s">
        <v>46</v>
      </c>
      <c r="K195" s="23" t="s">
        <v>46</v>
      </c>
      <c r="L195" s="23" t="s">
        <v>46</v>
      </c>
      <c r="M195" s="23" t="s">
        <v>46</v>
      </c>
      <c r="N195" s="23" t="s">
        <v>46</v>
      </c>
      <c r="O195" s="23" t="s">
        <v>47</v>
      </c>
      <c r="P195" s="23">
        <v>25</v>
      </c>
      <c r="Q195" s="23">
        <v>80</v>
      </c>
      <c r="R195" s="23" t="s">
        <v>48</v>
      </c>
      <c r="S195" s="23" t="s">
        <v>49</v>
      </c>
      <c r="T195" s="23" t="s">
        <v>50</v>
      </c>
      <c r="U195" s="23" t="s">
        <v>50</v>
      </c>
      <c r="W195" s="23" t="s">
        <v>51</v>
      </c>
      <c r="Z195" s="23" t="s">
        <v>53</v>
      </c>
      <c r="AA195" s="23" t="s">
        <v>54</v>
      </c>
      <c r="AB195" s="37" t="str">
        <f t="shared" si="17"/>
        <v/>
      </c>
      <c r="AF195" s="29" t="str" cm="1">
        <f t="array" ref="AF195">IF(D195="","",PROPER(MID(D195,FIND(" ",D195,FIND(" ",D195)+1)+1,(FIND(INDEX(Abbreviation!$A$2:$A$125,MATCH(_xlfn.AGGREGATE(15,6,SEARCH(Abbreviation!$A$2:$A$125,D195),1),SEARCH(Abbreviation!$A$2:$A$125,D195),0)),D195)-1)-FIND(" ",D195,FIND(" ",D195)+1)+1)))</f>
        <v/>
      </c>
      <c r="AG195" s="29" t="str" cm="1">
        <f t="array" ref="AG195">IF(D195="","",PROPER(VLOOKUP(INDEX(Abbreviation!$A$2:$A$125,MATCH(_xlfn.AGGREGATE(15,6,SEARCH(Abbreviation!$A$2:$A$125,D195),1),SEARCH(Abbreviation!$A$2:$A$125,D195),0)),Abbreviation!A:C,3,FALSE)))</f>
        <v/>
      </c>
      <c r="AH195" s="29" t="str">
        <f t="shared" si="13"/>
        <v/>
      </c>
      <c r="AI195" s="37" t="str">
        <f t="shared" si="14"/>
        <v/>
      </c>
      <c r="AJ195" s="23" t="s">
        <v>45</v>
      </c>
      <c r="AL195" s="39" t="s">
        <v>829</v>
      </c>
      <c r="AQ195" s="23" t="s">
        <v>58</v>
      </c>
    </row>
    <row r="196" spans="1:43" x14ac:dyDescent="0.25">
      <c r="A196" s="23" t="s">
        <v>472</v>
      </c>
      <c r="B196" s="23">
        <v>96762409</v>
      </c>
      <c r="F196" s="29" t="str">
        <f t="shared" si="15"/>
        <v/>
      </c>
      <c r="G196" s="29" t="str" cm="1">
        <f t="array" ref="G196">IF(D196="","",PROPER(MID(D196,(FIND(INDEX(Abbreviation!$A$2:$A$125,MATCH(_xlfn.AGGREGATE(15,6,SEARCH(Abbreviation!$A$2:$A$125,D196),1),SEARCH(Abbreviation!$A$2:$A$125,D196),0)),D196))+LEN((INDEX(Abbreviation!$A$2:$A$125,MATCH(_xlfn.AGGREGATE(15,6,SEARCH(Abbreviation!$A$2:$A$125,D196),1),SEARCH(Abbreviation!$A$2:$A$125,D196),0)))),FIND("VIC",D196,1)-(FIND(INDEX(Abbreviation!$A$2:$A$125,MATCH(_xlfn.AGGREGATE(15,6,SEARCH(Abbreviation!$A$2:$A$125,D196),1),SEARCH(Abbreviation!$A$2:$A$125,D196),0)),D196)+LEN((INDEX(Abbreviation!$A$2:$A$125,MATCH(_xlfn.AGGREGATE(15,6,SEARCH(Abbreviation!$A$2:$A$125,D196),1),SEARCH(Abbreviation!$A$2:$A$125,D196),0)))))-1)))</f>
        <v/>
      </c>
      <c r="H196" s="23" t="s">
        <v>45</v>
      </c>
      <c r="I196" s="37" t="str">
        <f t="shared" si="16"/>
        <v/>
      </c>
      <c r="J196" s="23" t="s">
        <v>46</v>
      </c>
      <c r="K196" s="23" t="s">
        <v>46</v>
      </c>
      <c r="L196" s="23" t="s">
        <v>46</v>
      </c>
      <c r="M196" s="23" t="s">
        <v>46</v>
      </c>
      <c r="N196" s="23" t="s">
        <v>46</v>
      </c>
      <c r="O196" s="23" t="s">
        <v>47</v>
      </c>
      <c r="P196" s="23">
        <v>25</v>
      </c>
      <c r="Q196" s="23">
        <v>80</v>
      </c>
      <c r="R196" s="23" t="s">
        <v>48</v>
      </c>
      <c r="S196" s="23" t="s">
        <v>49</v>
      </c>
      <c r="T196" s="23" t="s">
        <v>50</v>
      </c>
      <c r="U196" s="23" t="s">
        <v>50</v>
      </c>
      <c r="W196" s="23" t="s">
        <v>51</v>
      </c>
      <c r="Z196" s="23" t="s">
        <v>53</v>
      </c>
      <c r="AA196" s="23" t="s">
        <v>54</v>
      </c>
      <c r="AB196" s="37" t="str">
        <f t="shared" si="17"/>
        <v/>
      </c>
      <c r="AF196" s="29" t="str" cm="1">
        <f t="array" ref="AF196">IF(D196="","",PROPER(MID(D196,FIND(" ",D196,FIND(" ",D196)+1)+1,(FIND(INDEX(Abbreviation!$A$2:$A$125,MATCH(_xlfn.AGGREGATE(15,6,SEARCH(Abbreviation!$A$2:$A$125,D196),1),SEARCH(Abbreviation!$A$2:$A$125,D196),0)),D196)-1)-FIND(" ",D196,FIND(" ",D196)+1)+1)))</f>
        <v/>
      </c>
      <c r="AG196" s="29" t="str" cm="1">
        <f t="array" ref="AG196">IF(D196="","",PROPER(VLOOKUP(INDEX(Abbreviation!$A$2:$A$125,MATCH(_xlfn.AGGREGATE(15,6,SEARCH(Abbreviation!$A$2:$A$125,D196),1),SEARCH(Abbreviation!$A$2:$A$125,D196),0)),Abbreviation!A:C,3,FALSE)))</f>
        <v/>
      </c>
      <c r="AH196" s="29" t="str">
        <f t="shared" ref="AH196:AH259" si="18">G196</f>
        <v/>
      </c>
      <c r="AI196" s="37" t="str">
        <f t="shared" ref="AI196:AI259" si="19">I196</f>
        <v/>
      </c>
      <c r="AJ196" s="23" t="s">
        <v>45</v>
      </c>
      <c r="AL196" s="39" t="s">
        <v>829</v>
      </c>
      <c r="AQ196" s="23" t="s">
        <v>58</v>
      </c>
    </row>
    <row r="197" spans="1:43" x14ac:dyDescent="0.25">
      <c r="A197" s="23" t="s">
        <v>472</v>
      </c>
      <c r="B197" s="23">
        <v>96762409</v>
      </c>
      <c r="F197" s="29" t="str">
        <f t="shared" si="15"/>
        <v/>
      </c>
      <c r="G197" s="29" t="str" cm="1">
        <f t="array" ref="G197">IF(D197="","",PROPER(MID(D197,(FIND(INDEX(Abbreviation!$A$2:$A$125,MATCH(_xlfn.AGGREGATE(15,6,SEARCH(Abbreviation!$A$2:$A$125,D197),1),SEARCH(Abbreviation!$A$2:$A$125,D197),0)),D197))+LEN((INDEX(Abbreviation!$A$2:$A$125,MATCH(_xlfn.AGGREGATE(15,6,SEARCH(Abbreviation!$A$2:$A$125,D197),1),SEARCH(Abbreviation!$A$2:$A$125,D197),0)))),FIND("VIC",D197,1)-(FIND(INDEX(Abbreviation!$A$2:$A$125,MATCH(_xlfn.AGGREGATE(15,6,SEARCH(Abbreviation!$A$2:$A$125,D197),1),SEARCH(Abbreviation!$A$2:$A$125,D197),0)),D197)+LEN((INDEX(Abbreviation!$A$2:$A$125,MATCH(_xlfn.AGGREGATE(15,6,SEARCH(Abbreviation!$A$2:$A$125,D197),1),SEARCH(Abbreviation!$A$2:$A$125,D197),0)))))-1)))</f>
        <v/>
      </c>
      <c r="H197" s="23" t="s">
        <v>45</v>
      </c>
      <c r="I197" s="37" t="str">
        <f t="shared" si="16"/>
        <v/>
      </c>
      <c r="J197" s="23" t="s">
        <v>46</v>
      </c>
      <c r="K197" s="23" t="s">
        <v>46</v>
      </c>
      <c r="L197" s="23" t="s">
        <v>46</v>
      </c>
      <c r="M197" s="23" t="s">
        <v>46</v>
      </c>
      <c r="N197" s="23" t="s">
        <v>46</v>
      </c>
      <c r="O197" s="23" t="s">
        <v>47</v>
      </c>
      <c r="P197" s="23">
        <v>25</v>
      </c>
      <c r="Q197" s="23">
        <v>80</v>
      </c>
      <c r="R197" s="23" t="s">
        <v>48</v>
      </c>
      <c r="S197" s="23" t="s">
        <v>49</v>
      </c>
      <c r="T197" s="23" t="s">
        <v>50</v>
      </c>
      <c r="U197" s="23" t="s">
        <v>50</v>
      </c>
      <c r="W197" s="23" t="s">
        <v>51</v>
      </c>
      <c r="Z197" s="23" t="s">
        <v>53</v>
      </c>
      <c r="AA197" s="23" t="s">
        <v>54</v>
      </c>
      <c r="AB197" s="37" t="str">
        <f t="shared" si="17"/>
        <v/>
      </c>
      <c r="AF197" s="29" t="str" cm="1">
        <f t="array" ref="AF197">IF(D197="","",PROPER(MID(D197,FIND(" ",D197,FIND(" ",D197)+1)+1,(FIND(INDEX(Abbreviation!$A$2:$A$125,MATCH(_xlfn.AGGREGATE(15,6,SEARCH(Abbreviation!$A$2:$A$125,D197),1),SEARCH(Abbreviation!$A$2:$A$125,D197),0)),D197)-1)-FIND(" ",D197,FIND(" ",D197)+1)+1)))</f>
        <v/>
      </c>
      <c r="AG197" s="29" t="str" cm="1">
        <f t="array" ref="AG197">IF(D197="","",PROPER(VLOOKUP(INDEX(Abbreviation!$A$2:$A$125,MATCH(_xlfn.AGGREGATE(15,6,SEARCH(Abbreviation!$A$2:$A$125,D197),1),SEARCH(Abbreviation!$A$2:$A$125,D197),0)),Abbreviation!A:C,3,FALSE)))</f>
        <v/>
      </c>
      <c r="AH197" s="29" t="str">
        <f t="shared" si="18"/>
        <v/>
      </c>
      <c r="AI197" s="37" t="str">
        <f t="shared" si="19"/>
        <v/>
      </c>
      <c r="AJ197" s="23" t="s">
        <v>45</v>
      </c>
      <c r="AL197" s="39" t="s">
        <v>829</v>
      </c>
      <c r="AQ197" s="23" t="s">
        <v>58</v>
      </c>
    </row>
    <row r="198" spans="1:43" x14ac:dyDescent="0.25">
      <c r="A198" s="23" t="s">
        <v>472</v>
      </c>
      <c r="B198" s="23">
        <v>96762409</v>
      </c>
      <c r="F198" s="29" t="str">
        <f t="shared" si="15"/>
        <v/>
      </c>
      <c r="G198" s="29" t="str" cm="1">
        <f t="array" ref="G198">IF(D198="","",PROPER(MID(D198,(FIND(INDEX(Abbreviation!$A$2:$A$125,MATCH(_xlfn.AGGREGATE(15,6,SEARCH(Abbreviation!$A$2:$A$125,D198),1),SEARCH(Abbreviation!$A$2:$A$125,D198),0)),D198))+LEN((INDEX(Abbreviation!$A$2:$A$125,MATCH(_xlfn.AGGREGATE(15,6,SEARCH(Abbreviation!$A$2:$A$125,D198),1),SEARCH(Abbreviation!$A$2:$A$125,D198),0)))),FIND("VIC",D198,1)-(FIND(INDEX(Abbreviation!$A$2:$A$125,MATCH(_xlfn.AGGREGATE(15,6,SEARCH(Abbreviation!$A$2:$A$125,D198),1),SEARCH(Abbreviation!$A$2:$A$125,D198),0)),D198)+LEN((INDEX(Abbreviation!$A$2:$A$125,MATCH(_xlfn.AGGREGATE(15,6,SEARCH(Abbreviation!$A$2:$A$125,D198),1),SEARCH(Abbreviation!$A$2:$A$125,D198),0)))))-1)))</f>
        <v/>
      </c>
      <c r="H198" s="23" t="s">
        <v>45</v>
      </c>
      <c r="I198" s="37" t="str">
        <f t="shared" si="16"/>
        <v/>
      </c>
      <c r="J198" s="23" t="s">
        <v>46</v>
      </c>
      <c r="K198" s="23" t="s">
        <v>46</v>
      </c>
      <c r="L198" s="23" t="s">
        <v>46</v>
      </c>
      <c r="M198" s="23" t="s">
        <v>46</v>
      </c>
      <c r="N198" s="23" t="s">
        <v>46</v>
      </c>
      <c r="O198" s="23" t="s">
        <v>47</v>
      </c>
      <c r="P198" s="23">
        <v>25</v>
      </c>
      <c r="Q198" s="23">
        <v>80</v>
      </c>
      <c r="R198" s="23" t="s">
        <v>48</v>
      </c>
      <c r="S198" s="23" t="s">
        <v>49</v>
      </c>
      <c r="T198" s="23" t="s">
        <v>50</v>
      </c>
      <c r="U198" s="23" t="s">
        <v>50</v>
      </c>
      <c r="W198" s="23" t="s">
        <v>51</v>
      </c>
      <c r="Z198" s="23" t="s">
        <v>53</v>
      </c>
      <c r="AA198" s="23" t="s">
        <v>54</v>
      </c>
      <c r="AB198" s="37" t="str">
        <f t="shared" si="17"/>
        <v/>
      </c>
      <c r="AF198" s="29" t="str" cm="1">
        <f t="array" ref="AF198">IF(D198="","",PROPER(MID(D198,FIND(" ",D198,FIND(" ",D198)+1)+1,(FIND(INDEX(Abbreviation!$A$2:$A$125,MATCH(_xlfn.AGGREGATE(15,6,SEARCH(Abbreviation!$A$2:$A$125,D198),1),SEARCH(Abbreviation!$A$2:$A$125,D198),0)),D198)-1)-FIND(" ",D198,FIND(" ",D198)+1)+1)))</f>
        <v/>
      </c>
      <c r="AG198" s="29" t="str" cm="1">
        <f t="array" ref="AG198">IF(D198="","",PROPER(VLOOKUP(INDEX(Abbreviation!$A$2:$A$125,MATCH(_xlfn.AGGREGATE(15,6,SEARCH(Abbreviation!$A$2:$A$125,D198),1),SEARCH(Abbreviation!$A$2:$A$125,D198),0)),Abbreviation!A:C,3,FALSE)))</f>
        <v/>
      </c>
      <c r="AH198" s="29" t="str">
        <f t="shared" si="18"/>
        <v/>
      </c>
      <c r="AI198" s="37" t="str">
        <f t="shared" si="19"/>
        <v/>
      </c>
      <c r="AJ198" s="23" t="s">
        <v>45</v>
      </c>
      <c r="AL198" s="39" t="s">
        <v>829</v>
      </c>
      <c r="AQ198" s="23" t="s">
        <v>58</v>
      </c>
    </row>
    <row r="199" spans="1:43" x14ac:dyDescent="0.25">
      <c r="A199" s="23" t="s">
        <v>472</v>
      </c>
      <c r="B199" s="23">
        <v>96762409</v>
      </c>
      <c r="F199" s="29" t="str">
        <f t="shared" si="15"/>
        <v/>
      </c>
      <c r="G199" s="29" t="str" cm="1">
        <f t="array" ref="G199">IF(D199="","",PROPER(MID(D199,(FIND(INDEX(Abbreviation!$A$2:$A$125,MATCH(_xlfn.AGGREGATE(15,6,SEARCH(Abbreviation!$A$2:$A$125,D199),1),SEARCH(Abbreviation!$A$2:$A$125,D199),0)),D199))+LEN((INDEX(Abbreviation!$A$2:$A$125,MATCH(_xlfn.AGGREGATE(15,6,SEARCH(Abbreviation!$A$2:$A$125,D199),1),SEARCH(Abbreviation!$A$2:$A$125,D199),0)))),FIND("VIC",D199,1)-(FIND(INDEX(Abbreviation!$A$2:$A$125,MATCH(_xlfn.AGGREGATE(15,6,SEARCH(Abbreviation!$A$2:$A$125,D199),1),SEARCH(Abbreviation!$A$2:$A$125,D199),0)),D199)+LEN((INDEX(Abbreviation!$A$2:$A$125,MATCH(_xlfn.AGGREGATE(15,6,SEARCH(Abbreviation!$A$2:$A$125,D199),1),SEARCH(Abbreviation!$A$2:$A$125,D199),0)))))-1)))</f>
        <v/>
      </c>
      <c r="H199" s="23" t="s">
        <v>45</v>
      </c>
      <c r="I199" s="37" t="str">
        <f t="shared" si="16"/>
        <v/>
      </c>
      <c r="J199" s="23" t="s">
        <v>46</v>
      </c>
      <c r="K199" s="23" t="s">
        <v>46</v>
      </c>
      <c r="L199" s="23" t="s">
        <v>46</v>
      </c>
      <c r="M199" s="23" t="s">
        <v>46</v>
      </c>
      <c r="N199" s="23" t="s">
        <v>46</v>
      </c>
      <c r="O199" s="23" t="s">
        <v>47</v>
      </c>
      <c r="P199" s="23">
        <v>25</v>
      </c>
      <c r="Q199" s="23">
        <v>80</v>
      </c>
      <c r="R199" s="23" t="s">
        <v>48</v>
      </c>
      <c r="S199" s="23" t="s">
        <v>49</v>
      </c>
      <c r="T199" s="23" t="s">
        <v>50</v>
      </c>
      <c r="U199" s="23" t="s">
        <v>50</v>
      </c>
      <c r="W199" s="23" t="s">
        <v>51</v>
      </c>
      <c r="Z199" s="23" t="s">
        <v>53</v>
      </c>
      <c r="AA199" s="23" t="s">
        <v>54</v>
      </c>
      <c r="AB199" s="37" t="str">
        <f t="shared" si="17"/>
        <v/>
      </c>
      <c r="AF199" s="29" t="str" cm="1">
        <f t="array" ref="AF199">IF(D199="","",PROPER(MID(D199,FIND(" ",D199,FIND(" ",D199)+1)+1,(FIND(INDEX(Abbreviation!$A$2:$A$125,MATCH(_xlfn.AGGREGATE(15,6,SEARCH(Abbreviation!$A$2:$A$125,D199),1),SEARCH(Abbreviation!$A$2:$A$125,D199),0)),D199)-1)-FIND(" ",D199,FIND(" ",D199)+1)+1)))</f>
        <v/>
      </c>
      <c r="AG199" s="29" t="str" cm="1">
        <f t="array" ref="AG199">IF(D199="","",PROPER(VLOOKUP(INDEX(Abbreviation!$A$2:$A$125,MATCH(_xlfn.AGGREGATE(15,6,SEARCH(Abbreviation!$A$2:$A$125,D199),1),SEARCH(Abbreviation!$A$2:$A$125,D199),0)),Abbreviation!A:C,3,FALSE)))</f>
        <v/>
      </c>
      <c r="AH199" s="29" t="str">
        <f t="shared" si="18"/>
        <v/>
      </c>
      <c r="AI199" s="37" t="str">
        <f t="shared" si="19"/>
        <v/>
      </c>
      <c r="AJ199" s="23" t="s">
        <v>45</v>
      </c>
      <c r="AL199" s="39" t="s">
        <v>829</v>
      </c>
      <c r="AQ199" s="23" t="s">
        <v>58</v>
      </c>
    </row>
    <row r="200" spans="1:43" x14ac:dyDescent="0.25">
      <c r="A200" s="23" t="s">
        <v>472</v>
      </c>
      <c r="B200" s="23">
        <v>96762409</v>
      </c>
      <c r="F200" s="29" t="str">
        <f t="shared" si="15"/>
        <v/>
      </c>
      <c r="G200" s="29" t="str" cm="1">
        <f t="array" ref="G200">IF(D200="","",PROPER(MID(D200,(FIND(INDEX(Abbreviation!$A$2:$A$125,MATCH(_xlfn.AGGREGATE(15,6,SEARCH(Abbreviation!$A$2:$A$125,D200),1),SEARCH(Abbreviation!$A$2:$A$125,D200),0)),D200))+LEN((INDEX(Abbreviation!$A$2:$A$125,MATCH(_xlfn.AGGREGATE(15,6,SEARCH(Abbreviation!$A$2:$A$125,D200),1),SEARCH(Abbreviation!$A$2:$A$125,D200),0)))),FIND("VIC",D200,1)-(FIND(INDEX(Abbreviation!$A$2:$A$125,MATCH(_xlfn.AGGREGATE(15,6,SEARCH(Abbreviation!$A$2:$A$125,D200),1),SEARCH(Abbreviation!$A$2:$A$125,D200),0)),D200)+LEN((INDEX(Abbreviation!$A$2:$A$125,MATCH(_xlfn.AGGREGATE(15,6,SEARCH(Abbreviation!$A$2:$A$125,D200),1),SEARCH(Abbreviation!$A$2:$A$125,D200),0)))))-1)))</f>
        <v/>
      </c>
      <c r="H200" s="23" t="s">
        <v>45</v>
      </c>
      <c r="I200" s="37" t="str">
        <f t="shared" si="16"/>
        <v/>
      </c>
      <c r="J200" s="23" t="s">
        <v>46</v>
      </c>
      <c r="K200" s="23" t="s">
        <v>46</v>
      </c>
      <c r="L200" s="23" t="s">
        <v>46</v>
      </c>
      <c r="M200" s="23" t="s">
        <v>46</v>
      </c>
      <c r="N200" s="23" t="s">
        <v>46</v>
      </c>
      <c r="O200" s="23" t="s">
        <v>47</v>
      </c>
      <c r="P200" s="23">
        <v>25</v>
      </c>
      <c r="Q200" s="23">
        <v>80</v>
      </c>
      <c r="R200" s="23" t="s">
        <v>48</v>
      </c>
      <c r="S200" s="23" t="s">
        <v>49</v>
      </c>
      <c r="T200" s="23" t="s">
        <v>50</v>
      </c>
      <c r="U200" s="23" t="s">
        <v>50</v>
      </c>
      <c r="W200" s="23" t="s">
        <v>51</v>
      </c>
      <c r="Z200" s="23" t="s">
        <v>53</v>
      </c>
      <c r="AA200" s="23" t="s">
        <v>54</v>
      </c>
      <c r="AB200" s="37" t="str">
        <f t="shared" si="17"/>
        <v/>
      </c>
      <c r="AF200" s="29" t="str" cm="1">
        <f t="array" ref="AF200">IF(D200="","",PROPER(MID(D200,FIND(" ",D200,FIND(" ",D200)+1)+1,(FIND(INDEX(Abbreviation!$A$2:$A$125,MATCH(_xlfn.AGGREGATE(15,6,SEARCH(Abbreviation!$A$2:$A$125,D200),1),SEARCH(Abbreviation!$A$2:$A$125,D200),0)),D200)-1)-FIND(" ",D200,FIND(" ",D200)+1)+1)))</f>
        <v/>
      </c>
      <c r="AG200" s="29" t="str" cm="1">
        <f t="array" ref="AG200">IF(D200="","",PROPER(VLOOKUP(INDEX(Abbreviation!$A$2:$A$125,MATCH(_xlfn.AGGREGATE(15,6,SEARCH(Abbreviation!$A$2:$A$125,D200),1),SEARCH(Abbreviation!$A$2:$A$125,D200),0)),Abbreviation!A:C,3,FALSE)))</f>
        <v/>
      </c>
      <c r="AH200" s="29" t="str">
        <f t="shared" si="18"/>
        <v/>
      </c>
      <c r="AI200" s="37" t="str">
        <f t="shared" si="19"/>
        <v/>
      </c>
      <c r="AJ200" s="23" t="s">
        <v>45</v>
      </c>
      <c r="AL200" s="39" t="s">
        <v>829</v>
      </c>
      <c r="AQ200" s="23" t="s">
        <v>58</v>
      </c>
    </row>
    <row r="201" spans="1:43" x14ac:dyDescent="0.25">
      <c r="A201" s="23" t="s">
        <v>472</v>
      </c>
      <c r="B201" s="23">
        <v>96762409</v>
      </c>
      <c r="F201" s="29" t="str">
        <f t="shared" si="15"/>
        <v/>
      </c>
      <c r="G201" s="29" t="str" cm="1">
        <f t="array" ref="G201">IF(D201="","",PROPER(MID(D201,(FIND(INDEX(Abbreviation!$A$2:$A$125,MATCH(_xlfn.AGGREGATE(15,6,SEARCH(Abbreviation!$A$2:$A$125,D201),1),SEARCH(Abbreviation!$A$2:$A$125,D201),0)),D201))+LEN((INDEX(Abbreviation!$A$2:$A$125,MATCH(_xlfn.AGGREGATE(15,6,SEARCH(Abbreviation!$A$2:$A$125,D201),1),SEARCH(Abbreviation!$A$2:$A$125,D201),0)))),FIND("VIC",D201,1)-(FIND(INDEX(Abbreviation!$A$2:$A$125,MATCH(_xlfn.AGGREGATE(15,6,SEARCH(Abbreviation!$A$2:$A$125,D201),1),SEARCH(Abbreviation!$A$2:$A$125,D201),0)),D201)+LEN((INDEX(Abbreviation!$A$2:$A$125,MATCH(_xlfn.AGGREGATE(15,6,SEARCH(Abbreviation!$A$2:$A$125,D201),1),SEARCH(Abbreviation!$A$2:$A$125,D201),0)))))-1)))</f>
        <v/>
      </c>
      <c r="H201" s="23" t="s">
        <v>45</v>
      </c>
      <c r="I201" s="37" t="str">
        <f t="shared" si="16"/>
        <v/>
      </c>
      <c r="J201" s="23" t="s">
        <v>46</v>
      </c>
      <c r="K201" s="23" t="s">
        <v>46</v>
      </c>
      <c r="L201" s="23" t="s">
        <v>46</v>
      </c>
      <c r="M201" s="23" t="s">
        <v>46</v>
      </c>
      <c r="N201" s="23" t="s">
        <v>46</v>
      </c>
      <c r="O201" s="23" t="s">
        <v>47</v>
      </c>
      <c r="P201" s="23">
        <v>25</v>
      </c>
      <c r="Q201" s="23">
        <v>80</v>
      </c>
      <c r="R201" s="23" t="s">
        <v>48</v>
      </c>
      <c r="S201" s="23" t="s">
        <v>49</v>
      </c>
      <c r="T201" s="23" t="s">
        <v>50</v>
      </c>
      <c r="U201" s="23" t="s">
        <v>50</v>
      </c>
      <c r="W201" s="23" t="s">
        <v>51</v>
      </c>
      <c r="Z201" s="23" t="s">
        <v>53</v>
      </c>
      <c r="AA201" s="23" t="s">
        <v>54</v>
      </c>
      <c r="AB201" s="37" t="str">
        <f t="shared" si="17"/>
        <v/>
      </c>
      <c r="AF201" s="29" t="str" cm="1">
        <f t="array" ref="AF201">IF(D201="","",PROPER(MID(D201,FIND(" ",D201,FIND(" ",D201)+1)+1,(FIND(INDEX(Abbreviation!$A$2:$A$125,MATCH(_xlfn.AGGREGATE(15,6,SEARCH(Abbreviation!$A$2:$A$125,D201),1),SEARCH(Abbreviation!$A$2:$A$125,D201),0)),D201)-1)-FIND(" ",D201,FIND(" ",D201)+1)+1)))</f>
        <v/>
      </c>
      <c r="AG201" s="29" t="str" cm="1">
        <f t="array" ref="AG201">IF(D201="","",PROPER(VLOOKUP(INDEX(Abbreviation!$A$2:$A$125,MATCH(_xlfn.AGGREGATE(15,6,SEARCH(Abbreviation!$A$2:$A$125,D201),1),SEARCH(Abbreviation!$A$2:$A$125,D201),0)),Abbreviation!A:C,3,FALSE)))</f>
        <v/>
      </c>
      <c r="AH201" s="29" t="str">
        <f t="shared" si="18"/>
        <v/>
      </c>
      <c r="AI201" s="37" t="str">
        <f t="shared" si="19"/>
        <v/>
      </c>
      <c r="AJ201" s="23" t="s">
        <v>45</v>
      </c>
      <c r="AL201" s="39" t="s">
        <v>829</v>
      </c>
      <c r="AQ201" s="23" t="s">
        <v>58</v>
      </c>
    </row>
    <row r="202" spans="1:43" x14ac:dyDescent="0.25">
      <c r="A202" s="23" t="s">
        <v>472</v>
      </c>
      <c r="B202" s="23">
        <v>96762409</v>
      </c>
      <c r="F202" s="29" t="str">
        <f t="shared" si="15"/>
        <v/>
      </c>
      <c r="G202" s="29" t="str" cm="1">
        <f t="array" ref="G202">IF(D202="","",PROPER(MID(D202,(FIND(INDEX(Abbreviation!$A$2:$A$125,MATCH(_xlfn.AGGREGATE(15,6,SEARCH(Abbreviation!$A$2:$A$125,D202),1),SEARCH(Abbreviation!$A$2:$A$125,D202),0)),D202))+LEN((INDEX(Abbreviation!$A$2:$A$125,MATCH(_xlfn.AGGREGATE(15,6,SEARCH(Abbreviation!$A$2:$A$125,D202),1),SEARCH(Abbreviation!$A$2:$A$125,D202),0)))),FIND("VIC",D202,1)-(FIND(INDEX(Abbreviation!$A$2:$A$125,MATCH(_xlfn.AGGREGATE(15,6,SEARCH(Abbreviation!$A$2:$A$125,D202),1),SEARCH(Abbreviation!$A$2:$A$125,D202),0)),D202)+LEN((INDEX(Abbreviation!$A$2:$A$125,MATCH(_xlfn.AGGREGATE(15,6,SEARCH(Abbreviation!$A$2:$A$125,D202),1),SEARCH(Abbreviation!$A$2:$A$125,D202),0)))))-1)))</f>
        <v/>
      </c>
      <c r="H202" s="23" t="s">
        <v>45</v>
      </c>
      <c r="I202" s="37" t="str">
        <f t="shared" si="16"/>
        <v/>
      </c>
      <c r="J202" s="23" t="s">
        <v>46</v>
      </c>
      <c r="K202" s="23" t="s">
        <v>46</v>
      </c>
      <c r="L202" s="23" t="s">
        <v>46</v>
      </c>
      <c r="M202" s="23" t="s">
        <v>46</v>
      </c>
      <c r="N202" s="23" t="s">
        <v>46</v>
      </c>
      <c r="O202" s="23" t="s">
        <v>47</v>
      </c>
      <c r="P202" s="23">
        <v>25</v>
      </c>
      <c r="Q202" s="23">
        <v>80</v>
      </c>
      <c r="R202" s="23" t="s">
        <v>48</v>
      </c>
      <c r="S202" s="23" t="s">
        <v>49</v>
      </c>
      <c r="T202" s="23" t="s">
        <v>50</v>
      </c>
      <c r="U202" s="23" t="s">
        <v>50</v>
      </c>
      <c r="W202" s="23" t="s">
        <v>51</v>
      </c>
      <c r="Z202" s="23" t="s">
        <v>53</v>
      </c>
      <c r="AA202" s="23" t="s">
        <v>54</v>
      </c>
      <c r="AB202" s="37" t="str">
        <f t="shared" si="17"/>
        <v/>
      </c>
      <c r="AF202" s="29" t="str" cm="1">
        <f t="array" ref="AF202">IF(D202="","",PROPER(MID(D202,FIND(" ",D202,FIND(" ",D202)+1)+1,(FIND(INDEX(Abbreviation!$A$2:$A$125,MATCH(_xlfn.AGGREGATE(15,6,SEARCH(Abbreviation!$A$2:$A$125,D202),1),SEARCH(Abbreviation!$A$2:$A$125,D202),0)),D202)-1)-FIND(" ",D202,FIND(" ",D202)+1)+1)))</f>
        <v/>
      </c>
      <c r="AG202" s="29" t="str" cm="1">
        <f t="array" ref="AG202">IF(D202="","",PROPER(VLOOKUP(INDEX(Abbreviation!$A$2:$A$125,MATCH(_xlfn.AGGREGATE(15,6,SEARCH(Abbreviation!$A$2:$A$125,D202),1),SEARCH(Abbreviation!$A$2:$A$125,D202),0)),Abbreviation!A:C,3,FALSE)))</f>
        <v/>
      </c>
      <c r="AH202" s="29" t="str">
        <f t="shared" si="18"/>
        <v/>
      </c>
      <c r="AI202" s="37" t="str">
        <f t="shared" si="19"/>
        <v/>
      </c>
      <c r="AJ202" s="23" t="s">
        <v>45</v>
      </c>
      <c r="AL202" s="39" t="s">
        <v>829</v>
      </c>
      <c r="AQ202" s="23" t="s">
        <v>58</v>
      </c>
    </row>
    <row r="203" spans="1:43" x14ac:dyDescent="0.25">
      <c r="A203" s="23" t="s">
        <v>472</v>
      </c>
      <c r="B203" s="23">
        <v>96762409</v>
      </c>
      <c r="F203" s="29" t="str">
        <f t="shared" si="15"/>
        <v/>
      </c>
      <c r="G203" s="29" t="str" cm="1">
        <f t="array" ref="G203">IF(D203="","",PROPER(MID(D203,(FIND(INDEX(Abbreviation!$A$2:$A$125,MATCH(_xlfn.AGGREGATE(15,6,SEARCH(Abbreviation!$A$2:$A$125,D203),1),SEARCH(Abbreviation!$A$2:$A$125,D203),0)),D203))+LEN((INDEX(Abbreviation!$A$2:$A$125,MATCH(_xlfn.AGGREGATE(15,6,SEARCH(Abbreviation!$A$2:$A$125,D203),1),SEARCH(Abbreviation!$A$2:$A$125,D203),0)))),FIND("VIC",D203,1)-(FIND(INDEX(Abbreviation!$A$2:$A$125,MATCH(_xlfn.AGGREGATE(15,6,SEARCH(Abbreviation!$A$2:$A$125,D203),1),SEARCH(Abbreviation!$A$2:$A$125,D203),0)),D203)+LEN((INDEX(Abbreviation!$A$2:$A$125,MATCH(_xlfn.AGGREGATE(15,6,SEARCH(Abbreviation!$A$2:$A$125,D203),1),SEARCH(Abbreviation!$A$2:$A$125,D203),0)))))-1)))</f>
        <v/>
      </c>
      <c r="H203" s="23" t="s">
        <v>45</v>
      </c>
      <c r="I203" s="37" t="str">
        <f t="shared" si="16"/>
        <v/>
      </c>
      <c r="J203" s="23" t="s">
        <v>46</v>
      </c>
      <c r="K203" s="23" t="s">
        <v>46</v>
      </c>
      <c r="L203" s="23" t="s">
        <v>46</v>
      </c>
      <c r="M203" s="23" t="s">
        <v>46</v>
      </c>
      <c r="N203" s="23" t="s">
        <v>46</v>
      </c>
      <c r="O203" s="23" t="s">
        <v>47</v>
      </c>
      <c r="P203" s="23">
        <v>25</v>
      </c>
      <c r="Q203" s="23">
        <v>80</v>
      </c>
      <c r="R203" s="23" t="s">
        <v>48</v>
      </c>
      <c r="S203" s="23" t="s">
        <v>49</v>
      </c>
      <c r="T203" s="23" t="s">
        <v>50</v>
      </c>
      <c r="U203" s="23" t="s">
        <v>50</v>
      </c>
      <c r="W203" s="23" t="s">
        <v>51</v>
      </c>
      <c r="Z203" s="23" t="s">
        <v>53</v>
      </c>
      <c r="AA203" s="23" t="s">
        <v>54</v>
      </c>
      <c r="AB203" s="37" t="str">
        <f t="shared" si="17"/>
        <v/>
      </c>
      <c r="AF203" s="29" t="str" cm="1">
        <f t="array" ref="AF203">IF(D203="","",PROPER(MID(D203,FIND(" ",D203,FIND(" ",D203)+1)+1,(FIND(INDEX(Abbreviation!$A$2:$A$125,MATCH(_xlfn.AGGREGATE(15,6,SEARCH(Abbreviation!$A$2:$A$125,D203),1),SEARCH(Abbreviation!$A$2:$A$125,D203),0)),D203)-1)-FIND(" ",D203,FIND(" ",D203)+1)+1)))</f>
        <v/>
      </c>
      <c r="AG203" s="29" t="str" cm="1">
        <f t="array" ref="AG203">IF(D203="","",PROPER(VLOOKUP(INDEX(Abbreviation!$A$2:$A$125,MATCH(_xlfn.AGGREGATE(15,6,SEARCH(Abbreviation!$A$2:$A$125,D203),1),SEARCH(Abbreviation!$A$2:$A$125,D203),0)),Abbreviation!A:C,3,FALSE)))</f>
        <v/>
      </c>
      <c r="AH203" s="29" t="str">
        <f t="shared" si="18"/>
        <v/>
      </c>
      <c r="AI203" s="37" t="str">
        <f t="shared" si="19"/>
        <v/>
      </c>
      <c r="AJ203" s="23" t="s">
        <v>45</v>
      </c>
      <c r="AL203" s="39" t="s">
        <v>829</v>
      </c>
      <c r="AQ203" s="23" t="s">
        <v>58</v>
      </c>
    </row>
    <row r="204" spans="1:43" x14ac:dyDescent="0.25">
      <c r="A204" s="23" t="s">
        <v>472</v>
      </c>
      <c r="B204" s="23">
        <v>96762409</v>
      </c>
      <c r="F204" s="29" t="str">
        <f t="shared" si="15"/>
        <v/>
      </c>
      <c r="G204" s="29" t="str" cm="1">
        <f t="array" ref="G204">IF(D204="","",PROPER(MID(D204,(FIND(INDEX(Abbreviation!$A$2:$A$125,MATCH(_xlfn.AGGREGATE(15,6,SEARCH(Abbreviation!$A$2:$A$125,D204),1),SEARCH(Abbreviation!$A$2:$A$125,D204),0)),D204))+LEN((INDEX(Abbreviation!$A$2:$A$125,MATCH(_xlfn.AGGREGATE(15,6,SEARCH(Abbreviation!$A$2:$A$125,D204),1),SEARCH(Abbreviation!$A$2:$A$125,D204),0)))),FIND("VIC",D204,1)-(FIND(INDEX(Abbreviation!$A$2:$A$125,MATCH(_xlfn.AGGREGATE(15,6,SEARCH(Abbreviation!$A$2:$A$125,D204),1),SEARCH(Abbreviation!$A$2:$A$125,D204),0)),D204)+LEN((INDEX(Abbreviation!$A$2:$A$125,MATCH(_xlfn.AGGREGATE(15,6,SEARCH(Abbreviation!$A$2:$A$125,D204),1),SEARCH(Abbreviation!$A$2:$A$125,D204),0)))))-1)))</f>
        <v/>
      </c>
      <c r="H204" s="23" t="s">
        <v>45</v>
      </c>
      <c r="I204" s="37" t="str">
        <f t="shared" si="16"/>
        <v/>
      </c>
      <c r="J204" s="23" t="s">
        <v>46</v>
      </c>
      <c r="K204" s="23" t="s">
        <v>46</v>
      </c>
      <c r="L204" s="23" t="s">
        <v>46</v>
      </c>
      <c r="M204" s="23" t="s">
        <v>46</v>
      </c>
      <c r="N204" s="23" t="s">
        <v>46</v>
      </c>
      <c r="O204" s="23" t="s">
        <v>47</v>
      </c>
      <c r="P204" s="23">
        <v>25</v>
      </c>
      <c r="Q204" s="23">
        <v>80</v>
      </c>
      <c r="R204" s="23" t="s">
        <v>48</v>
      </c>
      <c r="S204" s="23" t="s">
        <v>49</v>
      </c>
      <c r="T204" s="23" t="s">
        <v>50</v>
      </c>
      <c r="U204" s="23" t="s">
        <v>50</v>
      </c>
      <c r="W204" s="23" t="s">
        <v>51</v>
      </c>
      <c r="Z204" s="23" t="s">
        <v>53</v>
      </c>
      <c r="AA204" s="23" t="s">
        <v>54</v>
      </c>
      <c r="AB204" s="37" t="str">
        <f t="shared" si="17"/>
        <v/>
      </c>
      <c r="AF204" s="29" t="str" cm="1">
        <f t="array" ref="AF204">IF(D204="","",PROPER(MID(D204,FIND(" ",D204,FIND(" ",D204)+1)+1,(FIND(INDEX(Abbreviation!$A$2:$A$125,MATCH(_xlfn.AGGREGATE(15,6,SEARCH(Abbreviation!$A$2:$A$125,D204),1),SEARCH(Abbreviation!$A$2:$A$125,D204),0)),D204)-1)-FIND(" ",D204,FIND(" ",D204)+1)+1)))</f>
        <v/>
      </c>
      <c r="AG204" s="29" t="str" cm="1">
        <f t="array" ref="AG204">IF(D204="","",PROPER(VLOOKUP(INDEX(Abbreviation!$A$2:$A$125,MATCH(_xlfn.AGGREGATE(15,6,SEARCH(Abbreviation!$A$2:$A$125,D204),1),SEARCH(Abbreviation!$A$2:$A$125,D204),0)),Abbreviation!A:C,3,FALSE)))</f>
        <v/>
      </c>
      <c r="AH204" s="29" t="str">
        <f t="shared" si="18"/>
        <v/>
      </c>
      <c r="AI204" s="37" t="str">
        <f t="shared" si="19"/>
        <v/>
      </c>
      <c r="AJ204" s="23" t="s">
        <v>45</v>
      </c>
      <c r="AL204" s="39" t="s">
        <v>829</v>
      </c>
      <c r="AQ204" s="23" t="s">
        <v>58</v>
      </c>
    </row>
    <row r="205" spans="1:43" x14ac:dyDescent="0.25">
      <c r="A205" s="23" t="s">
        <v>472</v>
      </c>
      <c r="B205" s="23">
        <v>96762409</v>
      </c>
      <c r="F205" s="29" t="str">
        <f t="shared" si="15"/>
        <v/>
      </c>
      <c r="G205" s="29" t="str" cm="1">
        <f t="array" ref="G205">IF(D205="","",PROPER(MID(D205,(FIND(INDEX(Abbreviation!$A$2:$A$125,MATCH(_xlfn.AGGREGATE(15,6,SEARCH(Abbreviation!$A$2:$A$125,D205),1),SEARCH(Abbreviation!$A$2:$A$125,D205),0)),D205))+LEN((INDEX(Abbreviation!$A$2:$A$125,MATCH(_xlfn.AGGREGATE(15,6,SEARCH(Abbreviation!$A$2:$A$125,D205),1),SEARCH(Abbreviation!$A$2:$A$125,D205),0)))),FIND("VIC",D205,1)-(FIND(INDEX(Abbreviation!$A$2:$A$125,MATCH(_xlfn.AGGREGATE(15,6,SEARCH(Abbreviation!$A$2:$A$125,D205),1),SEARCH(Abbreviation!$A$2:$A$125,D205),0)),D205)+LEN((INDEX(Abbreviation!$A$2:$A$125,MATCH(_xlfn.AGGREGATE(15,6,SEARCH(Abbreviation!$A$2:$A$125,D205),1),SEARCH(Abbreviation!$A$2:$A$125,D205),0)))))-1)))</f>
        <v/>
      </c>
      <c r="H205" s="23" t="s">
        <v>45</v>
      </c>
      <c r="I205" s="37" t="str">
        <f t="shared" si="16"/>
        <v/>
      </c>
      <c r="J205" s="23" t="s">
        <v>46</v>
      </c>
      <c r="K205" s="23" t="s">
        <v>46</v>
      </c>
      <c r="L205" s="23" t="s">
        <v>46</v>
      </c>
      <c r="M205" s="23" t="s">
        <v>46</v>
      </c>
      <c r="N205" s="23" t="s">
        <v>46</v>
      </c>
      <c r="O205" s="23" t="s">
        <v>47</v>
      </c>
      <c r="P205" s="23">
        <v>25</v>
      </c>
      <c r="Q205" s="23">
        <v>80</v>
      </c>
      <c r="R205" s="23" t="s">
        <v>48</v>
      </c>
      <c r="S205" s="23" t="s">
        <v>49</v>
      </c>
      <c r="T205" s="23" t="s">
        <v>50</v>
      </c>
      <c r="U205" s="23" t="s">
        <v>50</v>
      </c>
      <c r="W205" s="23" t="s">
        <v>51</v>
      </c>
      <c r="Z205" s="23" t="s">
        <v>53</v>
      </c>
      <c r="AA205" s="23" t="s">
        <v>54</v>
      </c>
      <c r="AB205" s="37" t="str">
        <f t="shared" si="17"/>
        <v/>
      </c>
      <c r="AF205" s="29" t="str" cm="1">
        <f t="array" ref="AF205">IF(D205="","",PROPER(MID(D205,FIND(" ",D205,FIND(" ",D205)+1)+1,(FIND(INDEX(Abbreviation!$A$2:$A$125,MATCH(_xlfn.AGGREGATE(15,6,SEARCH(Abbreviation!$A$2:$A$125,D205),1),SEARCH(Abbreviation!$A$2:$A$125,D205),0)),D205)-1)-FIND(" ",D205,FIND(" ",D205)+1)+1)))</f>
        <v/>
      </c>
      <c r="AG205" s="29" t="str" cm="1">
        <f t="array" ref="AG205">IF(D205="","",PROPER(VLOOKUP(INDEX(Abbreviation!$A$2:$A$125,MATCH(_xlfn.AGGREGATE(15,6,SEARCH(Abbreviation!$A$2:$A$125,D205),1),SEARCH(Abbreviation!$A$2:$A$125,D205),0)),Abbreviation!A:C,3,FALSE)))</f>
        <v/>
      </c>
      <c r="AH205" s="29" t="str">
        <f t="shared" si="18"/>
        <v/>
      </c>
      <c r="AI205" s="37" t="str">
        <f t="shared" si="19"/>
        <v/>
      </c>
      <c r="AJ205" s="23" t="s">
        <v>45</v>
      </c>
      <c r="AL205" s="39" t="s">
        <v>829</v>
      </c>
      <c r="AQ205" s="23" t="s">
        <v>58</v>
      </c>
    </row>
    <row r="206" spans="1:43" x14ac:dyDescent="0.25">
      <c r="A206" s="23" t="s">
        <v>472</v>
      </c>
      <c r="B206" s="23">
        <v>96762409</v>
      </c>
      <c r="F206" s="29" t="str">
        <f t="shared" si="15"/>
        <v/>
      </c>
      <c r="G206" s="29" t="str" cm="1">
        <f t="array" ref="G206">IF(D206="","",PROPER(MID(D206,(FIND(INDEX(Abbreviation!$A$2:$A$125,MATCH(_xlfn.AGGREGATE(15,6,SEARCH(Abbreviation!$A$2:$A$125,D206),1),SEARCH(Abbreviation!$A$2:$A$125,D206),0)),D206))+LEN((INDEX(Abbreviation!$A$2:$A$125,MATCH(_xlfn.AGGREGATE(15,6,SEARCH(Abbreviation!$A$2:$A$125,D206),1),SEARCH(Abbreviation!$A$2:$A$125,D206),0)))),FIND("VIC",D206,1)-(FIND(INDEX(Abbreviation!$A$2:$A$125,MATCH(_xlfn.AGGREGATE(15,6,SEARCH(Abbreviation!$A$2:$A$125,D206),1),SEARCH(Abbreviation!$A$2:$A$125,D206),0)),D206)+LEN((INDEX(Abbreviation!$A$2:$A$125,MATCH(_xlfn.AGGREGATE(15,6,SEARCH(Abbreviation!$A$2:$A$125,D206),1),SEARCH(Abbreviation!$A$2:$A$125,D206),0)))))-1)))</f>
        <v/>
      </c>
      <c r="H206" s="23" t="s">
        <v>45</v>
      </c>
      <c r="I206" s="37" t="str">
        <f t="shared" si="16"/>
        <v/>
      </c>
      <c r="J206" s="23" t="s">
        <v>46</v>
      </c>
      <c r="K206" s="23" t="s">
        <v>46</v>
      </c>
      <c r="L206" s="23" t="s">
        <v>46</v>
      </c>
      <c r="M206" s="23" t="s">
        <v>46</v>
      </c>
      <c r="N206" s="23" t="s">
        <v>46</v>
      </c>
      <c r="O206" s="23" t="s">
        <v>47</v>
      </c>
      <c r="P206" s="23">
        <v>25</v>
      </c>
      <c r="Q206" s="23">
        <v>80</v>
      </c>
      <c r="R206" s="23" t="s">
        <v>48</v>
      </c>
      <c r="S206" s="23" t="s">
        <v>49</v>
      </c>
      <c r="T206" s="23" t="s">
        <v>50</v>
      </c>
      <c r="U206" s="23" t="s">
        <v>50</v>
      </c>
      <c r="W206" s="23" t="s">
        <v>51</v>
      </c>
      <c r="Z206" s="23" t="s">
        <v>53</v>
      </c>
      <c r="AA206" s="23" t="s">
        <v>54</v>
      </c>
      <c r="AB206" s="37" t="str">
        <f t="shared" si="17"/>
        <v/>
      </c>
      <c r="AF206" s="29" t="str" cm="1">
        <f t="array" ref="AF206">IF(D206="","",PROPER(MID(D206,FIND(" ",D206,FIND(" ",D206)+1)+1,(FIND(INDEX(Abbreviation!$A$2:$A$125,MATCH(_xlfn.AGGREGATE(15,6,SEARCH(Abbreviation!$A$2:$A$125,D206),1),SEARCH(Abbreviation!$A$2:$A$125,D206),0)),D206)-1)-FIND(" ",D206,FIND(" ",D206)+1)+1)))</f>
        <v/>
      </c>
      <c r="AG206" s="29" t="str" cm="1">
        <f t="array" ref="AG206">IF(D206="","",PROPER(VLOOKUP(INDEX(Abbreviation!$A$2:$A$125,MATCH(_xlfn.AGGREGATE(15,6,SEARCH(Abbreviation!$A$2:$A$125,D206),1),SEARCH(Abbreviation!$A$2:$A$125,D206),0)),Abbreviation!A:C,3,FALSE)))</f>
        <v/>
      </c>
      <c r="AH206" s="29" t="str">
        <f t="shared" si="18"/>
        <v/>
      </c>
      <c r="AI206" s="37" t="str">
        <f t="shared" si="19"/>
        <v/>
      </c>
      <c r="AJ206" s="23" t="s">
        <v>45</v>
      </c>
      <c r="AL206" s="39" t="s">
        <v>829</v>
      </c>
      <c r="AQ206" s="23" t="s">
        <v>58</v>
      </c>
    </row>
    <row r="207" spans="1:43" x14ac:dyDescent="0.25">
      <c r="A207" s="23" t="s">
        <v>472</v>
      </c>
      <c r="B207" s="23">
        <v>96762409</v>
      </c>
      <c r="F207" s="29" t="str">
        <f t="shared" si="15"/>
        <v/>
      </c>
      <c r="G207" s="29" t="str" cm="1">
        <f t="array" ref="G207">IF(D207="","",PROPER(MID(D207,(FIND(INDEX(Abbreviation!$A$2:$A$125,MATCH(_xlfn.AGGREGATE(15,6,SEARCH(Abbreviation!$A$2:$A$125,D207),1),SEARCH(Abbreviation!$A$2:$A$125,D207),0)),D207))+LEN((INDEX(Abbreviation!$A$2:$A$125,MATCH(_xlfn.AGGREGATE(15,6,SEARCH(Abbreviation!$A$2:$A$125,D207),1),SEARCH(Abbreviation!$A$2:$A$125,D207),0)))),FIND("VIC",D207,1)-(FIND(INDEX(Abbreviation!$A$2:$A$125,MATCH(_xlfn.AGGREGATE(15,6,SEARCH(Abbreviation!$A$2:$A$125,D207),1),SEARCH(Abbreviation!$A$2:$A$125,D207),0)),D207)+LEN((INDEX(Abbreviation!$A$2:$A$125,MATCH(_xlfn.AGGREGATE(15,6,SEARCH(Abbreviation!$A$2:$A$125,D207),1),SEARCH(Abbreviation!$A$2:$A$125,D207),0)))))-1)))</f>
        <v/>
      </c>
      <c r="H207" s="23" t="s">
        <v>45</v>
      </c>
      <c r="I207" s="37" t="str">
        <f t="shared" si="16"/>
        <v/>
      </c>
      <c r="J207" s="23" t="s">
        <v>46</v>
      </c>
      <c r="K207" s="23" t="s">
        <v>46</v>
      </c>
      <c r="L207" s="23" t="s">
        <v>46</v>
      </c>
      <c r="M207" s="23" t="s">
        <v>46</v>
      </c>
      <c r="N207" s="23" t="s">
        <v>46</v>
      </c>
      <c r="O207" s="23" t="s">
        <v>47</v>
      </c>
      <c r="P207" s="23">
        <v>25</v>
      </c>
      <c r="Q207" s="23">
        <v>80</v>
      </c>
      <c r="R207" s="23" t="s">
        <v>48</v>
      </c>
      <c r="S207" s="23" t="s">
        <v>49</v>
      </c>
      <c r="T207" s="23" t="s">
        <v>50</v>
      </c>
      <c r="U207" s="23" t="s">
        <v>50</v>
      </c>
      <c r="W207" s="23" t="s">
        <v>51</v>
      </c>
      <c r="Z207" s="23" t="s">
        <v>53</v>
      </c>
      <c r="AA207" s="23" t="s">
        <v>54</v>
      </c>
      <c r="AB207" s="37" t="str">
        <f t="shared" si="17"/>
        <v/>
      </c>
      <c r="AF207" s="29" t="str" cm="1">
        <f t="array" ref="AF207">IF(D207="","",PROPER(MID(D207,FIND(" ",D207,FIND(" ",D207)+1)+1,(FIND(INDEX(Abbreviation!$A$2:$A$125,MATCH(_xlfn.AGGREGATE(15,6,SEARCH(Abbreviation!$A$2:$A$125,D207),1),SEARCH(Abbreviation!$A$2:$A$125,D207),0)),D207)-1)-FIND(" ",D207,FIND(" ",D207)+1)+1)))</f>
        <v/>
      </c>
      <c r="AG207" s="29" t="str" cm="1">
        <f t="array" ref="AG207">IF(D207="","",PROPER(VLOOKUP(INDEX(Abbreviation!$A$2:$A$125,MATCH(_xlfn.AGGREGATE(15,6,SEARCH(Abbreviation!$A$2:$A$125,D207),1),SEARCH(Abbreviation!$A$2:$A$125,D207),0)),Abbreviation!A:C,3,FALSE)))</f>
        <v/>
      </c>
      <c r="AH207" s="29" t="str">
        <f t="shared" si="18"/>
        <v/>
      </c>
      <c r="AI207" s="37" t="str">
        <f t="shared" si="19"/>
        <v/>
      </c>
      <c r="AJ207" s="23" t="s">
        <v>45</v>
      </c>
      <c r="AL207" s="39" t="s">
        <v>829</v>
      </c>
      <c r="AQ207" s="23" t="s">
        <v>58</v>
      </c>
    </row>
    <row r="208" spans="1:43" x14ac:dyDescent="0.25">
      <c r="A208" s="23" t="s">
        <v>472</v>
      </c>
      <c r="B208" s="23">
        <v>96762409</v>
      </c>
      <c r="F208" s="29" t="str">
        <f t="shared" si="15"/>
        <v/>
      </c>
      <c r="G208" s="29" t="str" cm="1">
        <f t="array" ref="G208">IF(D208="","",PROPER(MID(D208,(FIND(INDEX(Abbreviation!$A$2:$A$125,MATCH(_xlfn.AGGREGATE(15,6,SEARCH(Abbreviation!$A$2:$A$125,D208),1),SEARCH(Abbreviation!$A$2:$A$125,D208),0)),D208))+LEN((INDEX(Abbreviation!$A$2:$A$125,MATCH(_xlfn.AGGREGATE(15,6,SEARCH(Abbreviation!$A$2:$A$125,D208),1),SEARCH(Abbreviation!$A$2:$A$125,D208),0)))),FIND("VIC",D208,1)-(FIND(INDEX(Abbreviation!$A$2:$A$125,MATCH(_xlfn.AGGREGATE(15,6,SEARCH(Abbreviation!$A$2:$A$125,D208),1),SEARCH(Abbreviation!$A$2:$A$125,D208),0)),D208)+LEN((INDEX(Abbreviation!$A$2:$A$125,MATCH(_xlfn.AGGREGATE(15,6,SEARCH(Abbreviation!$A$2:$A$125,D208),1),SEARCH(Abbreviation!$A$2:$A$125,D208),0)))))-1)))</f>
        <v/>
      </c>
      <c r="H208" s="23" t="s">
        <v>45</v>
      </c>
      <c r="I208" s="37" t="str">
        <f t="shared" si="16"/>
        <v/>
      </c>
      <c r="J208" s="23" t="s">
        <v>46</v>
      </c>
      <c r="K208" s="23" t="s">
        <v>46</v>
      </c>
      <c r="L208" s="23" t="s">
        <v>46</v>
      </c>
      <c r="M208" s="23" t="s">
        <v>46</v>
      </c>
      <c r="N208" s="23" t="s">
        <v>46</v>
      </c>
      <c r="O208" s="23" t="s">
        <v>47</v>
      </c>
      <c r="P208" s="23">
        <v>25</v>
      </c>
      <c r="Q208" s="23">
        <v>80</v>
      </c>
      <c r="R208" s="23" t="s">
        <v>48</v>
      </c>
      <c r="S208" s="23" t="s">
        <v>49</v>
      </c>
      <c r="T208" s="23" t="s">
        <v>50</v>
      </c>
      <c r="U208" s="23" t="s">
        <v>50</v>
      </c>
      <c r="W208" s="23" t="s">
        <v>51</v>
      </c>
      <c r="Z208" s="23" t="s">
        <v>53</v>
      </c>
      <c r="AA208" s="23" t="s">
        <v>54</v>
      </c>
      <c r="AB208" s="37" t="str">
        <f t="shared" si="17"/>
        <v/>
      </c>
      <c r="AF208" s="29" t="str" cm="1">
        <f t="array" ref="AF208">IF(D208="","",PROPER(MID(D208,FIND(" ",D208,FIND(" ",D208)+1)+1,(FIND(INDEX(Abbreviation!$A$2:$A$125,MATCH(_xlfn.AGGREGATE(15,6,SEARCH(Abbreviation!$A$2:$A$125,D208),1),SEARCH(Abbreviation!$A$2:$A$125,D208),0)),D208)-1)-FIND(" ",D208,FIND(" ",D208)+1)+1)))</f>
        <v/>
      </c>
      <c r="AG208" s="29" t="str" cm="1">
        <f t="array" ref="AG208">IF(D208="","",PROPER(VLOOKUP(INDEX(Abbreviation!$A$2:$A$125,MATCH(_xlfn.AGGREGATE(15,6,SEARCH(Abbreviation!$A$2:$A$125,D208),1),SEARCH(Abbreviation!$A$2:$A$125,D208),0)),Abbreviation!A:C,3,FALSE)))</f>
        <v/>
      </c>
      <c r="AH208" s="29" t="str">
        <f t="shared" si="18"/>
        <v/>
      </c>
      <c r="AI208" s="37" t="str">
        <f t="shared" si="19"/>
        <v/>
      </c>
      <c r="AJ208" s="23" t="s">
        <v>45</v>
      </c>
      <c r="AL208" s="39" t="s">
        <v>829</v>
      </c>
      <c r="AQ208" s="23" t="s">
        <v>58</v>
      </c>
    </row>
    <row r="209" spans="1:43" x14ac:dyDescent="0.25">
      <c r="A209" s="23" t="s">
        <v>472</v>
      </c>
      <c r="B209" s="23">
        <v>96762409</v>
      </c>
      <c r="F209" s="29" t="str">
        <f t="shared" si="15"/>
        <v/>
      </c>
      <c r="G209" s="29" t="str" cm="1">
        <f t="array" ref="G209">IF(D209="","",PROPER(MID(D209,(FIND(INDEX(Abbreviation!$A$2:$A$125,MATCH(_xlfn.AGGREGATE(15,6,SEARCH(Abbreviation!$A$2:$A$125,D209),1),SEARCH(Abbreviation!$A$2:$A$125,D209),0)),D209))+LEN((INDEX(Abbreviation!$A$2:$A$125,MATCH(_xlfn.AGGREGATE(15,6,SEARCH(Abbreviation!$A$2:$A$125,D209),1),SEARCH(Abbreviation!$A$2:$A$125,D209),0)))),FIND("VIC",D209,1)-(FIND(INDEX(Abbreviation!$A$2:$A$125,MATCH(_xlfn.AGGREGATE(15,6,SEARCH(Abbreviation!$A$2:$A$125,D209),1),SEARCH(Abbreviation!$A$2:$A$125,D209),0)),D209)+LEN((INDEX(Abbreviation!$A$2:$A$125,MATCH(_xlfn.AGGREGATE(15,6,SEARCH(Abbreviation!$A$2:$A$125,D209),1),SEARCH(Abbreviation!$A$2:$A$125,D209),0)))))-1)))</f>
        <v/>
      </c>
      <c r="H209" s="23" t="s">
        <v>45</v>
      </c>
      <c r="I209" s="37" t="str">
        <f t="shared" si="16"/>
        <v/>
      </c>
      <c r="J209" s="23" t="s">
        <v>46</v>
      </c>
      <c r="K209" s="23" t="s">
        <v>46</v>
      </c>
      <c r="L209" s="23" t="s">
        <v>46</v>
      </c>
      <c r="M209" s="23" t="s">
        <v>46</v>
      </c>
      <c r="N209" s="23" t="s">
        <v>46</v>
      </c>
      <c r="O209" s="23" t="s">
        <v>47</v>
      </c>
      <c r="P209" s="23">
        <v>25</v>
      </c>
      <c r="Q209" s="23">
        <v>80</v>
      </c>
      <c r="R209" s="23" t="s">
        <v>48</v>
      </c>
      <c r="S209" s="23" t="s">
        <v>49</v>
      </c>
      <c r="T209" s="23" t="s">
        <v>50</v>
      </c>
      <c r="U209" s="23" t="s">
        <v>50</v>
      </c>
      <c r="W209" s="23" t="s">
        <v>51</v>
      </c>
      <c r="Z209" s="23" t="s">
        <v>53</v>
      </c>
      <c r="AA209" s="23" t="s">
        <v>54</v>
      </c>
      <c r="AB209" s="37" t="str">
        <f t="shared" si="17"/>
        <v/>
      </c>
      <c r="AF209" s="29" t="str" cm="1">
        <f t="array" ref="AF209">IF(D209="","",PROPER(MID(D209,FIND(" ",D209,FIND(" ",D209)+1)+1,(FIND(INDEX(Abbreviation!$A$2:$A$125,MATCH(_xlfn.AGGREGATE(15,6,SEARCH(Abbreviation!$A$2:$A$125,D209),1),SEARCH(Abbreviation!$A$2:$A$125,D209),0)),D209)-1)-FIND(" ",D209,FIND(" ",D209)+1)+1)))</f>
        <v/>
      </c>
      <c r="AG209" s="29" t="str" cm="1">
        <f t="array" ref="AG209">IF(D209="","",PROPER(VLOOKUP(INDEX(Abbreviation!$A$2:$A$125,MATCH(_xlfn.AGGREGATE(15,6,SEARCH(Abbreviation!$A$2:$A$125,D209),1),SEARCH(Abbreviation!$A$2:$A$125,D209),0)),Abbreviation!A:C,3,FALSE)))</f>
        <v/>
      </c>
      <c r="AH209" s="29" t="str">
        <f t="shared" si="18"/>
        <v/>
      </c>
      <c r="AI209" s="37" t="str">
        <f t="shared" si="19"/>
        <v/>
      </c>
      <c r="AJ209" s="23" t="s">
        <v>45</v>
      </c>
      <c r="AL209" s="39" t="s">
        <v>829</v>
      </c>
      <c r="AQ209" s="23" t="s">
        <v>58</v>
      </c>
    </row>
    <row r="210" spans="1:43" x14ac:dyDescent="0.25">
      <c r="A210" s="23" t="s">
        <v>472</v>
      </c>
      <c r="B210" s="23">
        <v>96762409</v>
      </c>
      <c r="F210" s="29" t="str">
        <f t="shared" si="15"/>
        <v/>
      </c>
      <c r="G210" s="29" t="str" cm="1">
        <f t="array" ref="G210">IF(D210="","",PROPER(MID(D210,(FIND(INDEX(Abbreviation!$A$2:$A$125,MATCH(_xlfn.AGGREGATE(15,6,SEARCH(Abbreviation!$A$2:$A$125,D210),1),SEARCH(Abbreviation!$A$2:$A$125,D210),0)),D210))+LEN((INDEX(Abbreviation!$A$2:$A$125,MATCH(_xlfn.AGGREGATE(15,6,SEARCH(Abbreviation!$A$2:$A$125,D210),1),SEARCH(Abbreviation!$A$2:$A$125,D210),0)))),FIND("VIC",D210,1)-(FIND(INDEX(Abbreviation!$A$2:$A$125,MATCH(_xlfn.AGGREGATE(15,6,SEARCH(Abbreviation!$A$2:$A$125,D210),1),SEARCH(Abbreviation!$A$2:$A$125,D210),0)),D210)+LEN((INDEX(Abbreviation!$A$2:$A$125,MATCH(_xlfn.AGGREGATE(15,6,SEARCH(Abbreviation!$A$2:$A$125,D210),1),SEARCH(Abbreviation!$A$2:$A$125,D210),0)))))-1)))</f>
        <v/>
      </c>
      <c r="H210" s="23" t="s">
        <v>45</v>
      </c>
      <c r="I210" s="37" t="str">
        <f t="shared" si="16"/>
        <v/>
      </c>
      <c r="J210" s="23" t="s">
        <v>46</v>
      </c>
      <c r="K210" s="23" t="s">
        <v>46</v>
      </c>
      <c r="L210" s="23" t="s">
        <v>46</v>
      </c>
      <c r="M210" s="23" t="s">
        <v>46</v>
      </c>
      <c r="N210" s="23" t="s">
        <v>46</v>
      </c>
      <c r="O210" s="23" t="s">
        <v>47</v>
      </c>
      <c r="P210" s="23">
        <v>25</v>
      </c>
      <c r="Q210" s="23">
        <v>80</v>
      </c>
      <c r="R210" s="23" t="s">
        <v>48</v>
      </c>
      <c r="S210" s="23" t="s">
        <v>49</v>
      </c>
      <c r="T210" s="23" t="s">
        <v>50</v>
      </c>
      <c r="U210" s="23" t="s">
        <v>50</v>
      </c>
      <c r="W210" s="23" t="s">
        <v>51</v>
      </c>
      <c r="Z210" s="23" t="s">
        <v>53</v>
      </c>
      <c r="AA210" s="23" t="s">
        <v>54</v>
      </c>
      <c r="AB210" s="37" t="str">
        <f t="shared" si="17"/>
        <v/>
      </c>
      <c r="AF210" s="29" t="str" cm="1">
        <f t="array" ref="AF210">IF(D210="","",PROPER(MID(D210,FIND(" ",D210,FIND(" ",D210)+1)+1,(FIND(INDEX(Abbreviation!$A$2:$A$125,MATCH(_xlfn.AGGREGATE(15,6,SEARCH(Abbreviation!$A$2:$A$125,D210),1),SEARCH(Abbreviation!$A$2:$A$125,D210),0)),D210)-1)-FIND(" ",D210,FIND(" ",D210)+1)+1)))</f>
        <v/>
      </c>
      <c r="AG210" s="29" t="str" cm="1">
        <f t="array" ref="AG210">IF(D210="","",PROPER(VLOOKUP(INDEX(Abbreviation!$A$2:$A$125,MATCH(_xlfn.AGGREGATE(15,6,SEARCH(Abbreviation!$A$2:$A$125,D210),1),SEARCH(Abbreviation!$A$2:$A$125,D210),0)),Abbreviation!A:C,3,FALSE)))</f>
        <v/>
      </c>
      <c r="AH210" s="29" t="str">
        <f t="shared" si="18"/>
        <v/>
      </c>
      <c r="AI210" s="37" t="str">
        <f t="shared" si="19"/>
        <v/>
      </c>
      <c r="AJ210" s="23" t="s">
        <v>45</v>
      </c>
      <c r="AL210" s="39" t="s">
        <v>829</v>
      </c>
      <c r="AQ210" s="23" t="s">
        <v>58</v>
      </c>
    </row>
    <row r="211" spans="1:43" x14ac:dyDescent="0.25">
      <c r="A211" s="23" t="s">
        <v>472</v>
      </c>
      <c r="B211" s="23">
        <v>96762409</v>
      </c>
      <c r="F211" s="29" t="str">
        <f t="shared" si="15"/>
        <v/>
      </c>
      <c r="G211" s="29" t="str" cm="1">
        <f t="array" ref="G211">IF(D211="","",PROPER(MID(D211,(FIND(INDEX(Abbreviation!$A$2:$A$125,MATCH(_xlfn.AGGREGATE(15,6,SEARCH(Abbreviation!$A$2:$A$125,D211),1),SEARCH(Abbreviation!$A$2:$A$125,D211),0)),D211))+LEN((INDEX(Abbreviation!$A$2:$A$125,MATCH(_xlfn.AGGREGATE(15,6,SEARCH(Abbreviation!$A$2:$A$125,D211),1),SEARCH(Abbreviation!$A$2:$A$125,D211),0)))),FIND("VIC",D211,1)-(FIND(INDEX(Abbreviation!$A$2:$A$125,MATCH(_xlfn.AGGREGATE(15,6,SEARCH(Abbreviation!$A$2:$A$125,D211),1),SEARCH(Abbreviation!$A$2:$A$125,D211),0)),D211)+LEN((INDEX(Abbreviation!$A$2:$A$125,MATCH(_xlfn.AGGREGATE(15,6,SEARCH(Abbreviation!$A$2:$A$125,D211),1),SEARCH(Abbreviation!$A$2:$A$125,D211),0)))))-1)))</f>
        <v/>
      </c>
      <c r="H211" s="23" t="s">
        <v>45</v>
      </c>
      <c r="I211" s="37" t="str">
        <f t="shared" si="16"/>
        <v/>
      </c>
      <c r="J211" s="23" t="s">
        <v>46</v>
      </c>
      <c r="K211" s="23" t="s">
        <v>46</v>
      </c>
      <c r="L211" s="23" t="s">
        <v>46</v>
      </c>
      <c r="M211" s="23" t="s">
        <v>46</v>
      </c>
      <c r="N211" s="23" t="s">
        <v>46</v>
      </c>
      <c r="O211" s="23" t="s">
        <v>47</v>
      </c>
      <c r="P211" s="23">
        <v>25</v>
      </c>
      <c r="Q211" s="23">
        <v>80</v>
      </c>
      <c r="R211" s="23" t="s">
        <v>48</v>
      </c>
      <c r="S211" s="23" t="s">
        <v>49</v>
      </c>
      <c r="T211" s="23" t="s">
        <v>50</v>
      </c>
      <c r="U211" s="23" t="s">
        <v>50</v>
      </c>
      <c r="W211" s="23" t="s">
        <v>51</v>
      </c>
      <c r="Z211" s="23" t="s">
        <v>53</v>
      </c>
      <c r="AA211" s="23" t="s">
        <v>54</v>
      </c>
      <c r="AB211" s="37" t="str">
        <f t="shared" si="17"/>
        <v/>
      </c>
      <c r="AF211" s="29" t="str" cm="1">
        <f t="array" ref="AF211">IF(D211="","",PROPER(MID(D211,FIND(" ",D211,FIND(" ",D211)+1)+1,(FIND(INDEX(Abbreviation!$A$2:$A$125,MATCH(_xlfn.AGGREGATE(15,6,SEARCH(Abbreviation!$A$2:$A$125,D211),1),SEARCH(Abbreviation!$A$2:$A$125,D211),0)),D211)-1)-FIND(" ",D211,FIND(" ",D211)+1)+1)))</f>
        <v/>
      </c>
      <c r="AG211" s="29" t="str" cm="1">
        <f t="array" ref="AG211">IF(D211="","",PROPER(VLOOKUP(INDEX(Abbreviation!$A$2:$A$125,MATCH(_xlfn.AGGREGATE(15,6,SEARCH(Abbreviation!$A$2:$A$125,D211),1),SEARCH(Abbreviation!$A$2:$A$125,D211),0)),Abbreviation!A:C,3,FALSE)))</f>
        <v/>
      </c>
      <c r="AH211" s="29" t="str">
        <f t="shared" si="18"/>
        <v/>
      </c>
      <c r="AI211" s="37" t="str">
        <f t="shared" si="19"/>
        <v/>
      </c>
      <c r="AJ211" s="23" t="s">
        <v>45</v>
      </c>
      <c r="AL211" s="39" t="s">
        <v>829</v>
      </c>
      <c r="AQ211" s="23" t="s">
        <v>58</v>
      </c>
    </row>
    <row r="212" spans="1:43" x14ac:dyDescent="0.25">
      <c r="A212" s="23" t="s">
        <v>472</v>
      </c>
      <c r="B212" s="23">
        <v>96762409</v>
      </c>
      <c r="F212" s="29" t="str">
        <f t="shared" si="15"/>
        <v/>
      </c>
      <c r="G212" s="29" t="str" cm="1">
        <f t="array" ref="G212">IF(D212="","",PROPER(MID(D212,(FIND(INDEX(Abbreviation!$A$2:$A$125,MATCH(_xlfn.AGGREGATE(15,6,SEARCH(Abbreviation!$A$2:$A$125,D212),1),SEARCH(Abbreviation!$A$2:$A$125,D212),0)),D212))+LEN((INDEX(Abbreviation!$A$2:$A$125,MATCH(_xlfn.AGGREGATE(15,6,SEARCH(Abbreviation!$A$2:$A$125,D212),1),SEARCH(Abbreviation!$A$2:$A$125,D212),0)))),FIND("VIC",D212,1)-(FIND(INDEX(Abbreviation!$A$2:$A$125,MATCH(_xlfn.AGGREGATE(15,6,SEARCH(Abbreviation!$A$2:$A$125,D212),1),SEARCH(Abbreviation!$A$2:$A$125,D212),0)),D212)+LEN((INDEX(Abbreviation!$A$2:$A$125,MATCH(_xlfn.AGGREGATE(15,6,SEARCH(Abbreviation!$A$2:$A$125,D212),1),SEARCH(Abbreviation!$A$2:$A$125,D212),0)))))-1)))</f>
        <v/>
      </c>
      <c r="H212" s="23" t="s">
        <v>45</v>
      </c>
      <c r="I212" s="37" t="str">
        <f t="shared" si="16"/>
        <v/>
      </c>
      <c r="J212" s="23" t="s">
        <v>46</v>
      </c>
      <c r="K212" s="23" t="s">
        <v>46</v>
      </c>
      <c r="L212" s="23" t="s">
        <v>46</v>
      </c>
      <c r="M212" s="23" t="s">
        <v>46</v>
      </c>
      <c r="N212" s="23" t="s">
        <v>46</v>
      </c>
      <c r="O212" s="23" t="s">
        <v>47</v>
      </c>
      <c r="P212" s="23">
        <v>25</v>
      </c>
      <c r="Q212" s="23">
        <v>80</v>
      </c>
      <c r="R212" s="23" t="s">
        <v>48</v>
      </c>
      <c r="S212" s="23" t="s">
        <v>49</v>
      </c>
      <c r="T212" s="23" t="s">
        <v>50</v>
      </c>
      <c r="U212" s="23" t="s">
        <v>50</v>
      </c>
      <c r="W212" s="23" t="s">
        <v>51</v>
      </c>
      <c r="Z212" s="23" t="s">
        <v>53</v>
      </c>
      <c r="AA212" s="23" t="s">
        <v>54</v>
      </c>
      <c r="AB212" s="37" t="str">
        <f t="shared" si="17"/>
        <v/>
      </c>
      <c r="AF212" s="29" t="str" cm="1">
        <f t="array" ref="AF212">IF(D212="","",PROPER(MID(D212,FIND(" ",D212,FIND(" ",D212)+1)+1,(FIND(INDEX(Abbreviation!$A$2:$A$125,MATCH(_xlfn.AGGREGATE(15,6,SEARCH(Abbreviation!$A$2:$A$125,D212),1),SEARCH(Abbreviation!$A$2:$A$125,D212),0)),D212)-1)-FIND(" ",D212,FIND(" ",D212)+1)+1)))</f>
        <v/>
      </c>
      <c r="AG212" s="29" t="str" cm="1">
        <f t="array" ref="AG212">IF(D212="","",PROPER(VLOOKUP(INDEX(Abbreviation!$A$2:$A$125,MATCH(_xlfn.AGGREGATE(15,6,SEARCH(Abbreviation!$A$2:$A$125,D212),1),SEARCH(Abbreviation!$A$2:$A$125,D212),0)),Abbreviation!A:C,3,FALSE)))</f>
        <v/>
      </c>
      <c r="AH212" s="29" t="str">
        <f t="shared" si="18"/>
        <v/>
      </c>
      <c r="AI212" s="37" t="str">
        <f t="shared" si="19"/>
        <v/>
      </c>
      <c r="AJ212" s="23" t="s">
        <v>45</v>
      </c>
      <c r="AL212" s="39" t="s">
        <v>829</v>
      </c>
      <c r="AQ212" s="23" t="s">
        <v>58</v>
      </c>
    </row>
    <row r="213" spans="1:43" x14ac:dyDescent="0.25">
      <c r="A213" s="23" t="s">
        <v>472</v>
      </c>
      <c r="B213" s="23">
        <v>96762409</v>
      </c>
      <c r="F213" s="29" t="str">
        <f t="shared" si="15"/>
        <v/>
      </c>
      <c r="G213" s="29" t="str" cm="1">
        <f t="array" ref="G213">IF(D213="","",PROPER(MID(D213,(FIND(INDEX(Abbreviation!$A$2:$A$125,MATCH(_xlfn.AGGREGATE(15,6,SEARCH(Abbreviation!$A$2:$A$125,D213),1),SEARCH(Abbreviation!$A$2:$A$125,D213),0)),D213))+LEN((INDEX(Abbreviation!$A$2:$A$125,MATCH(_xlfn.AGGREGATE(15,6,SEARCH(Abbreviation!$A$2:$A$125,D213),1),SEARCH(Abbreviation!$A$2:$A$125,D213),0)))),FIND("VIC",D213,1)-(FIND(INDEX(Abbreviation!$A$2:$A$125,MATCH(_xlfn.AGGREGATE(15,6,SEARCH(Abbreviation!$A$2:$A$125,D213),1),SEARCH(Abbreviation!$A$2:$A$125,D213),0)),D213)+LEN((INDEX(Abbreviation!$A$2:$A$125,MATCH(_xlfn.AGGREGATE(15,6,SEARCH(Abbreviation!$A$2:$A$125,D213),1),SEARCH(Abbreviation!$A$2:$A$125,D213),0)))))-1)))</f>
        <v/>
      </c>
      <c r="H213" s="23" t="s">
        <v>45</v>
      </c>
      <c r="I213" s="37" t="str">
        <f t="shared" si="16"/>
        <v/>
      </c>
      <c r="J213" s="23" t="s">
        <v>46</v>
      </c>
      <c r="K213" s="23" t="s">
        <v>46</v>
      </c>
      <c r="L213" s="23" t="s">
        <v>46</v>
      </c>
      <c r="M213" s="23" t="s">
        <v>46</v>
      </c>
      <c r="N213" s="23" t="s">
        <v>46</v>
      </c>
      <c r="O213" s="23" t="s">
        <v>47</v>
      </c>
      <c r="P213" s="23">
        <v>25</v>
      </c>
      <c r="Q213" s="23">
        <v>80</v>
      </c>
      <c r="R213" s="23" t="s">
        <v>48</v>
      </c>
      <c r="S213" s="23" t="s">
        <v>49</v>
      </c>
      <c r="T213" s="23" t="s">
        <v>50</v>
      </c>
      <c r="U213" s="23" t="s">
        <v>50</v>
      </c>
      <c r="W213" s="23" t="s">
        <v>51</v>
      </c>
      <c r="Z213" s="23" t="s">
        <v>53</v>
      </c>
      <c r="AA213" s="23" t="s">
        <v>54</v>
      </c>
      <c r="AB213" s="37" t="str">
        <f t="shared" si="17"/>
        <v/>
      </c>
      <c r="AF213" s="29" t="str" cm="1">
        <f t="array" ref="AF213">IF(D213="","",PROPER(MID(D213,FIND(" ",D213,FIND(" ",D213)+1)+1,(FIND(INDEX(Abbreviation!$A$2:$A$125,MATCH(_xlfn.AGGREGATE(15,6,SEARCH(Abbreviation!$A$2:$A$125,D213),1),SEARCH(Abbreviation!$A$2:$A$125,D213),0)),D213)-1)-FIND(" ",D213,FIND(" ",D213)+1)+1)))</f>
        <v/>
      </c>
      <c r="AG213" s="29" t="str" cm="1">
        <f t="array" ref="AG213">IF(D213="","",PROPER(VLOOKUP(INDEX(Abbreviation!$A$2:$A$125,MATCH(_xlfn.AGGREGATE(15,6,SEARCH(Abbreviation!$A$2:$A$125,D213),1),SEARCH(Abbreviation!$A$2:$A$125,D213),0)),Abbreviation!A:C,3,FALSE)))</f>
        <v/>
      </c>
      <c r="AH213" s="29" t="str">
        <f t="shared" si="18"/>
        <v/>
      </c>
      <c r="AI213" s="37" t="str">
        <f t="shared" si="19"/>
        <v/>
      </c>
      <c r="AJ213" s="23" t="s">
        <v>45</v>
      </c>
      <c r="AL213" s="39" t="s">
        <v>829</v>
      </c>
      <c r="AQ213" s="23" t="s">
        <v>58</v>
      </c>
    </row>
    <row r="214" spans="1:43" x14ac:dyDescent="0.25">
      <c r="A214" s="23" t="s">
        <v>472</v>
      </c>
      <c r="B214" s="23">
        <v>96762409</v>
      </c>
      <c r="F214" s="29" t="str">
        <f t="shared" si="15"/>
        <v/>
      </c>
      <c r="G214" s="29" t="str" cm="1">
        <f t="array" ref="G214">IF(D214="","",PROPER(MID(D214,(FIND(INDEX(Abbreviation!$A$2:$A$125,MATCH(_xlfn.AGGREGATE(15,6,SEARCH(Abbreviation!$A$2:$A$125,D214),1),SEARCH(Abbreviation!$A$2:$A$125,D214),0)),D214))+LEN((INDEX(Abbreviation!$A$2:$A$125,MATCH(_xlfn.AGGREGATE(15,6,SEARCH(Abbreviation!$A$2:$A$125,D214),1),SEARCH(Abbreviation!$A$2:$A$125,D214),0)))),FIND("VIC",D214,1)-(FIND(INDEX(Abbreviation!$A$2:$A$125,MATCH(_xlfn.AGGREGATE(15,6,SEARCH(Abbreviation!$A$2:$A$125,D214),1),SEARCH(Abbreviation!$A$2:$A$125,D214),0)),D214)+LEN((INDEX(Abbreviation!$A$2:$A$125,MATCH(_xlfn.AGGREGATE(15,6,SEARCH(Abbreviation!$A$2:$A$125,D214),1),SEARCH(Abbreviation!$A$2:$A$125,D214),0)))))-1)))</f>
        <v/>
      </c>
      <c r="H214" s="23" t="s">
        <v>45</v>
      </c>
      <c r="I214" s="37" t="str">
        <f t="shared" si="16"/>
        <v/>
      </c>
      <c r="J214" s="23" t="s">
        <v>46</v>
      </c>
      <c r="K214" s="23" t="s">
        <v>46</v>
      </c>
      <c r="L214" s="23" t="s">
        <v>46</v>
      </c>
      <c r="M214" s="23" t="s">
        <v>46</v>
      </c>
      <c r="N214" s="23" t="s">
        <v>46</v>
      </c>
      <c r="O214" s="23" t="s">
        <v>47</v>
      </c>
      <c r="P214" s="23">
        <v>25</v>
      </c>
      <c r="Q214" s="23">
        <v>80</v>
      </c>
      <c r="R214" s="23" t="s">
        <v>48</v>
      </c>
      <c r="S214" s="23" t="s">
        <v>49</v>
      </c>
      <c r="T214" s="23" t="s">
        <v>50</v>
      </c>
      <c r="U214" s="23" t="s">
        <v>50</v>
      </c>
      <c r="W214" s="23" t="s">
        <v>51</v>
      </c>
      <c r="Z214" s="23" t="s">
        <v>53</v>
      </c>
      <c r="AA214" s="23" t="s">
        <v>54</v>
      </c>
      <c r="AB214" s="37" t="str">
        <f t="shared" si="17"/>
        <v/>
      </c>
      <c r="AF214" s="29" t="str" cm="1">
        <f t="array" ref="AF214">IF(D214="","",PROPER(MID(D214,FIND(" ",D214,FIND(" ",D214)+1)+1,(FIND(INDEX(Abbreviation!$A$2:$A$125,MATCH(_xlfn.AGGREGATE(15,6,SEARCH(Abbreviation!$A$2:$A$125,D214),1),SEARCH(Abbreviation!$A$2:$A$125,D214),0)),D214)-1)-FIND(" ",D214,FIND(" ",D214)+1)+1)))</f>
        <v/>
      </c>
      <c r="AG214" s="29" t="str" cm="1">
        <f t="array" ref="AG214">IF(D214="","",PROPER(VLOOKUP(INDEX(Abbreviation!$A$2:$A$125,MATCH(_xlfn.AGGREGATE(15,6,SEARCH(Abbreviation!$A$2:$A$125,D214),1),SEARCH(Abbreviation!$A$2:$A$125,D214),0)),Abbreviation!A:C,3,FALSE)))</f>
        <v/>
      </c>
      <c r="AH214" s="29" t="str">
        <f t="shared" si="18"/>
        <v/>
      </c>
      <c r="AI214" s="37" t="str">
        <f t="shared" si="19"/>
        <v/>
      </c>
      <c r="AJ214" s="23" t="s">
        <v>45</v>
      </c>
      <c r="AL214" s="39" t="s">
        <v>829</v>
      </c>
      <c r="AQ214" s="23" t="s">
        <v>58</v>
      </c>
    </row>
    <row r="215" spans="1:43" x14ac:dyDescent="0.25">
      <c r="A215" s="23" t="s">
        <v>472</v>
      </c>
      <c r="B215" s="23">
        <v>96762409</v>
      </c>
      <c r="F215" s="29" t="str">
        <f t="shared" si="15"/>
        <v/>
      </c>
      <c r="G215" s="29" t="str" cm="1">
        <f t="array" ref="G215">IF(D215="","",PROPER(MID(D215,(FIND(INDEX(Abbreviation!$A$2:$A$125,MATCH(_xlfn.AGGREGATE(15,6,SEARCH(Abbreviation!$A$2:$A$125,D215),1),SEARCH(Abbreviation!$A$2:$A$125,D215),0)),D215))+LEN((INDEX(Abbreviation!$A$2:$A$125,MATCH(_xlfn.AGGREGATE(15,6,SEARCH(Abbreviation!$A$2:$A$125,D215),1),SEARCH(Abbreviation!$A$2:$A$125,D215),0)))),FIND("VIC",D215,1)-(FIND(INDEX(Abbreviation!$A$2:$A$125,MATCH(_xlfn.AGGREGATE(15,6,SEARCH(Abbreviation!$A$2:$A$125,D215),1),SEARCH(Abbreviation!$A$2:$A$125,D215),0)),D215)+LEN((INDEX(Abbreviation!$A$2:$A$125,MATCH(_xlfn.AGGREGATE(15,6,SEARCH(Abbreviation!$A$2:$A$125,D215),1),SEARCH(Abbreviation!$A$2:$A$125,D215),0)))))-1)))</f>
        <v/>
      </c>
      <c r="H215" s="23" t="s">
        <v>45</v>
      </c>
      <c r="I215" s="37" t="str">
        <f t="shared" si="16"/>
        <v/>
      </c>
      <c r="J215" s="23" t="s">
        <v>46</v>
      </c>
      <c r="K215" s="23" t="s">
        <v>46</v>
      </c>
      <c r="L215" s="23" t="s">
        <v>46</v>
      </c>
      <c r="M215" s="23" t="s">
        <v>46</v>
      </c>
      <c r="N215" s="23" t="s">
        <v>46</v>
      </c>
      <c r="O215" s="23" t="s">
        <v>47</v>
      </c>
      <c r="P215" s="23">
        <v>25</v>
      </c>
      <c r="Q215" s="23">
        <v>80</v>
      </c>
      <c r="R215" s="23" t="s">
        <v>48</v>
      </c>
      <c r="S215" s="23" t="s">
        <v>49</v>
      </c>
      <c r="T215" s="23" t="s">
        <v>50</v>
      </c>
      <c r="U215" s="23" t="s">
        <v>50</v>
      </c>
      <c r="W215" s="23" t="s">
        <v>51</v>
      </c>
      <c r="Z215" s="23" t="s">
        <v>53</v>
      </c>
      <c r="AA215" s="23" t="s">
        <v>54</v>
      </c>
      <c r="AB215" s="37" t="str">
        <f t="shared" si="17"/>
        <v/>
      </c>
      <c r="AF215" s="29" t="str" cm="1">
        <f t="array" ref="AF215">IF(D215="","",PROPER(MID(D215,FIND(" ",D215,FIND(" ",D215)+1)+1,(FIND(INDEX(Abbreviation!$A$2:$A$125,MATCH(_xlfn.AGGREGATE(15,6,SEARCH(Abbreviation!$A$2:$A$125,D215),1),SEARCH(Abbreviation!$A$2:$A$125,D215),0)),D215)-1)-FIND(" ",D215,FIND(" ",D215)+1)+1)))</f>
        <v/>
      </c>
      <c r="AG215" s="29" t="str" cm="1">
        <f t="array" ref="AG215">IF(D215="","",PROPER(VLOOKUP(INDEX(Abbreviation!$A$2:$A$125,MATCH(_xlfn.AGGREGATE(15,6,SEARCH(Abbreviation!$A$2:$A$125,D215),1),SEARCH(Abbreviation!$A$2:$A$125,D215),0)),Abbreviation!A:C,3,FALSE)))</f>
        <v/>
      </c>
      <c r="AH215" s="29" t="str">
        <f t="shared" si="18"/>
        <v/>
      </c>
      <c r="AI215" s="37" t="str">
        <f t="shared" si="19"/>
        <v/>
      </c>
      <c r="AJ215" s="23" t="s">
        <v>45</v>
      </c>
      <c r="AL215" s="39" t="s">
        <v>829</v>
      </c>
      <c r="AQ215" s="23" t="s">
        <v>58</v>
      </c>
    </row>
    <row r="216" spans="1:43" x14ac:dyDescent="0.25">
      <c r="A216" s="23" t="s">
        <v>472</v>
      </c>
      <c r="B216" s="23">
        <v>96762409</v>
      </c>
      <c r="F216" s="29" t="str">
        <f t="shared" si="15"/>
        <v/>
      </c>
      <c r="G216" s="29" t="str" cm="1">
        <f t="array" ref="G216">IF(D216="","",PROPER(MID(D216,(FIND(INDEX(Abbreviation!$A$2:$A$125,MATCH(_xlfn.AGGREGATE(15,6,SEARCH(Abbreviation!$A$2:$A$125,D216),1),SEARCH(Abbreviation!$A$2:$A$125,D216),0)),D216))+LEN((INDEX(Abbreviation!$A$2:$A$125,MATCH(_xlfn.AGGREGATE(15,6,SEARCH(Abbreviation!$A$2:$A$125,D216),1),SEARCH(Abbreviation!$A$2:$A$125,D216),0)))),FIND("VIC",D216,1)-(FIND(INDEX(Abbreviation!$A$2:$A$125,MATCH(_xlfn.AGGREGATE(15,6,SEARCH(Abbreviation!$A$2:$A$125,D216),1),SEARCH(Abbreviation!$A$2:$A$125,D216),0)),D216)+LEN((INDEX(Abbreviation!$A$2:$A$125,MATCH(_xlfn.AGGREGATE(15,6,SEARCH(Abbreviation!$A$2:$A$125,D216),1),SEARCH(Abbreviation!$A$2:$A$125,D216),0)))))-1)))</f>
        <v/>
      </c>
      <c r="H216" s="23" t="s">
        <v>45</v>
      </c>
      <c r="I216" s="37" t="str">
        <f t="shared" si="16"/>
        <v/>
      </c>
      <c r="J216" s="23" t="s">
        <v>46</v>
      </c>
      <c r="K216" s="23" t="s">
        <v>46</v>
      </c>
      <c r="L216" s="23" t="s">
        <v>46</v>
      </c>
      <c r="M216" s="23" t="s">
        <v>46</v>
      </c>
      <c r="N216" s="23" t="s">
        <v>46</v>
      </c>
      <c r="O216" s="23" t="s">
        <v>47</v>
      </c>
      <c r="P216" s="23">
        <v>25</v>
      </c>
      <c r="Q216" s="23">
        <v>80</v>
      </c>
      <c r="R216" s="23" t="s">
        <v>48</v>
      </c>
      <c r="S216" s="23" t="s">
        <v>49</v>
      </c>
      <c r="T216" s="23" t="s">
        <v>50</v>
      </c>
      <c r="U216" s="23" t="s">
        <v>50</v>
      </c>
      <c r="W216" s="23" t="s">
        <v>51</v>
      </c>
      <c r="Z216" s="23" t="s">
        <v>53</v>
      </c>
      <c r="AA216" s="23" t="s">
        <v>54</v>
      </c>
      <c r="AB216" s="37" t="str">
        <f t="shared" si="17"/>
        <v/>
      </c>
      <c r="AF216" s="29" t="str" cm="1">
        <f t="array" ref="AF216">IF(D216="","",PROPER(MID(D216,FIND(" ",D216,FIND(" ",D216)+1)+1,(FIND(INDEX(Abbreviation!$A$2:$A$125,MATCH(_xlfn.AGGREGATE(15,6,SEARCH(Abbreviation!$A$2:$A$125,D216),1),SEARCH(Abbreviation!$A$2:$A$125,D216),0)),D216)-1)-FIND(" ",D216,FIND(" ",D216)+1)+1)))</f>
        <v/>
      </c>
      <c r="AG216" s="29" t="str" cm="1">
        <f t="array" ref="AG216">IF(D216="","",PROPER(VLOOKUP(INDEX(Abbreviation!$A$2:$A$125,MATCH(_xlfn.AGGREGATE(15,6,SEARCH(Abbreviation!$A$2:$A$125,D216),1),SEARCH(Abbreviation!$A$2:$A$125,D216),0)),Abbreviation!A:C,3,FALSE)))</f>
        <v/>
      </c>
      <c r="AH216" s="29" t="str">
        <f t="shared" si="18"/>
        <v/>
      </c>
      <c r="AI216" s="37" t="str">
        <f t="shared" si="19"/>
        <v/>
      </c>
      <c r="AJ216" s="23" t="s">
        <v>45</v>
      </c>
      <c r="AL216" s="39" t="s">
        <v>829</v>
      </c>
      <c r="AQ216" s="23" t="s">
        <v>58</v>
      </c>
    </row>
    <row r="217" spans="1:43" x14ac:dyDescent="0.25">
      <c r="A217" s="23" t="s">
        <v>472</v>
      </c>
      <c r="B217" s="23">
        <v>96762409</v>
      </c>
      <c r="F217" s="29" t="str">
        <f t="shared" si="15"/>
        <v/>
      </c>
      <c r="G217" s="29" t="str" cm="1">
        <f t="array" ref="G217">IF(D217="","",PROPER(MID(D217,(FIND(INDEX(Abbreviation!$A$2:$A$125,MATCH(_xlfn.AGGREGATE(15,6,SEARCH(Abbreviation!$A$2:$A$125,D217),1),SEARCH(Abbreviation!$A$2:$A$125,D217),0)),D217))+LEN((INDEX(Abbreviation!$A$2:$A$125,MATCH(_xlfn.AGGREGATE(15,6,SEARCH(Abbreviation!$A$2:$A$125,D217),1),SEARCH(Abbreviation!$A$2:$A$125,D217),0)))),FIND("VIC",D217,1)-(FIND(INDEX(Abbreviation!$A$2:$A$125,MATCH(_xlfn.AGGREGATE(15,6,SEARCH(Abbreviation!$A$2:$A$125,D217),1),SEARCH(Abbreviation!$A$2:$A$125,D217),0)),D217)+LEN((INDEX(Abbreviation!$A$2:$A$125,MATCH(_xlfn.AGGREGATE(15,6,SEARCH(Abbreviation!$A$2:$A$125,D217),1),SEARCH(Abbreviation!$A$2:$A$125,D217),0)))))-1)))</f>
        <v/>
      </c>
      <c r="H217" s="23" t="s">
        <v>45</v>
      </c>
      <c r="I217" s="37" t="str">
        <f t="shared" si="16"/>
        <v/>
      </c>
      <c r="J217" s="23" t="s">
        <v>46</v>
      </c>
      <c r="K217" s="23" t="s">
        <v>46</v>
      </c>
      <c r="L217" s="23" t="s">
        <v>46</v>
      </c>
      <c r="M217" s="23" t="s">
        <v>46</v>
      </c>
      <c r="N217" s="23" t="s">
        <v>46</v>
      </c>
      <c r="O217" s="23" t="s">
        <v>47</v>
      </c>
      <c r="P217" s="23">
        <v>25</v>
      </c>
      <c r="Q217" s="23">
        <v>80</v>
      </c>
      <c r="R217" s="23" t="s">
        <v>48</v>
      </c>
      <c r="S217" s="23" t="s">
        <v>49</v>
      </c>
      <c r="T217" s="23" t="s">
        <v>50</v>
      </c>
      <c r="U217" s="23" t="s">
        <v>50</v>
      </c>
      <c r="W217" s="23" t="s">
        <v>51</v>
      </c>
      <c r="Z217" s="23" t="s">
        <v>53</v>
      </c>
      <c r="AA217" s="23" t="s">
        <v>54</v>
      </c>
      <c r="AB217" s="37" t="str">
        <f t="shared" si="17"/>
        <v/>
      </c>
      <c r="AF217" s="29" t="str" cm="1">
        <f t="array" ref="AF217">IF(D217="","",PROPER(MID(D217,FIND(" ",D217,FIND(" ",D217)+1)+1,(FIND(INDEX(Abbreviation!$A$2:$A$125,MATCH(_xlfn.AGGREGATE(15,6,SEARCH(Abbreviation!$A$2:$A$125,D217),1),SEARCH(Abbreviation!$A$2:$A$125,D217),0)),D217)-1)-FIND(" ",D217,FIND(" ",D217)+1)+1)))</f>
        <v/>
      </c>
      <c r="AG217" s="29" t="str" cm="1">
        <f t="array" ref="AG217">IF(D217="","",PROPER(VLOOKUP(INDEX(Abbreviation!$A$2:$A$125,MATCH(_xlfn.AGGREGATE(15,6,SEARCH(Abbreviation!$A$2:$A$125,D217),1),SEARCH(Abbreviation!$A$2:$A$125,D217),0)),Abbreviation!A:C,3,FALSE)))</f>
        <v/>
      </c>
      <c r="AH217" s="29" t="str">
        <f t="shared" si="18"/>
        <v/>
      </c>
      <c r="AI217" s="37" t="str">
        <f t="shared" si="19"/>
        <v/>
      </c>
      <c r="AJ217" s="23" t="s">
        <v>45</v>
      </c>
      <c r="AL217" s="39" t="s">
        <v>829</v>
      </c>
      <c r="AQ217" s="23" t="s">
        <v>58</v>
      </c>
    </row>
    <row r="218" spans="1:43" x14ac:dyDescent="0.25">
      <c r="A218" s="23" t="s">
        <v>472</v>
      </c>
      <c r="B218" s="23">
        <v>96762409</v>
      </c>
      <c r="F218" s="29" t="str">
        <f t="shared" si="15"/>
        <v/>
      </c>
      <c r="G218" s="29" t="str" cm="1">
        <f t="array" ref="G218">IF(D218="","",PROPER(MID(D218,(FIND(INDEX(Abbreviation!$A$2:$A$125,MATCH(_xlfn.AGGREGATE(15,6,SEARCH(Abbreviation!$A$2:$A$125,D218),1),SEARCH(Abbreviation!$A$2:$A$125,D218),0)),D218))+LEN((INDEX(Abbreviation!$A$2:$A$125,MATCH(_xlfn.AGGREGATE(15,6,SEARCH(Abbreviation!$A$2:$A$125,D218),1),SEARCH(Abbreviation!$A$2:$A$125,D218),0)))),FIND("VIC",D218,1)-(FIND(INDEX(Abbreviation!$A$2:$A$125,MATCH(_xlfn.AGGREGATE(15,6,SEARCH(Abbreviation!$A$2:$A$125,D218),1),SEARCH(Abbreviation!$A$2:$A$125,D218),0)),D218)+LEN((INDEX(Abbreviation!$A$2:$A$125,MATCH(_xlfn.AGGREGATE(15,6,SEARCH(Abbreviation!$A$2:$A$125,D218),1),SEARCH(Abbreviation!$A$2:$A$125,D218),0)))))-1)))</f>
        <v/>
      </c>
      <c r="H218" s="23" t="s">
        <v>45</v>
      </c>
      <c r="I218" s="37" t="str">
        <f t="shared" si="16"/>
        <v/>
      </c>
      <c r="J218" s="23" t="s">
        <v>46</v>
      </c>
      <c r="K218" s="23" t="s">
        <v>46</v>
      </c>
      <c r="L218" s="23" t="s">
        <v>46</v>
      </c>
      <c r="M218" s="23" t="s">
        <v>46</v>
      </c>
      <c r="N218" s="23" t="s">
        <v>46</v>
      </c>
      <c r="O218" s="23" t="s">
        <v>47</v>
      </c>
      <c r="P218" s="23">
        <v>25</v>
      </c>
      <c r="Q218" s="23">
        <v>80</v>
      </c>
      <c r="R218" s="23" t="s">
        <v>48</v>
      </c>
      <c r="S218" s="23" t="s">
        <v>49</v>
      </c>
      <c r="T218" s="23" t="s">
        <v>50</v>
      </c>
      <c r="U218" s="23" t="s">
        <v>50</v>
      </c>
      <c r="W218" s="23" t="s">
        <v>51</v>
      </c>
      <c r="Z218" s="23" t="s">
        <v>53</v>
      </c>
      <c r="AA218" s="23" t="s">
        <v>54</v>
      </c>
      <c r="AB218" s="37" t="str">
        <f t="shared" si="17"/>
        <v/>
      </c>
      <c r="AF218" s="29" t="str" cm="1">
        <f t="array" ref="AF218">IF(D218="","",PROPER(MID(D218,FIND(" ",D218,FIND(" ",D218)+1)+1,(FIND(INDEX(Abbreviation!$A$2:$A$125,MATCH(_xlfn.AGGREGATE(15,6,SEARCH(Abbreviation!$A$2:$A$125,D218),1),SEARCH(Abbreviation!$A$2:$A$125,D218),0)),D218)-1)-FIND(" ",D218,FIND(" ",D218)+1)+1)))</f>
        <v/>
      </c>
      <c r="AG218" s="29" t="str" cm="1">
        <f t="array" ref="AG218">IF(D218="","",PROPER(VLOOKUP(INDEX(Abbreviation!$A$2:$A$125,MATCH(_xlfn.AGGREGATE(15,6,SEARCH(Abbreviation!$A$2:$A$125,D218),1),SEARCH(Abbreviation!$A$2:$A$125,D218),0)),Abbreviation!A:C,3,FALSE)))</f>
        <v/>
      </c>
      <c r="AH218" s="29" t="str">
        <f t="shared" si="18"/>
        <v/>
      </c>
      <c r="AI218" s="37" t="str">
        <f t="shared" si="19"/>
        <v/>
      </c>
      <c r="AJ218" s="23" t="s">
        <v>45</v>
      </c>
      <c r="AL218" s="39" t="s">
        <v>829</v>
      </c>
      <c r="AQ218" s="23" t="s">
        <v>58</v>
      </c>
    </row>
    <row r="219" spans="1:43" x14ac:dyDescent="0.25">
      <c r="A219" s="23" t="s">
        <v>472</v>
      </c>
      <c r="B219" s="23">
        <v>96762409</v>
      </c>
      <c r="F219" s="29" t="str">
        <f t="shared" si="15"/>
        <v/>
      </c>
      <c r="G219" s="29" t="str" cm="1">
        <f t="array" ref="G219">IF(D219="","",PROPER(MID(D219,(FIND(INDEX(Abbreviation!$A$2:$A$125,MATCH(_xlfn.AGGREGATE(15,6,SEARCH(Abbreviation!$A$2:$A$125,D219),1),SEARCH(Abbreviation!$A$2:$A$125,D219),0)),D219))+LEN((INDEX(Abbreviation!$A$2:$A$125,MATCH(_xlfn.AGGREGATE(15,6,SEARCH(Abbreviation!$A$2:$A$125,D219),1),SEARCH(Abbreviation!$A$2:$A$125,D219),0)))),FIND("VIC",D219,1)-(FIND(INDEX(Abbreviation!$A$2:$A$125,MATCH(_xlfn.AGGREGATE(15,6,SEARCH(Abbreviation!$A$2:$A$125,D219),1),SEARCH(Abbreviation!$A$2:$A$125,D219),0)),D219)+LEN((INDEX(Abbreviation!$A$2:$A$125,MATCH(_xlfn.AGGREGATE(15,6,SEARCH(Abbreviation!$A$2:$A$125,D219),1),SEARCH(Abbreviation!$A$2:$A$125,D219),0)))))-1)))</f>
        <v/>
      </c>
      <c r="H219" s="23" t="s">
        <v>45</v>
      </c>
      <c r="I219" s="37" t="str">
        <f t="shared" si="16"/>
        <v/>
      </c>
      <c r="J219" s="23" t="s">
        <v>46</v>
      </c>
      <c r="K219" s="23" t="s">
        <v>46</v>
      </c>
      <c r="L219" s="23" t="s">
        <v>46</v>
      </c>
      <c r="M219" s="23" t="s">
        <v>46</v>
      </c>
      <c r="N219" s="23" t="s">
        <v>46</v>
      </c>
      <c r="O219" s="23" t="s">
        <v>47</v>
      </c>
      <c r="P219" s="23">
        <v>25</v>
      </c>
      <c r="Q219" s="23">
        <v>80</v>
      </c>
      <c r="R219" s="23" t="s">
        <v>48</v>
      </c>
      <c r="S219" s="23" t="s">
        <v>49</v>
      </c>
      <c r="T219" s="23" t="s">
        <v>50</v>
      </c>
      <c r="U219" s="23" t="s">
        <v>50</v>
      </c>
      <c r="W219" s="23" t="s">
        <v>51</v>
      </c>
      <c r="Z219" s="23" t="s">
        <v>53</v>
      </c>
      <c r="AA219" s="23" t="s">
        <v>54</v>
      </c>
      <c r="AB219" s="37" t="str">
        <f t="shared" si="17"/>
        <v/>
      </c>
      <c r="AF219" s="29" t="str" cm="1">
        <f t="array" ref="AF219">IF(D219="","",PROPER(MID(D219,FIND(" ",D219,FIND(" ",D219)+1)+1,(FIND(INDEX(Abbreviation!$A$2:$A$125,MATCH(_xlfn.AGGREGATE(15,6,SEARCH(Abbreviation!$A$2:$A$125,D219),1),SEARCH(Abbreviation!$A$2:$A$125,D219),0)),D219)-1)-FIND(" ",D219,FIND(" ",D219)+1)+1)))</f>
        <v/>
      </c>
      <c r="AG219" s="29" t="str" cm="1">
        <f t="array" ref="AG219">IF(D219="","",PROPER(VLOOKUP(INDEX(Abbreviation!$A$2:$A$125,MATCH(_xlfn.AGGREGATE(15,6,SEARCH(Abbreviation!$A$2:$A$125,D219),1),SEARCH(Abbreviation!$A$2:$A$125,D219),0)),Abbreviation!A:C,3,FALSE)))</f>
        <v/>
      </c>
      <c r="AH219" s="29" t="str">
        <f t="shared" si="18"/>
        <v/>
      </c>
      <c r="AI219" s="37" t="str">
        <f t="shared" si="19"/>
        <v/>
      </c>
      <c r="AJ219" s="23" t="s">
        <v>45</v>
      </c>
      <c r="AL219" s="39" t="s">
        <v>829</v>
      </c>
      <c r="AQ219" s="23" t="s">
        <v>58</v>
      </c>
    </row>
    <row r="220" spans="1:43" x14ac:dyDescent="0.25">
      <c r="A220" s="23" t="s">
        <v>472</v>
      </c>
      <c r="B220" s="23">
        <v>96762409</v>
      </c>
      <c r="F220" s="29" t="str">
        <f t="shared" si="15"/>
        <v/>
      </c>
      <c r="G220" s="29" t="str" cm="1">
        <f t="array" ref="G220">IF(D220="","",PROPER(MID(D220,(FIND(INDEX(Abbreviation!$A$2:$A$125,MATCH(_xlfn.AGGREGATE(15,6,SEARCH(Abbreviation!$A$2:$A$125,D220),1),SEARCH(Abbreviation!$A$2:$A$125,D220),0)),D220))+LEN((INDEX(Abbreviation!$A$2:$A$125,MATCH(_xlfn.AGGREGATE(15,6,SEARCH(Abbreviation!$A$2:$A$125,D220),1),SEARCH(Abbreviation!$A$2:$A$125,D220),0)))),FIND("VIC",D220,1)-(FIND(INDEX(Abbreviation!$A$2:$A$125,MATCH(_xlfn.AGGREGATE(15,6,SEARCH(Abbreviation!$A$2:$A$125,D220),1),SEARCH(Abbreviation!$A$2:$A$125,D220),0)),D220)+LEN((INDEX(Abbreviation!$A$2:$A$125,MATCH(_xlfn.AGGREGATE(15,6,SEARCH(Abbreviation!$A$2:$A$125,D220),1),SEARCH(Abbreviation!$A$2:$A$125,D220),0)))))-1)))</f>
        <v/>
      </c>
      <c r="H220" s="23" t="s">
        <v>45</v>
      </c>
      <c r="I220" s="37" t="str">
        <f t="shared" si="16"/>
        <v/>
      </c>
      <c r="J220" s="23" t="s">
        <v>46</v>
      </c>
      <c r="K220" s="23" t="s">
        <v>46</v>
      </c>
      <c r="L220" s="23" t="s">
        <v>46</v>
      </c>
      <c r="M220" s="23" t="s">
        <v>46</v>
      </c>
      <c r="N220" s="23" t="s">
        <v>46</v>
      </c>
      <c r="O220" s="23" t="s">
        <v>47</v>
      </c>
      <c r="P220" s="23">
        <v>25</v>
      </c>
      <c r="Q220" s="23">
        <v>80</v>
      </c>
      <c r="R220" s="23" t="s">
        <v>48</v>
      </c>
      <c r="S220" s="23" t="s">
        <v>49</v>
      </c>
      <c r="T220" s="23" t="s">
        <v>50</v>
      </c>
      <c r="U220" s="23" t="s">
        <v>50</v>
      </c>
      <c r="W220" s="23" t="s">
        <v>51</v>
      </c>
      <c r="Z220" s="23" t="s">
        <v>53</v>
      </c>
      <c r="AA220" s="23" t="s">
        <v>54</v>
      </c>
      <c r="AB220" s="37" t="str">
        <f t="shared" si="17"/>
        <v/>
      </c>
      <c r="AF220" s="29" t="str" cm="1">
        <f t="array" ref="AF220">IF(D220="","",PROPER(MID(D220,FIND(" ",D220,FIND(" ",D220)+1)+1,(FIND(INDEX(Abbreviation!$A$2:$A$125,MATCH(_xlfn.AGGREGATE(15,6,SEARCH(Abbreviation!$A$2:$A$125,D220),1),SEARCH(Abbreviation!$A$2:$A$125,D220),0)),D220)-1)-FIND(" ",D220,FIND(" ",D220)+1)+1)))</f>
        <v/>
      </c>
      <c r="AG220" s="29" t="str" cm="1">
        <f t="array" ref="AG220">IF(D220="","",PROPER(VLOOKUP(INDEX(Abbreviation!$A$2:$A$125,MATCH(_xlfn.AGGREGATE(15,6,SEARCH(Abbreviation!$A$2:$A$125,D220),1),SEARCH(Abbreviation!$A$2:$A$125,D220),0)),Abbreviation!A:C,3,FALSE)))</f>
        <v/>
      </c>
      <c r="AH220" s="29" t="str">
        <f t="shared" si="18"/>
        <v/>
      </c>
      <c r="AI220" s="37" t="str">
        <f t="shared" si="19"/>
        <v/>
      </c>
      <c r="AJ220" s="23" t="s">
        <v>45</v>
      </c>
      <c r="AL220" s="39" t="s">
        <v>829</v>
      </c>
      <c r="AQ220" s="23" t="s">
        <v>58</v>
      </c>
    </row>
    <row r="221" spans="1:43" x14ac:dyDescent="0.25">
      <c r="A221" s="23" t="s">
        <v>472</v>
      </c>
      <c r="B221" s="23">
        <v>96762409</v>
      </c>
      <c r="F221" s="29" t="str">
        <f t="shared" si="15"/>
        <v/>
      </c>
      <c r="G221" s="29" t="str" cm="1">
        <f t="array" ref="G221">IF(D221="","",PROPER(MID(D221,(FIND(INDEX(Abbreviation!$A$2:$A$125,MATCH(_xlfn.AGGREGATE(15,6,SEARCH(Abbreviation!$A$2:$A$125,D221),1),SEARCH(Abbreviation!$A$2:$A$125,D221),0)),D221))+LEN((INDEX(Abbreviation!$A$2:$A$125,MATCH(_xlfn.AGGREGATE(15,6,SEARCH(Abbreviation!$A$2:$A$125,D221),1),SEARCH(Abbreviation!$A$2:$A$125,D221),0)))),FIND("VIC",D221,1)-(FIND(INDEX(Abbreviation!$A$2:$A$125,MATCH(_xlfn.AGGREGATE(15,6,SEARCH(Abbreviation!$A$2:$A$125,D221),1),SEARCH(Abbreviation!$A$2:$A$125,D221),0)),D221)+LEN((INDEX(Abbreviation!$A$2:$A$125,MATCH(_xlfn.AGGREGATE(15,6,SEARCH(Abbreviation!$A$2:$A$125,D221),1),SEARCH(Abbreviation!$A$2:$A$125,D221),0)))))-1)))</f>
        <v/>
      </c>
      <c r="H221" s="23" t="s">
        <v>45</v>
      </c>
      <c r="I221" s="37" t="str">
        <f t="shared" si="16"/>
        <v/>
      </c>
      <c r="J221" s="23" t="s">
        <v>46</v>
      </c>
      <c r="K221" s="23" t="s">
        <v>46</v>
      </c>
      <c r="L221" s="23" t="s">
        <v>46</v>
      </c>
      <c r="M221" s="23" t="s">
        <v>46</v>
      </c>
      <c r="N221" s="23" t="s">
        <v>46</v>
      </c>
      <c r="O221" s="23" t="s">
        <v>47</v>
      </c>
      <c r="P221" s="23">
        <v>25</v>
      </c>
      <c r="Q221" s="23">
        <v>80</v>
      </c>
      <c r="R221" s="23" t="s">
        <v>48</v>
      </c>
      <c r="S221" s="23" t="s">
        <v>49</v>
      </c>
      <c r="T221" s="23" t="s">
        <v>50</v>
      </c>
      <c r="U221" s="23" t="s">
        <v>50</v>
      </c>
      <c r="W221" s="23" t="s">
        <v>51</v>
      </c>
      <c r="Z221" s="23" t="s">
        <v>53</v>
      </c>
      <c r="AA221" s="23" t="s">
        <v>54</v>
      </c>
      <c r="AB221" s="37" t="str">
        <f t="shared" si="17"/>
        <v/>
      </c>
      <c r="AF221" s="29" t="str" cm="1">
        <f t="array" ref="AF221">IF(D221="","",PROPER(MID(D221,FIND(" ",D221,FIND(" ",D221)+1)+1,(FIND(INDEX(Abbreviation!$A$2:$A$125,MATCH(_xlfn.AGGREGATE(15,6,SEARCH(Abbreviation!$A$2:$A$125,D221),1),SEARCH(Abbreviation!$A$2:$A$125,D221),0)),D221)-1)-FIND(" ",D221,FIND(" ",D221)+1)+1)))</f>
        <v/>
      </c>
      <c r="AG221" s="29" t="str" cm="1">
        <f t="array" ref="AG221">IF(D221="","",PROPER(VLOOKUP(INDEX(Abbreviation!$A$2:$A$125,MATCH(_xlfn.AGGREGATE(15,6,SEARCH(Abbreviation!$A$2:$A$125,D221),1),SEARCH(Abbreviation!$A$2:$A$125,D221),0)),Abbreviation!A:C,3,FALSE)))</f>
        <v/>
      </c>
      <c r="AH221" s="29" t="str">
        <f t="shared" si="18"/>
        <v/>
      </c>
      <c r="AI221" s="37" t="str">
        <f t="shared" si="19"/>
        <v/>
      </c>
      <c r="AJ221" s="23" t="s">
        <v>45</v>
      </c>
      <c r="AL221" s="39" t="s">
        <v>829</v>
      </c>
      <c r="AQ221" s="23" t="s">
        <v>58</v>
      </c>
    </row>
    <row r="222" spans="1:43" x14ac:dyDescent="0.25">
      <c r="A222" s="23" t="s">
        <v>472</v>
      </c>
      <c r="B222" s="23">
        <v>96762409</v>
      </c>
      <c r="F222" s="29" t="str">
        <f t="shared" si="15"/>
        <v/>
      </c>
      <c r="G222" s="29" t="str" cm="1">
        <f t="array" ref="G222">IF(D222="","",PROPER(MID(D222,(FIND(INDEX(Abbreviation!$A$2:$A$125,MATCH(_xlfn.AGGREGATE(15,6,SEARCH(Abbreviation!$A$2:$A$125,D222),1),SEARCH(Abbreviation!$A$2:$A$125,D222),0)),D222))+LEN((INDEX(Abbreviation!$A$2:$A$125,MATCH(_xlfn.AGGREGATE(15,6,SEARCH(Abbreviation!$A$2:$A$125,D222),1),SEARCH(Abbreviation!$A$2:$A$125,D222),0)))),FIND("VIC",D222,1)-(FIND(INDEX(Abbreviation!$A$2:$A$125,MATCH(_xlfn.AGGREGATE(15,6,SEARCH(Abbreviation!$A$2:$A$125,D222),1),SEARCH(Abbreviation!$A$2:$A$125,D222),0)),D222)+LEN((INDEX(Abbreviation!$A$2:$A$125,MATCH(_xlfn.AGGREGATE(15,6,SEARCH(Abbreviation!$A$2:$A$125,D222),1),SEARCH(Abbreviation!$A$2:$A$125,D222),0)))))-1)))</f>
        <v/>
      </c>
      <c r="H222" s="23" t="s">
        <v>45</v>
      </c>
      <c r="I222" s="37" t="str">
        <f t="shared" si="16"/>
        <v/>
      </c>
      <c r="J222" s="23" t="s">
        <v>46</v>
      </c>
      <c r="K222" s="23" t="s">
        <v>46</v>
      </c>
      <c r="L222" s="23" t="s">
        <v>46</v>
      </c>
      <c r="M222" s="23" t="s">
        <v>46</v>
      </c>
      <c r="N222" s="23" t="s">
        <v>46</v>
      </c>
      <c r="O222" s="23" t="s">
        <v>47</v>
      </c>
      <c r="P222" s="23">
        <v>25</v>
      </c>
      <c r="Q222" s="23">
        <v>80</v>
      </c>
      <c r="R222" s="23" t="s">
        <v>48</v>
      </c>
      <c r="S222" s="23" t="s">
        <v>49</v>
      </c>
      <c r="T222" s="23" t="s">
        <v>50</v>
      </c>
      <c r="U222" s="23" t="s">
        <v>50</v>
      </c>
      <c r="W222" s="23" t="s">
        <v>51</v>
      </c>
      <c r="Z222" s="23" t="s">
        <v>53</v>
      </c>
      <c r="AA222" s="23" t="s">
        <v>54</v>
      </c>
      <c r="AB222" s="37" t="str">
        <f t="shared" si="17"/>
        <v/>
      </c>
      <c r="AF222" s="29" t="str" cm="1">
        <f t="array" ref="AF222">IF(D222="","",PROPER(MID(D222,FIND(" ",D222,FIND(" ",D222)+1)+1,(FIND(INDEX(Abbreviation!$A$2:$A$125,MATCH(_xlfn.AGGREGATE(15,6,SEARCH(Abbreviation!$A$2:$A$125,D222),1),SEARCH(Abbreviation!$A$2:$A$125,D222),0)),D222)-1)-FIND(" ",D222,FIND(" ",D222)+1)+1)))</f>
        <v/>
      </c>
      <c r="AG222" s="29" t="str" cm="1">
        <f t="array" ref="AG222">IF(D222="","",PROPER(VLOOKUP(INDEX(Abbreviation!$A$2:$A$125,MATCH(_xlfn.AGGREGATE(15,6,SEARCH(Abbreviation!$A$2:$A$125,D222),1),SEARCH(Abbreviation!$A$2:$A$125,D222),0)),Abbreviation!A:C,3,FALSE)))</f>
        <v/>
      </c>
      <c r="AH222" s="29" t="str">
        <f t="shared" si="18"/>
        <v/>
      </c>
      <c r="AI222" s="37" t="str">
        <f t="shared" si="19"/>
        <v/>
      </c>
      <c r="AJ222" s="23" t="s">
        <v>45</v>
      </c>
      <c r="AL222" s="39" t="s">
        <v>829</v>
      </c>
      <c r="AQ222" s="23" t="s">
        <v>58</v>
      </c>
    </row>
    <row r="223" spans="1:43" x14ac:dyDescent="0.25">
      <c r="A223" s="23" t="s">
        <v>472</v>
      </c>
      <c r="B223" s="23">
        <v>96762409</v>
      </c>
      <c r="F223" s="29" t="str">
        <f t="shared" si="15"/>
        <v/>
      </c>
      <c r="G223" s="29" t="str" cm="1">
        <f t="array" ref="G223">IF(D223="","",PROPER(MID(D223,(FIND(INDEX(Abbreviation!$A$2:$A$125,MATCH(_xlfn.AGGREGATE(15,6,SEARCH(Abbreviation!$A$2:$A$125,D223),1),SEARCH(Abbreviation!$A$2:$A$125,D223),0)),D223))+LEN((INDEX(Abbreviation!$A$2:$A$125,MATCH(_xlfn.AGGREGATE(15,6,SEARCH(Abbreviation!$A$2:$A$125,D223),1),SEARCH(Abbreviation!$A$2:$A$125,D223),0)))),FIND("VIC",D223,1)-(FIND(INDEX(Abbreviation!$A$2:$A$125,MATCH(_xlfn.AGGREGATE(15,6,SEARCH(Abbreviation!$A$2:$A$125,D223),1),SEARCH(Abbreviation!$A$2:$A$125,D223),0)),D223)+LEN((INDEX(Abbreviation!$A$2:$A$125,MATCH(_xlfn.AGGREGATE(15,6,SEARCH(Abbreviation!$A$2:$A$125,D223),1),SEARCH(Abbreviation!$A$2:$A$125,D223),0)))))-1)))</f>
        <v/>
      </c>
      <c r="H223" s="23" t="s">
        <v>45</v>
      </c>
      <c r="I223" s="37" t="str">
        <f t="shared" si="16"/>
        <v/>
      </c>
      <c r="J223" s="23" t="s">
        <v>46</v>
      </c>
      <c r="K223" s="23" t="s">
        <v>46</v>
      </c>
      <c r="L223" s="23" t="s">
        <v>46</v>
      </c>
      <c r="M223" s="23" t="s">
        <v>46</v>
      </c>
      <c r="N223" s="23" t="s">
        <v>46</v>
      </c>
      <c r="O223" s="23" t="s">
        <v>47</v>
      </c>
      <c r="P223" s="23">
        <v>25</v>
      </c>
      <c r="Q223" s="23">
        <v>80</v>
      </c>
      <c r="R223" s="23" t="s">
        <v>48</v>
      </c>
      <c r="S223" s="23" t="s">
        <v>49</v>
      </c>
      <c r="T223" s="23" t="s">
        <v>50</v>
      </c>
      <c r="U223" s="23" t="s">
        <v>50</v>
      </c>
      <c r="W223" s="23" t="s">
        <v>51</v>
      </c>
      <c r="Z223" s="23" t="s">
        <v>53</v>
      </c>
      <c r="AA223" s="23" t="s">
        <v>54</v>
      </c>
      <c r="AB223" s="37" t="str">
        <f t="shared" si="17"/>
        <v/>
      </c>
      <c r="AF223" s="29" t="str" cm="1">
        <f t="array" ref="AF223">IF(D223="","",PROPER(MID(D223,FIND(" ",D223,FIND(" ",D223)+1)+1,(FIND(INDEX(Abbreviation!$A$2:$A$125,MATCH(_xlfn.AGGREGATE(15,6,SEARCH(Abbreviation!$A$2:$A$125,D223),1),SEARCH(Abbreviation!$A$2:$A$125,D223),0)),D223)-1)-FIND(" ",D223,FIND(" ",D223)+1)+1)))</f>
        <v/>
      </c>
      <c r="AG223" s="29" t="str" cm="1">
        <f t="array" ref="AG223">IF(D223="","",PROPER(VLOOKUP(INDEX(Abbreviation!$A$2:$A$125,MATCH(_xlfn.AGGREGATE(15,6,SEARCH(Abbreviation!$A$2:$A$125,D223),1),SEARCH(Abbreviation!$A$2:$A$125,D223),0)),Abbreviation!A:C,3,FALSE)))</f>
        <v/>
      </c>
      <c r="AH223" s="29" t="str">
        <f t="shared" si="18"/>
        <v/>
      </c>
      <c r="AI223" s="37" t="str">
        <f t="shared" si="19"/>
        <v/>
      </c>
      <c r="AJ223" s="23" t="s">
        <v>45</v>
      </c>
      <c r="AL223" s="39" t="s">
        <v>829</v>
      </c>
      <c r="AQ223" s="23" t="s">
        <v>58</v>
      </c>
    </row>
    <row r="224" spans="1:43" x14ac:dyDescent="0.25">
      <c r="A224" s="23" t="s">
        <v>472</v>
      </c>
      <c r="B224" s="23">
        <v>96762409</v>
      </c>
      <c r="F224" s="29" t="str">
        <f t="shared" si="15"/>
        <v/>
      </c>
      <c r="G224" s="29" t="str" cm="1">
        <f t="array" ref="G224">IF(D224="","",PROPER(MID(D224,(FIND(INDEX(Abbreviation!$A$2:$A$125,MATCH(_xlfn.AGGREGATE(15,6,SEARCH(Abbreviation!$A$2:$A$125,D224),1),SEARCH(Abbreviation!$A$2:$A$125,D224),0)),D224))+LEN((INDEX(Abbreviation!$A$2:$A$125,MATCH(_xlfn.AGGREGATE(15,6,SEARCH(Abbreviation!$A$2:$A$125,D224),1),SEARCH(Abbreviation!$A$2:$A$125,D224),0)))),FIND("VIC",D224,1)-(FIND(INDEX(Abbreviation!$A$2:$A$125,MATCH(_xlfn.AGGREGATE(15,6,SEARCH(Abbreviation!$A$2:$A$125,D224),1),SEARCH(Abbreviation!$A$2:$A$125,D224),0)),D224)+LEN((INDEX(Abbreviation!$A$2:$A$125,MATCH(_xlfn.AGGREGATE(15,6,SEARCH(Abbreviation!$A$2:$A$125,D224),1),SEARCH(Abbreviation!$A$2:$A$125,D224),0)))))-1)))</f>
        <v/>
      </c>
      <c r="H224" s="23" t="s">
        <v>45</v>
      </c>
      <c r="I224" s="37" t="str">
        <f t="shared" si="16"/>
        <v/>
      </c>
      <c r="J224" s="23" t="s">
        <v>46</v>
      </c>
      <c r="K224" s="23" t="s">
        <v>46</v>
      </c>
      <c r="L224" s="23" t="s">
        <v>46</v>
      </c>
      <c r="M224" s="23" t="s">
        <v>46</v>
      </c>
      <c r="N224" s="23" t="s">
        <v>46</v>
      </c>
      <c r="O224" s="23" t="s">
        <v>47</v>
      </c>
      <c r="P224" s="23">
        <v>25</v>
      </c>
      <c r="Q224" s="23">
        <v>80</v>
      </c>
      <c r="R224" s="23" t="s">
        <v>48</v>
      </c>
      <c r="S224" s="23" t="s">
        <v>49</v>
      </c>
      <c r="T224" s="23" t="s">
        <v>50</v>
      </c>
      <c r="U224" s="23" t="s">
        <v>50</v>
      </c>
      <c r="W224" s="23" t="s">
        <v>51</v>
      </c>
      <c r="Z224" s="23" t="s">
        <v>53</v>
      </c>
      <c r="AA224" s="23" t="s">
        <v>54</v>
      </c>
      <c r="AB224" s="37" t="str">
        <f t="shared" si="17"/>
        <v/>
      </c>
      <c r="AF224" s="29" t="str" cm="1">
        <f t="array" ref="AF224">IF(D224="","",PROPER(MID(D224,FIND(" ",D224,FIND(" ",D224)+1)+1,(FIND(INDEX(Abbreviation!$A$2:$A$125,MATCH(_xlfn.AGGREGATE(15,6,SEARCH(Abbreviation!$A$2:$A$125,D224),1),SEARCH(Abbreviation!$A$2:$A$125,D224),0)),D224)-1)-FIND(" ",D224,FIND(" ",D224)+1)+1)))</f>
        <v/>
      </c>
      <c r="AG224" s="29" t="str" cm="1">
        <f t="array" ref="AG224">IF(D224="","",PROPER(VLOOKUP(INDEX(Abbreviation!$A$2:$A$125,MATCH(_xlfn.AGGREGATE(15,6,SEARCH(Abbreviation!$A$2:$A$125,D224),1),SEARCH(Abbreviation!$A$2:$A$125,D224),0)),Abbreviation!A:C,3,FALSE)))</f>
        <v/>
      </c>
      <c r="AH224" s="29" t="str">
        <f t="shared" si="18"/>
        <v/>
      </c>
      <c r="AI224" s="37" t="str">
        <f t="shared" si="19"/>
        <v/>
      </c>
      <c r="AJ224" s="23" t="s">
        <v>45</v>
      </c>
      <c r="AL224" s="39" t="s">
        <v>829</v>
      </c>
      <c r="AQ224" s="23" t="s">
        <v>58</v>
      </c>
    </row>
    <row r="225" spans="1:43" x14ac:dyDescent="0.25">
      <c r="A225" s="23" t="s">
        <v>472</v>
      </c>
      <c r="B225" s="23">
        <v>96762409</v>
      </c>
      <c r="F225" s="29" t="str">
        <f t="shared" si="15"/>
        <v/>
      </c>
      <c r="G225" s="29" t="str" cm="1">
        <f t="array" ref="G225">IF(D225="","",PROPER(MID(D225,(FIND(INDEX(Abbreviation!$A$2:$A$125,MATCH(_xlfn.AGGREGATE(15,6,SEARCH(Abbreviation!$A$2:$A$125,D225),1),SEARCH(Abbreviation!$A$2:$A$125,D225),0)),D225))+LEN((INDEX(Abbreviation!$A$2:$A$125,MATCH(_xlfn.AGGREGATE(15,6,SEARCH(Abbreviation!$A$2:$A$125,D225),1),SEARCH(Abbreviation!$A$2:$A$125,D225),0)))),FIND("VIC",D225,1)-(FIND(INDEX(Abbreviation!$A$2:$A$125,MATCH(_xlfn.AGGREGATE(15,6,SEARCH(Abbreviation!$A$2:$A$125,D225),1),SEARCH(Abbreviation!$A$2:$A$125,D225),0)),D225)+LEN((INDEX(Abbreviation!$A$2:$A$125,MATCH(_xlfn.AGGREGATE(15,6,SEARCH(Abbreviation!$A$2:$A$125,D225),1),SEARCH(Abbreviation!$A$2:$A$125,D225),0)))))-1)))</f>
        <v/>
      </c>
      <c r="H225" s="23" t="s">
        <v>45</v>
      </c>
      <c r="I225" s="37" t="str">
        <f t="shared" si="16"/>
        <v/>
      </c>
      <c r="J225" s="23" t="s">
        <v>46</v>
      </c>
      <c r="K225" s="23" t="s">
        <v>46</v>
      </c>
      <c r="L225" s="23" t="s">
        <v>46</v>
      </c>
      <c r="M225" s="23" t="s">
        <v>46</v>
      </c>
      <c r="N225" s="23" t="s">
        <v>46</v>
      </c>
      <c r="O225" s="23" t="s">
        <v>47</v>
      </c>
      <c r="P225" s="23">
        <v>25</v>
      </c>
      <c r="Q225" s="23">
        <v>80</v>
      </c>
      <c r="R225" s="23" t="s">
        <v>48</v>
      </c>
      <c r="S225" s="23" t="s">
        <v>49</v>
      </c>
      <c r="T225" s="23" t="s">
        <v>50</v>
      </c>
      <c r="U225" s="23" t="s">
        <v>50</v>
      </c>
      <c r="W225" s="23" t="s">
        <v>51</v>
      </c>
      <c r="Z225" s="23" t="s">
        <v>53</v>
      </c>
      <c r="AA225" s="23" t="s">
        <v>54</v>
      </c>
      <c r="AB225" s="37" t="str">
        <f t="shared" si="17"/>
        <v/>
      </c>
      <c r="AF225" s="29" t="str" cm="1">
        <f t="array" ref="AF225">IF(D225="","",PROPER(MID(D225,FIND(" ",D225,FIND(" ",D225)+1)+1,(FIND(INDEX(Abbreviation!$A$2:$A$125,MATCH(_xlfn.AGGREGATE(15,6,SEARCH(Abbreviation!$A$2:$A$125,D225),1),SEARCH(Abbreviation!$A$2:$A$125,D225),0)),D225)-1)-FIND(" ",D225,FIND(" ",D225)+1)+1)))</f>
        <v/>
      </c>
      <c r="AG225" s="29" t="str" cm="1">
        <f t="array" ref="AG225">IF(D225="","",PROPER(VLOOKUP(INDEX(Abbreviation!$A$2:$A$125,MATCH(_xlfn.AGGREGATE(15,6,SEARCH(Abbreviation!$A$2:$A$125,D225),1),SEARCH(Abbreviation!$A$2:$A$125,D225),0)),Abbreviation!A:C,3,FALSE)))</f>
        <v/>
      </c>
      <c r="AH225" s="29" t="str">
        <f t="shared" si="18"/>
        <v/>
      </c>
      <c r="AI225" s="37" t="str">
        <f t="shared" si="19"/>
        <v/>
      </c>
      <c r="AJ225" s="23" t="s">
        <v>45</v>
      </c>
      <c r="AL225" s="39" t="s">
        <v>829</v>
      </c>
      <c r="AQ225" s="23" t="s">
        <v>58</v>
      </c>
    </row>
    <row r="226" spans="1:43" x14ac:dyDescent="0.25">
      <c r="A226" s="23" t="s">
        <v>472</v>
      </c>
      <c r="B226" s="23">
        <v>96762409</v>
      </c>
      <c r="F226" s="29" t="str">
        <f t="shared" si="15"/>
        <v/>
      </c>
      <c r="G226" s="29" t="str" cm="1">
        <f t="array" ref="G226">IF(D226="","",PROPER(MID(D226,(FIND(INDEX(Abbreviation!$A$2:$A$125,MATCH(_xlfn.AGGREGATE(15,6,SEARCH(Abbreviation!$A$2:$A$125,D226),1),SEARCH(Abbreviation!$A$2:$A$125,D226),0)),D226))+LEN((INDEX(Abbreviation!$A$2:$A$125,MATCH(_xlfn.AGGREGATE(15,6,SEARCH(Abbreviation!$A$2:$A$125,D226),1),SEARCH(Abbreviation!$A$2:$A$125,D226),0)))),FIND("VIC",D226,1)-(FIND(INDEX(Abbreviation!$A$2:$A$125,MATCH(_xlfn.AGGREGATE(15,6,SEARCH(Abbreviation!$A$2:$A$125,D226),1),SEARCH(Abbreviation!$A$2:$A$125,D226),0)),D226)+LEN((INDEX(Abbreviation!$A$2:$A$125,MATCH(_xlfn.AGGREGATE(15,6,SEARCH(Abbreviation!$A$2:$A$125,D226),1),SEARCH(Abbreviation!$A$2:$A$125,D226),0)))))-1)))</f>
        <v/>
      </c>
      <c r="H226" s="23" t="s">
        <v>45</v>
      </c>
      <c r="I226" s="37" t="str">
        <f t="shared" si="16"/>
        <v/>
      </c>
      <c r="J226" s="23" t="s">
        <v>46</v>
      </c>
      <c r="K226" s="23" t="s">
        <v>46</v>
      </c>
      <c r="L226" s="23" t="s">
        <v>46</v>
      </c>
      <c r="M226" s="23" t="s">
        <v>46</v>
      </c>
      <c r="N226" s="23" t="s">
        <v>46</v>
      </c>
      <c r="O226" s="23" t="s">
        <v>47</v>
      </c>
      <c r="P226" s="23">
        <v>25</v>
      </c>
      <c r="Q226" s="23">
        <v>80</v>
      </c>
      <c r="R226" s="23" t="s">
        <v>48</v>
      </c>
      <c r="S226" s="23" t="s">
        <v>49</v>
      </c>
      <c r="T226" s="23" t="s">
        <v>50</v>
      </c>
      <c r="U226" s="23" t="s">
        <v>50</v>
      </c>
      <c r="W226" s="23" t="s">
        <v>51</v>
      </c>
      <c r="Z226" s="23" t="s">
        <v>53</v>
      </c>
      <c r="AA226" s="23" t="s">
        <v>54</v>
      </c>
      <c r="AB226" s="37" t="str">
        <f t="shared" si="17"/>
        <v/>
      </c>
      <c r="AF226" s="29" t="str" cm="1">
        <f t="array" ref="AF226">IF(D226="","",PROPER(MID(D226,FIND(" ",D226,FIND(" ",D226)+1)+1,(FIND(INDEX(Abbreviation!$A$2:$A$125,MATCH(_xlfn.AGGREGATE(15,6,SEARCH(Abbreviation!$A$2:$A$125,D226),1),SEARCH(Abbreviation!$A$2:$A$125,D226),0)),D226)-1)-FIND(" ",D226,FIND(" ",D226)+1)+1)))</f>
        <v/>
      </c>
      <c r="AG226" s="29" t="str" cm="1">
        <f t="array" ref="AG226">IF(D226="","",PROPER(VLOOKUP(INDEX(Abbreviation!$A$2:$A$125,MATCH(_xlfn.AGGREGATE(15,6,SEARCH(Abbreviation!$A$2:$A$125,D226),1),SEARCH(Abbreviation!$A$2:$A$125,D226),0)),Abbreviation!A:C,3,FALSE)))</f>
        <v/>
      </c>
      <c r="AH226" s="29" t="str">
        <f t="shared" si="18"/>
        <v/>
      </c>
      <c r="AI226" s="37" t="str">
        <f t="shared" si="19"/>
        <v/>
      </c>
      <c r="AJ226" s="23" t="s">
        <v>45</v>
      </c>
      <c r="AL226" s="39" t="s">
        <v>829</v>
      </c>
      <c r="AQ226" s="23" t="s">
        <v>58</v>
      </c>
    </row>
    <row r="227" spans="1:43" x14ac:dyDescent="0.25">
      <c r="A227" s="23" t="s">
        <v>472</v>
      </c>
      <c r="B227" s="23">
        <v>96762409</v>
      </c>
      <c r="F227" s="29" t="str">
        <f t="shared" si="15"/>
        <v/>
      </c>
      <c r="G227" s="29" t="str" cm="1">
        <f t="array" ref="G227">IF(D227="","",PROPER(MID(D227,(FIND(INDEX(Abbreviation!$A$2:$A$125,MATCH(_xlfn.AGGREGATE(15,6,SEARCH(Abbreviation!$A$2:$A$125,D227),1),SEARCH(Abbreviation!$A$2:$A$125,D227),0)),D227))+LEN((INDEX(Abbreviation!$A$2:$A$125,MATCH(_xlfn.AGGREGATE(15,6,SEARCH(Abbreviation!$A$2:$A$125,D227),1),SEARCH(Abbreviation!$A$2:$A$125,D227),0)))),FIND("VIC",D227,1)-(FIND(INDEX(Abbreviation!$A$2:$A$125,MATCH(_xlfn.AGGREGATE(15,6,SEARCH(Abbreviation!$A$2:$A$125,D227),1),SEARCH(Abbreviation!$A$2:$A$125,D227),0)),D227)+LEN((INDEX(Abbreviation!$A$2:$A$125,MATCH(_xlfn.AGGREGATE(15,6,SEARCH(Abbreviation!$A$2:$A$125,D227),1),SEARCH(Abbreviation!$A$2:$A$125,D227),0)))))-1)))</f>
        <v/>
      </c>
      <c r="H227" s="23" t="s">
        <v>45</v>
      </c>
      <c r="I227" s="37" t="str">
        <f t="shared" si="16"/>
        <v/>
      </c>
      <c r="J227" s="23" t="s">
        <v>46</v>
      </c>
      <c r="K227" s="23" t="s">
        <v>46</v>
      </c>
      <c r="L227" s="23" t="s">
        <v>46</v>
      </c>
      <c r="M227" s="23" t="s">
        <v>46</v>
      </c>
      <c r="N227" s="23" t="s">
        <v>46</v>
      </c>
      <c r="O227" s="23" t="s">
        <v>47</v>
      </c>
      <c r="P227" s="23">
        <v>25</v>
      </c>
      <c r="Q227" s="23">
        <v>80</v>
      </c>
      <c r="R227" s="23" t="s">
        <v>48</v>
      </c>
      <c r="S227" s="23" t="s">
        <v>49</v>
      </c>
      <c r="T227" s="23" t="s">
        <v>50</v>
      </c>
      <c r="U227" s="23" t="s">
        <v>50</v>
      </c>
      <c r="W227" s="23" t="s">
        <v>51</v>
      </c>
      <c r="Z227" s="23" t="s">
        <v>53</v>
      </c>
      <c r="AA227" s="23" t="s">
        <v>54</v>
      </c>
      <c r="AB227" s="37" t="str">
        <f t="shared" si="17"/>
        <v/>
      </c>
      <c r="AF227" s="29" t="str" cm="1">
        <f t="array" ref="AF227">IF(D227="","",PROPER(MID(D227,FIND(" ",D227,FIND(" ",D227)+1)+1,(FIND(INDEX(Abbreviation!$A$2:$A$125,MATCH(_xlfn.AGGREGATE(15,6,SEARCH(Abbreviation!$A$2:$A$125,D227),1),SEARCH(Abbreviation!$A$2:$A$125,D227),0)),D227)-1)-FIND(" ",D227,FIND(" ",D227)+1)+1)))</f>
        <v/>
      </c>
      <c r="AG227" s="29" t="str" cm="1">
        <f t="array" ref="AG227">IF(D227="","",PROPER(VLOOKUP(INDEX(Abbreviation!$A$2:$A$125,MATCH(_xlfn.AGGREGATE(15,6,SEARCH(Abbreviation!$A$2:$A$125,D227),1),SEARCH(Abbreviation!$A$2:$A$125,D227),0)),Abbreviation!A:C,3,FALSE)))</f>
        <v/>
      </c>
      <c r="AH227" s="29" t="str">
        <f t="shared" si="18"/>
        <v/>
      </c>
      <c r="AI227" s="37" t="str">
        <f t="shared" si="19"/>
        <v/>
      </c>
      <c r="AJ227" s="23" t="s">
        <v>45</v>
      </c>
      <c r="AL227" s="39" t="s">
        <v>829</v>
      </c>
      <c r="AQ227" s="23" t="s">
        <v>58</v>
      </c>
    </row>
    <row r="228" spans="1:43" x14ac:dyDescent="0.25">
      <c r="A228" s="23" t="s">
        <v>472</v>
      </c>
      <c r="B228" s="23">
        <v>96762409</v>
      </c>
      <c r="F228" s="29" t="str">
        <f t="shared" si="15"/>
        <v/>
      </c>
      <c r="G228" s="29" t="str" cm="1">
        <f t="array" ref="G228">IF(D228="","",PROPER(MID(D228,(FIND(INDEX(Abbreviation!$A$2:$A$125,MATCH(_xlfn.AGGREGATE(15,6,SEARCH(Abbreviation!$A$2:$A$125,D228),1),SEARCH(Abbreviation!$A$2:$A$125,D228),0)),D228))+LEN((INDEX(Abbreviation!$A$2:$A$125,MATCH(_xlfn.AGGREGATE(15,6,SEARCH(Abbreviation!$A$2:$A$125,D228),1),SEARCH(Abbreviation!$A$2:$A$125,D228),0)))),FIND("VIC",D228,1)-(FIND(INDEX(Abbreviation!$A$2:$A$125,MATCH(_xlfn.AGGREGATE(15,6,SEARCH(Abbreviation!$A$2:$A$125,D228),1),SEARCH(Abbreviation!$A$2:$A$125,D228),0)),D228)+LEN((INDEX(Abbreviation!$A$2:$A$125,MATCH(_xlfn.AGGREGATE(15,6,SEARCH(Abbreviation!$A$2:$A$125,D228),1),SEARCH(Abbreviation!$A$2:$A$125,D228),0)))))-1)))</f>
        <v/>
      </c>
      <c r="H228" s="23" t="s">
        <v>45</v>
      </c>
      <c r="I228" s="37" t="str">
        <f t="shared" si="16"/>
        <v/>
      </c>
      <c r="J228" s="23" t="s">
        <v>46</v>
      </c>
      <c r="K228" s="23" t="s">
        <v>46</v>
      </c>
      <c r="L228" s="23" t="s">
        <v>46</v>
      </c>
      <c r="M228" s="23" t="s">
        <v>46</v>
      </c>
      <c r="N228" s="23" t="s">
        <v>46</v>
      </c>
      <c r="O228" s="23" t="s">
        <v>47</v>
      </c>
      <c r="P228" s="23">
        <v>25</v>
      </c>
      <c r="Q228" s="23">
        <v>80</v>
      </c>
      <c r="R228" s="23" t="s">
        <v>48</v>
      </c>
      <c r="S228" s="23" t="s">
        <v>49</v>
      </c>
      <c r="T228" s="23" t="s">
        <v>50</v>
      </c>
      <c r="U228" s="23" t="s">
        <v>50</v>
      </c>
      <c r="W228" s="23" t="s">
        <v>51</v>
      </c>
      <c r="Z228" s="23" t="s">
        <v>53</v>
      </c>
      <c r="AA228" s="23" t="s">
        <v>54</v>
      </c>
      <c r="AB228" s="37" t="str">
        <f t="shared" si="17"/>
        <v/>
      </c>
      <c r="AF228" s="29" t="str" cm="1">
        <f t="array" ref="AF228">IF(D228="","",PROPER(MID(D228,FIND(" ",D228,FIND(" ",D228)+1)+1,(FIND(INDEX(Abbreviation!$A$2:$A$125,MATCH(_xlfn.AGGREGATE(15,6,SEARCH(Abbreviation!$A$2:$A$125,D228),1),SEARCH(Abbreviation!$A$2:$A$125,D228),0)),D228)-1)-FIND(" ",D228,FIND(" ",D228)+1)+1)))</f>
        <v/>
      </c>
      <c r="AG228" s="29" t="str" cm="1">
        <f t="array" ref="AG228">IF(D228="","",PROPER(VLOOKUP(INDEX(Abbreviation!$A$2:$A$125,MATCH(_xlfn.AGGREGATE(15,6,SEARCH(Abbreviation!$A$2:$A$125,D228),1),SEARCH(Abbreviation!$A$2:$A$125,D228),0)),Abbreviation!A:C,3,FALSE)))</f>
        <v/>
      </c>
      <c r="AH228" s="29" t="str">
        <f t="shared" si="18"/>
        <v/>
      </c>
      <c r="AI228" s="37" t="str">
        <f t="shared" si="19"/>
        <v/>
      </c>
      <c r="AJ228" s="23" t="s">
        <v>45</v>
      </c>
      <c r="AL228" s="39" t="s">
        <v>829</v>
      </c>
      <c r="AQ228" s="23" t="s">
        <v>58</v>
      </c>
    </row>
    <row r="229" spans="1:43" x14ac:dyDescent="0.25">
      <c r="A229" s="23" t="s">
        <v>472</v>
      </c>
      <c r="B229" s="23">
        <v>96762409</v>
      </c>
      <c r="F229" s="29" t="str">
        <f t="shared" si="15"/>
        <v/>
      </c>
      <c r="G229" s="29" t="str" cm="1">
        <f t="array" ref="G229">IF(D229="","",PROPER(MID(D229,(FIND(INDEX(Abbreviation!$A$2:$A$125,MATCH(_xlfn.AGGREGATE(15,6,SEARCH(Abbreviation!$A$2:$A$125,D229),1),SEARCH(Abbreviation!$A$2:$A$125,D229),0)),D229))+LEN((INDEX(Abbreviation!$A$2:$A$125,MATCH(_xlfn.AGGREGATE(15,6,SEARCH(Abbreviation!$A$2:$A$125,D229),1),SEARCH(Abbreviation!$A$2:$A$125,D229),0)))),FIND("VIC",D229,1)-(FIND(INDEX(Abbreviation!$A$2:$A$125,MATCH(_xlfn.AGGREGATE(15,6,SEARCH(Abbreviation!$A$2:$A$125,D229),1),SEARCH(Abbreviation!$A$2:$A$125,D229),0)),D229)+LEN((INDEX(Abbreviation!$A$2:$A$125,MATCH(_xlfn.AGGREGATE(15,6,SEARCH(Abbreviation!$A$2:$A$125,D229),1),SEARCH(Abbreviation!$A$2:$A$125,D229),0)))))-1)))</f>
        <v/>
      </c>
      <c r="H229" s="23" t="s">
        <v>45</v>
      </c>
      <c r="I229" s="37" t="str">
        <f t="shared" si="16"/>
        <v/>
      </c>
      <c r="J229" s="23" t="s">
        <v>46</v>
      </c>
      <c r="K229" s="23" t="s">
        <v>46</v>
      </c>
      <c r="L229" s="23" t="s">
        <v>46</v>
      </c>
      <c r="M229" s="23" t="s">
        <v>46</v>
      </c>
      <c r="N229" s="23" t="s">
        <v>46</v>
      </c>
      <c r="O229" s="23" t="s">
        <v>47</v>
      </c>
      <c r="P229" s="23">
        <v>25</v>
      </c>
      <c r="Q229" s="23">
        <v>80</v>
      </c>
      <c r="R229" s="23" t="s">
        <v>48</v>
      </c>
      <c r="S229" s="23" t="s">
        <v>49</v>
      </c>
      <c r="T229" s="23" t="s">
        <v>50</v>
      </c>
      <c r="U229" s="23" t="s">
        <v>50</v>
      </c>
      <c r="W229" s="23" t="s">
        <v>51</v>
      </c>
      <c r="Z229" s="23" t="s">
        <v>53</v>
      </c>
      <c r="AA229" s="23" t="s">
        <v>54</v>
      </c>
      <c r="AB229" s="37" t="str">
        <f t="shared" si="17"/>
        <v/>
      </c>
      <c r="AF229" s="29" t="str" cm="1">
        <f t="array" ref="AF229">IF(D229="","",PROPER(MID(D229,FIND(" ",D229,FIND(" ",D229)+1)+1,(FIND(INDEX(Abbreviation!$A$2:$A$125,MATCH(_xlfn.AGGREGATE(15,6,SEARCH(Abbreviation!$A$2:$A$125,D229),1),SEARCH(Abbreviation!$A$2:$A$125,D229),0)),D229)-1)-FIND(" ",D229,FIND(" ",D229)+1)+1)))</f>
        <v/>
      </c>
      <c r="AG229" s="29" t="str" cm="1">
        <f t="array" ref="AG229">IF(D229="","",PROPER(VLOOKUP(INDEX(Abbreviation!$A$2:$A$125,MATCH(_xlfn.AGGREGATE(15,6,SEARCH(Abbreviation!$A$2:$A$125,D229),1),SEARCH(Abbreviation!$A$2:$A$125,D229),0)),Abbreviation!A:C,3,FALSE)))</f>
        <v/>
      </c>
      <c r="AH229" s="29" t="str">
        <f t="shared" si="18"/>
        <v/>
      </c>
      <c r="AI229" s="37" t="str">
        <f t="shared" si="19"/>
        <v/>
      </c>
      <c r="AJ229" s="23" t="s">
        <v>45</v>
      </c>
      <c r="AL229" s="39" t="s">
        <v>829</v>
      </c>
      <c r="AQ229" s="23" t="s">
        <v>58</v>
      </c>
    </row>
    <row r="230" spans="1:43" x14ac:dyDescent="0.25">
      <c r="A230" s="23" t="s">
        <v>472</v>
      </c>
      <c r="B230" s="23">
        <v>96762409</v>
      </c>
      <c r="F230" s="29" t="str">
        <f t="shared" si="15"/>
        <v/>
      </c>
      <c r="G230" s="29" t="str" cm="1">
        <f t="array" ref="G230">IF(D230="","",PROPER(MID(D230,(FIND(INDEX(Abbreviation!$A$2:$A$125,MATCH(_xlfn.AGGREGATE(15,6,SEARCH(Abbreviation!$A$2:$A$125,D230),1),SEARCH(Abbreviation!$A$2:$A$125,D230),0)),D230))+LEN((INDEX(Abbreviation!$A$2:$A$125,MATCH(_xlfn.AGGREGATE(15,6,SEARCH(Abbreviation!$A$2:$A$125,D230),1),SEARCH(Abbreviation!$A$2:$A$125,D230),0)))),FIND("VIC",D230,1)-(FIND(INDEX(Abbreviation!$A$2:$A$125,MATCH(_xlfn.AGGREGATE(15,6,SEARCH(Abbreviation!$A$2:$A$125,D230),1),SEARCH(Abbreviation!$A$2:$A$125,D230),0)),D230)+LEN((INDEX(Abbreviation!$A$2:$A$125,MATCH(_xlfn.AGGREGATE(15,6,SEARCH(Abbreviation!$A$2:$A$125,D230),1),SEARCH(Abbreviation!$A$2:$A$125,D230),0)))))-1)))</f>
        <v/>
      </c>
      <c r="H230" s="23" t="s">
        <v>45</v>
      </c>
      <c r="I230" s="37" t="str">
        <f t="shared" si="16"/>
        <v/>
      </c>
      <c r="J230" s="23" t="s">
        <v>46</v>
      </c>
      <c r="K230" s="23" t="s">
        <v>46</v>
      </c>
      <c r="L230" s="23" t="s">
        <v>46</v>
      </c>
      <c r="M230" s="23" t="s">
        <v>46</v>
      </c>
      <c r="N230" s="23" t="s">
        <v>46</v>
      </c>
      <c r="O230" s="23" t="s">
        <v>47</v>
      </c>
      <c r="P230" s="23">
        <v>25</v>
      </c>
      <c r="Q230" s="23">
        <v>80</v>
      </c>
      <c r="R230" s="23" t="s">
        <v>48</v>
      </c>
      <c r="S230" s="23" t="s">
        <v>49</v>
      </c>
      <c r="T230" s="23" t="s">
        <v>50</v>
      </c>
      <c r="U230" s="23" t="s">
        <v>50</v>
      </c>
      <c r="W230" s="23" t="s">
        <v>51</v>
      </c>
      <c r="Z230" s="23" t="s">
        <v>53</v>
      </c>
      <c r="AA230" s="23" t="s">
        <v>54</v>
      </c>
      <c r="AB230" s="37" t="str">
        <f t="shared" si="17"/>
        <v/>
      </c>
      <c r="AF230" s="29" t="str" cm="1">
        <f t="array" ref="AF230">IF(D230="","",PROPER(MID(D230,FIND(" ",D230,FIND(" ",D230)+1)+1,(FIND(INDEX(Abbreviation!$A$2:$A$125,MATCH(_xlfn.AGGREGATE(15,6,SEARCH(Abbreviation!$A$2:$A$125,D230),1),SEARCH(Abbreviation!$A$2:$A$125,D230),0)),D230)-1)-FIND(" ",D230,FIND(" ",D230)+1)+1)))</f>
        <v/>
      </c>
      <c r="AG230" s="29" t="str" cm="1">
        <f t="array" ref="AG230">IF(D230="","",PROPER(VLOOKUP(INDEX(Abbreviation!$A$2:$A$125,MATCH(_xlfn.AGGREGATE(15,6,SEARCH(Abbreviation!$A$2:$A$125,D230),1),SEARCH(Abbreviation!$A$2:$A$125,D230),0)),Abbreviation!A:C,3,FALSE)))</f>
        <v/>
      </c>
      <c r="AH230" s="29" t="str">
        <f t="shared" si="18"/>
        <v/>
      </c>
      <c r="AI230" s="37" t="str">
        <f t="shared" si="19"/>
        <v/>
      </c>
      <c r="AJ230" s="23" t="s">
        <v>45</v>
      </c>
      <c r="AL230" s="39" t="s">
        <v>829</v>
      </c>
      <c r="AQ230" s="23" t="s">
        <v>58</v>
      </c>
    </row>
    <row r="231" spans="1:43" x14ac:dyDescent="0.25">
      <c r="A231" s="23" t="s">
        <v>472</v>
      </c>
      <c r="B231" s="23">
        <v>96762409</v>
      </c>
      <c r="F231" s="29" t="str">
        <f t="shared" si="15"/>
        <v/>
      </c>
      <c r="G231" s="29" t="str" cm="1">
        <f t="array" ref="G231">IF(D231="","",PROPER(MID(D231,(FIND(INDEX(Abbreviation!$A$2:$A$125,MATCH(_xlfn.AGGREGATE(15,6,SEARCH(Abbreviation!$A$2:$A$125,D231),1),SEARCH(Abbreviation!$A$2:$A$125,D231),0)),D231))+LEN((INDEX(Abbreviation!$A$2:$A$125,MATCH(_xlfn.AGGREGATE(15,6,SEARCH(Abbreviation!$A$2:$A$125,D231),1),SEARCH(Abbreviation!$A$2:$A$125,D231),0)))),FIND("VIC",D231,1)-(FIND(INDEX(Abbreviation!$A$2:$A$125,MATCH(_xlfn.AGGREGATE(15,6,SEARCH(Abbreviation!$A$2:$A$125,D231),1),SEARCH(Abbreviation!$A$2:$A$125,D231),0)),D231)+LEN((INDEX(Abbreviation!$A$2:$A$125,MATCH(_xlfn.AGGREGATE(15,6,SEARCH(Abbreviation!$A$2:$A$125,D231),1),SEARCH(Abbreviation!$A$2:$A$125,D231),0)))))-1)))</f>
        <v/>
      </c>
      <c r="H231" s="23" t="s">
        <v>45</v>
      </c>
      <c r="I231" s="37" t="str">
        <f t="shared" si="16"/>
        <v/>
      </c>
      <c r="J231" s="23" t="s">
        <v>46</v>
      </c>
      <c r="K231" s="23" t="s">
        <v>46</v>
      </c>
      <c r="L231" s="23" t="s">
        <v>46</v>
      </c>
      <c r="M231" s="23" t="s">
        <v>46</v>
      </c>
      <c r="N231" s="23" t="s">
        <v>46</v>
      </c>
      <c r="O231" s="23" t="s">
        <v>47</v>
      </c>
      <c r="P231" s="23">
        <v>25</v>
      </c>
      <c r="Q231" s="23">
        <v>80</v>
      </c>
      <c r="R231" s="23" t="s">
        <v>48</v>
      </c>
      <c r="S231" s="23" t="s">
        <v>49</v>
      </c>
      <c r="T231" s="23" t="s">
        <v>50</v>
      </c>
      <c r="U231" s="23" t="s">
        <v>50</v>
      </c>
      <c r="W231" s="23" t="s">
        <v>51</v>
      </c>
      <c r="Z231" s="23" t="s">
        <v>53</v>
      </c>
      <c r="AA231" s="23" t="s">
        <v>54</v>
      </c>
      <c r="AB231" s="37" t="str">
        <f t="shared" si="17"/>
        <v/>
      </c>
      <c r="AF231" s="29" t="str" cm="1">
        <f t="array" ref="AF231">IF(D231="","",PROPER(MID(D231,FIND(" ",D231,FIND(" ",D231)+1)+1,(FIND(INDEX(Abbreviation!$A$2:$A$125,MATCH(_xlfn.AGGREGATE(15,6,SEARCH(Abbreviation!$A$2:$A$125,D231),1),SEARCH(Abbreviation!$A$2:$A$125,D231),0)),D231)-1)-FIND(" ",D231,FIND(" ",D231)+1)+1)))</f>
        <v/>
      </c>
      <c r="AG231" s="29" t="str" cm="1">
        <f t="array" ref="AG231">IF(D231="","",PROPER(VLOOKUP(INDEX(Abbreviation!$A$2:$A$125,MATCH(_xlfn.AGGREGATE(15,6,SEARCH(Abbreviation!$A$2:$A$125,D231),1),SEARCH(Abbreviation!$A$2:$A$125,D231),0)),Abbreviation!A:C,3,FALSE)))</f>
        <v/>
      </c>
      <c r="AH231" s="29" t="str">
        <f t="shared" si="18"/>
        <v/>
      </c>
      <c r="AI231" s="37" t="str">
        <f t="shared" si="19"/>
        <v/>
      </c>
      <c r="AJ231" s="23" t="s">
        <v>45</v>
      </c>
      <c r="AL231" s="39" t="s">
        <v>829</v>
      </c>
      <c r="AQ231" s="23" t="s">
        <v>58</v>
      </c>
    </row>
    <row r="232" spans="1:43" x14ac:dyDescent="0.25">
      <c r="A232" s="23" t="s">
        <v>472</v>
      </c>
      <c r="B232" s="23">
        <v>96762409</v>
      </c>
      <c r="F232" s="29" t="str">
        <f t="shared" si="15"/>
        <v/>
      </c>
      <c r="G232" s="29" t="str" cm="1">
        <f t="array" ref="G232">IF(D232="","",PROPER(MID(D232,(FIND(INDEX(Abbreviation!$A$2:$A$125,MATCH(_xlfn.AGGREGATE(15,6,SEARCH(Abbreviation!$A$2:$A$125,D232),1),SEARCH(Abbreviation!$A$2:$A$125,D232),0)),D232))+LEN((INDEX(Abbreviation!$A$2:$A$125,MATCH(_xlfn.AGGREGATE(15,6,SEARCH(Abbreviation!$A$2:$A$125,D232),1),SEARCH(Abbreviation!$A$2:$A$125,D232),0)))),FIND("VIC",D232,1)-(FIND(INDEX(Abbreviation!$A$2:$A$125,MATCH(_xlfn.AGGREGATE(15,6,SEARCH(Abbreviation!$A$2:$A$125,D232),1),SEARCH(Abbreviation!$A$2:$A$125,D232),0)),D232)+LEN((INDEX(Abbreviation!$A$2:$A$125,MATCH(_xlfn.AGGREGATE(15,6,SEARCH(Abbreviation!$A$2:$A$125,D232),1),SEARCH(Abbreviation!$A$2:$A$125,D232),0)))))-1)))</f>
        <v/>
      </c>
      <c r="H232" s="23" t="s">
        <v>45</v>
      </c>
      <c r="I232" s="37" t="str">
        <f t="shared" si="16"/>
        <v/>
      </c>
      <c r="J232" s="23" t="s">
        <v>46</v>
      </c>
      <c r="K232" s="23" t="s">
        <v>46</v>
      </c>
      <c r="L232" s="23" t="s">
        <v>46</v>
      </c>
      <c r="M232" s="23" t="s">
        <v>46</v>
      </c>
      <c r="N232" s="23" t="s">
        <v>46</v>
      </c>
      <c r="O232" s="23" t="s">
        <v>47</v>
      </c>
      <c r="P232" s="23">
        <v>25</v>
      </c>
      <c r="Q232" s="23">
        <v>80</v>
      </c>
      <c r="R232" s="23" t="s">
        <v>48</v>
      </c>
      <c r="S232" s="23" t="s">
        <v>49</v>
      </c>
      <c r="T232" s="23" t="s">
        <v>50</v>
      </c>
      <c r="U232" s="23" t="s">
        <v>50</v>
      </c>
      <c r="W232" s="23" t="s">
        <v>51</v>
      </c>
      <c r="Z232" s="23" t="s">
        <v>53</v>
      </c>
      <c r="AA232" s="23" t="s">
        <v>54</v>
      </c>
      <c r="AB232" s="37" t="str">
        <f t="shared" si="17"/>
        <v/>
      </c>
      <c r="AF232" s="29" t="str" cm="1">
        <f t="array" ref="AF232">IF(D232="","",PROPER(MID(D232,FIND(" ",D232,FIND(" ",D232)+1)+1,(FIND(INDEX(Abbreviation!$A$2:$A$125,MATCH(_xlfn.AGGREGATE(15,6,SEARCH(Abbreviation!$A$2:$A$125,D232),1),SEARCH(Abbreviation!$A$2:$A$125,D232),0)),D232)-1)-FIND(" ",D232,FIND(" ",D232)+1)+1)))</f>
        <v/>
      </c>
      <c r="AG232" s="29" t="str" cm="1">
        <f t="array" ref="AG232">IF(D232="","",PROPER(VLOOKUP(INDEX(Abbreviation!$A$2:$A$125,MATCH(_xlfn.AGGREGATE(15,6,SEARCH(Abbreviation!$A$2:$A$125,D232),1),SEARCH(Abbreviation!$A$2:$A$125,D232),0)),Abbreviation!A:C,3,FALSE)))</f>
        <v/>
      </c>
      <c r="AH232" s="29" t="str">
        <f t="shared" si="18"/>
        <v/>
      </c>
      <c r="AI232" s="37" t="str">
        <f t="shared" si="19"/>
        <v/>
      </c>
      <c r="AJ232" s="23" t="s">
        <v>45</v>
      </c>
      <c r="AL232" s="39" t="s">
        <v>829</v>
      </c>
      <c r="AQ232" s="23" t="s">
        <v>58</v>
      </c>
    </row>
    <row r="233" spans="1:43" x14ac:dyDescent="0.25">
      <c r="A233" s="23" t="s">
        <v>472</v>
      </c>
      <c r="B233" s="23">
        <v>96762409</v>
      </c>
      <c r="F233" s="29" t="str">
        <f t="shared" si="15"/>
        <v/>
      </c>
      <c r="G233" s="29" t="str" cm="1">
        <f t="array" ref="G233">IF(D233="","",PROPER(MID(D233,(FIND(INDEX(Abbreviation!$A$2:$A$125,MATCH(_xlfn.AGGREGATE(15,6,SEARCH(Abbreviation!$A$2:$A$125,D233),1),SEARCH(Abbreviation!$A$2:$A$125,D233),0)),D233))+LEN((INDEX(Abbreviation!$A$2:$A$125,MATCH(_xlfn.AGGREGATE(15,6,SEARCH(Abbreviation!$A$2:$A$125,D233),1),SEARCH(Abbreviation!$A$2:$A$125,D233),0)))),FIND("VIC",D233,1)-(FIND(INDEX(Abbreviation!$A$2:$A$125,MATCH(_xlfn.AGGREGATE(15,6,SEARCH(Abbreviation!$A$2:$A$125,D233),1),SEARCH(Abbreviation!$A$2:$A$125,D233),0)),D233)+LEN((INDEX(Abbreviation!$A$2:$A$125,MATCH(_xlfn.AGGREGATE(15,6,SEARCH(Abbreviation!$A$2:$A$125,D233),1),SEARCH(Abbreviation!$A$2:$A$125,D233),0)))))-1)))</f>
        <v/>
      </c>
      <c r="H233" s="23" t="s">
        <v>45</v>
      </c>
      <c r="I233" s="37" t="str">
        <f t="shared" si="16"/>
        <v/>
      </c>
      <c r="J233" s="23" t="s">
        <v>46</v>
      </c>
      <c r="K233" s="23" t="s">
        <v>46</v>
      </c>
      <c r="L233" s="23" t="s">
        <v>46</v>
      </c>
      <c r="M233" s="23" t="s">
        <v>46</v>
      </c>
      <c r="N233" s="23" t="s">
        <v>46</v>
      </c>
      <c r="O233" s="23" t="s">
        <v>47</v>
      </c>
      <c r="P233" s="23">
        <v>25</v>
      </c>
      <c r="Q233" s="23">
        <v>80</v>
      </c>
      <c r="R233" s="23" t="s">
        <v>48</v>
      </c>
      <c r="S233" s="23" t="s">
        <v>49</v>
      </c>
      <c r="T233" s="23" t="s">
        <v>50</v>
      </c>
      <c r="U233" s="23" t="s">
        <v>50</v>
      </c>
      <c r="W233" s="23" t="s">
        <v>51</v>
      </c>
      <c r="Z233" s="23" t="s">
        <v>53</v>
      </c>
      <c r="AA233" s="23" t="s">
        <v>54</v>
      </c>
      <c r="AB233" s="37" t="str">
        <f t="shared" si="17"/>
        <v/>
      </c>
      <c r="AF233" s="29" t="str" cm="1">
        <f t="array" ref="AF233">IF(D233="","",PROPER(MID(D233,FIND(" ",D233,FIND(" ",D233)+1)+1,(FIND(INDEX(Abbreviation!$A$2:$A$125,MATCH(_xlfn.AGGREGATE(15,6,SEARCH(Abbreviation!$A$2:$A$125,D233),1),SEARCH(Abbreviation!$A$2:$A$125,D233),0)),D233)-1)-FIND(" ",D233,FIND(" ",D233)+1)+1)))</f>
        <v/>
      </c>
      <c r="AG233" s="29" t="str" cm="1">
        <f t="array" ref="AG233">IF(D233="","",PROPER(VLOOKUP(INDEX(Abbreviation!$A$2:$A$125,MATCH(_xlfn.AGGREGATE(15,6,SEARCH(Abbreviation!$A$2:$A$125,D233),1),SEARCH(Abbreviation!$A$2:$A$125,D233),0)),Abbreviation!A:C,3,FALSE)))</f>
        <v/>
      </c>
      <c r="AH233" s="29" t="str">
        <f t="shared" si="18"/>
        <v/>
      </c>
      <c r="AI233" s="37" t="str">
        <f t="shared" si="19"/>
        <v/>
      </c>
      <c r="AJ233" s="23" t="s">
        <v>45</v>
      </c>
      <c r="AL233" s="39" t="s">
        <v>829</v>
      </c>
      <c r="AQ233" s="23" t="s">
        <v>58</v>
      </c>
    </row>
    <row r="234" spans="1:43" x14ac:dyDescent="0.25">
      <c r="A234" s="23" t="s">
        <v>472</v>
      </c>
      <c r="B234" s="23">
        <v>96762409</v>
      </c>
      <c r="F234" s="29" t="str">
        <f t="shared" si="15"/>
        <v/>
      </c>
      <c r="G234" s="29" t="str" cm="1">
        <f t="array" ref="G234">IF(D234="","",PROPER(MID(D234,(FIND(INDEX(Abbreviation!$A$2:$A$125,MATCH(_xlfn.AGGREGATE(15,6,SEARCH(Abbreviation!$A$2:$A$125,D234),1),SEARCH(Abbreviation!$A$2:$A$125,D234),0)),D234))+LEN((INDEX(Abbreviation!$A$2:$A$125,MATCH(_xlfn.AGGREGATE(15,6,SEARCH(Abbreviation!$A$2:$A$125,D234),1),SEARCH(Abbreviation!$A$2:$A$125,D234),0)))),FIND("VIC",D234,1)-(FIND(INDEX(Abbreviation!$A$2:$A$125,MATCH(_xlfn.AGGREGATE(15,6,SEARCH(Abbreviation!$A$2:$A$125,D234),1),SEARCH(Abbreviation!$A$2:$A$125,D234),0)),D234)+LEN((INDEX(Abbreviation!$A$2:$A$125,MATCH(_xlfn.AGGREGATE(15,6,SEARCH(Abbreviation!$A$2:$A$125,D234),1),SEARCH(Abbreviation!$A$2:$A$125,D234),0)))))-1)))</f>
        <v/>
      </c>
      <c r="H234" s="23" t="s">
        <v>45</v>
      </c>
      <c r="I234" s="37" t="str">
        <f t="shared" si="16"/>
        <v/>
      </c>
      <c r="J234" s="23" t="s">
        <v>46</v>
      </c>
      <c r="K234" s="23" t="s">
        <v>46</v>
      </c>
      <c r="L234" s="23" t="s">
        <v>46</v>
      </c>
      <c r="M234" s="23" t="s">
        <v>46</v>
      </c>
      <c r="N234" s="23" t="s">
        <v>46</v>
      </c>
      <c r="O234" s="23" t="s">
        <v>47</v>
      </c>
      <c r="P234" s="23">
        <v>25</v>
      </c>
      <c r="Q234" s="23">
        <v>80</v>
      </c>
      <c r="R234" s="23" t="s">
        <v>48</v>
      </c>
      <c r="S234" s="23" t="s">
        <v>49</v>
      </c>
      <c r="T234" s="23" t="s">
        <v>50</v>
      </c>
      <c r="U234" s="23" t="s">
        <v>50</v>
      </c>
      <c r="W234" s="23" t="s">
        <v>51</v>
      </c>
      <c r="Z234" s="23" t="s">
        <v>53</v>
      </c>
      <c r="AA234" s="23" t="s">
        <v>54</v>
      </c>
      <c r="AB234" s="37" t="str">
        <f t="shared" si="17"/>
        <v/>
      </c>
      <c r="AF234" s="29" t="str" cm="1">
        <f t="array" ref="AF234">IF(D234="","",PROPER(MID(D234,FIND(" ",D234,FIND(" ",D234)+1)+1,(FIND(INDEX(Abbreviation!$A$2:$A$125,MATCH(_xlfn.AGGREGATE(15,6,SEARCH(Abbreviation!$A$2:$A$125,D234),1),SEARCH(Abbreviation!$A$2:$A$125,D234),0)),D234)-1)-FIND(" ",D234,FIND(" ",D234)+1)+1)))</f>
        <v/>
      </c>
      <c r="AG234" s="29" t="str" cm="1">
        <f t="array" ref="AG234">IF(D234="","",PROPER(VLOOKUP(INDEX(Abbreviation!$A$2:$A$125,MATCH(_xlfn.AGGREGATE(15,6,SEARCH(Abbreviation!$A$2:$A$125,D234),1),SEARCH(Abbreviation!$A$2:$A$125,D234),0)),Abbreviation!A:C,3,FALSE)))</f>
        <v/>
      </c>
      <c r="AH234" s="29" t="str">
        <f t="shared" si="18"/>
        <v/>
      </c>
      <c r="AI234" s="37" t="str">
        <f t="shared" si="19"/>
        <v/>
      </c>
      <c r="AJ234" s="23" t="s">
        <v>45</v>
      </c>
      <c r="AL234" s="39" t="s">
        <v>829</v>
      </c>
      <c r="AQ234" s="23" t="s">
        <v>58</v>
      </c>
    </row>
    <row r="235" spans="1:43" x14ac:dyDescent="0.25">
      <c r="A235" s="23" t="s">
        <v>472</v>
      </c>
      <c r="B235" s="23">
        <v>96762409</v>
      </c>
      <c r="F235" s="29" t="str">
        <f t="shared" si="15"/>
        <v/>
      </c>
      <c r="G235" s="29" t="str" cm="1">
        <f t="array" ref="G235">IF(D235="","",PROPER(MID(D235,(FIND(INDEX(Abbreviation!$A$2:$A$125,MATCH(_xlfn.AGGREGATE(15,6,SEARCH(Abbreviation!$A$2:$A$125,D235),1),SEARCH(Abbreviation!$A$2:$A$125,D235),0)),D235))+LEN((INDEX(Abbreviation!$A$2:$A$125,MATCH(_xlfn.AGGREGATE(15,6,SEARCH(Abbreviation!$A$2:$A$125,D235),1),SEARCH(Abbreviation!$A$2:$A$125,D235),0)))),FIND("VIC",D235,1)-(FIND(INDEX(Abbreviation!$A$2:$A$125,MATCH(_xlfn.AGGREGATE(15,6,SEARCH(Abbreviation!$A$2:$A$125,D235),1),SEARCH(Abbreviation!$A$2:$A$125,D235),0)),D235)+LEN((INDEX(Abbreviation!$A$2:$A$125,MATCH(_xlfn.AGGREGATE(15,6,SEARCH(Abbreviation!$A$2:$A$125,D235),1),SEARCH(Abbreviation!$A$2:$A$125,D235),0)))))-1)))</f>
        <v/>
      </c>
      <c r="H235" s="23" t="s">
        <v>45</v>
      </c>
      <c r="I235" s="37" t="str">
        <f t="shared" si="16"/>
        <v/>
      </c>
      <c r="J235" s="23" t="s">
        <v>46</v>
      </c>
      <c r="K235" s="23" t="s">
        <v>46</v>
      </c>
      <c r="L235" s="23" t="s">
        <v>46</v>
      </c>
      <c r="M235" s="23" t="s">
        <v>46</v>
      </c>
      <c r="N235" s="23" t="s">
        <v>46</v>
      </c>
      <c r="O235" s="23" t="s">
        <v>47</v>
      </c>
      <c r="P235" s="23">
        <v>25</v>
      </c>
      <c r="Q235" s="23">
        <v>80</v>
      </c>
      <c r="R235" s="23" t="s">
        <v>48</v>
      </c>
      <c r="S235" s="23" t="s">
        <v>49</v>
      </c>
      <c r="T235" s="23" t="s">
        <v>50</v>
      </c>
      <c r="U235" s="23" t="s">
        <v>50</v>
      </c>
      <c r="W235" s="23" t="s">
        <v>51</v>
      </c>
      <c r="Z235" s="23" t="s">
        <v>53</v>
      </c>
      <c r="AA235" s="23" t="s">
        <v>54</v>
      </c>
      <c r="AB235" s="37" t="str">
        <f t="shared" si="17"/>
        <v/>
      </c>
      <c r="AF235" s="29" t="str" cm="1">
        <f t="array" ref="AF235">IF(D235="","",PROPER(MID(D235,FIND(" ",D235,FIND(" ",D235)+1)+1,(FIND(INDEX(Abbreviation!$A$2:$A$125,MATCH(_xlfn.AGGREGATE(15,6,SEARCH(Abbreviation!$A$2:$A$125,D235),1),SEARCH(Abbreviation!$A$2:$A$125,D235),0)),D235)-1)-FIND(" ",D235,FIND(" ",D235)+1)+1)))</f>
        <v/>
      </c>
      <c r="AG235" s="29" t="str" cm="1">
        <f t="array" ref="AG235">IF(D235="","",PROPER(VLOOKUP(INDEX(Abbreviation!$A$2:$A$125,MATCH(_xlfn.AGGREGATE(15,6,SEARCH(Abbreviation!$A$2:$A$125,D235),1),SEARCH(Abbreviation!$A$2:$A$125,D235),0)),Abbreviation!A:C,3,FALSE)))</f>
        <v/>
      </c>
      <c r="AH235" s="29" t="str">
        <f t="shared" si="18"/>
        <v/>
      </c>
      <c r="AI235" s="37" t="str">
        <f t="shared" si="19"/>
        <v/>
      </c>
      <c r="AJ235" s="23" t="s">
        <v>45</v>
      </c>
      <c r="AL235" s="39" t="s">
        <v>829</v>
      </c>
      <c r="AQ235" s="23" t="s">
        <v>58</v>
      </c>
    </row>
    <row r="236" spans="1:43" x14ac:dyDescent="0.25">
      <c r="A236" s="23" t="s">
        <v>472</v>
      </c>
      <c r="B236" s="23">
        <v>96762409</v>
      </c>
      <c r="F236" s="29" t="str">
        <f t="shared" si="15"/>
        <v/>
      </c>
      <c r="G236" s="29" t="str" cm="1">
        <f t="array" ref="G236">IF(D236="","",PROPER(MID(D236,(FIND(INDEX(Abbreviation!$A$2:$A$125,MATCH(_xlfn.AGGREGATE(15,6,SEARCH(Abbreviation!$A$2:$A$125,D236),1),SEARCH(Abbreviation!$A$2:$A$125,D236),0)),D236))+LEN((INDEX(Abbreviation!$A$2:$A$125,MATCH(_xlfn.AGGREGATE(15,6,SEARCH(Abbreviation!$A$2:$A$125,D236),1),SEARCH(Abbreviation!$A$2:$A$125,D236),0)))),FIND("VIC",D236,1)-(FIND(INDEX(Abbreviation!$A$2:$A$125,MATCH(_xlfn.AGGREGATE(15,6,SEARCH(Abbreviation!$A$2:$A$125,D236),1),SEARCH(Abbreviation!$A$2:$A$125,D236),0)),D236)+LEN((INDEX(Abbreviation!$A$2:$A$125,MATCH(_xlfn.AGGREGATE(15,6,SEARCH(Abbreviation!$A$2:$A$125,D236),1),SEARCH(Abbreviation!$A$2:$A$125,D236),0)))))-1)))</f>
        <v/>
      </c>
      <c r="H236" s="23" t="s">
        <v>45</v>
      </c>
      <c r="I236" s="37" t="str">
        <f t="shared" si="16"/>
        <v/>
      </c>
      <c r="J236" s="23" t="s">
        <v>46</v>
      </c>
      <c r="K236" s="23" t="s">
        <v>46</v>
      </c>
      <c r="L236" s="23" t="s">
        <v>46</v>
      </c>
      <c r="M236" s="23" t="s">
        <v>46</v>
      </c>
      <c r="N236" s="23" t="s">
        <v>46</v>
      </c>
      <c r="O236" s="23" t="s">
        <v>47</v>
      </c>
      <c r="P236" s="23">
        <v>25</v>
      </c>
      <c r="Q236" s="23">
        <v>80</v>
      </c>
      <c r="R236" s="23" t="s">
        <v>48</v>
      </c>
      <c r="S236" s="23" t="s">
        <v>49</v>
      </c>
      <c r="T236" s="23" t="s">
        <v>50</v>
      </c>
      <c r="U236" s="23" t="s">
        <v>50</v>
      </c>
      <c r="W236" s="23" t="s">
        <v>51</v>
      </c>
      <c r="Z236" s="23" t="s">
        <v>53</v>
      </c>
      <c r="AA236" s="23" t="s">
        <v>54</v>
      </c>
      <c r="AB236" s="37" t="str">
        <f t="shared" si="17"/>
        <v/>
      </c>
      <c r="AF236" s="29" t="str" cm="1">
        <f t="array" ref="AF236">IF(D236="","",PROPER(MID(D236,FIND(" ",D236,FIND(" ",D236)+1)+1,(FIND(INDEX(Abbreviation!$A$2:$A$125,MATCH(_xlfn.AGGREGATE(15,6,SEARCH(Abbreviation!$A$2:$A$125,D236),1),SEARCH(Abbreviation!$A$2:$A$125,D236),0)),D236)-1)-FIND(" ",D236,FIND(" ",D236)+1)+1)))</f>
        <v/>
      </c>
      <c r="AG236" s="29" t="str" cm="1">
        <f t="array" ref="AG236">IF(D236="","",PROPER(VLOOKUP(INDEX(Abbreviation!$A$2:$A$125,MATCH(_xlfn.AGGREGATE(15,6,SEARCH(Abbreviation!$A$2:$A$125,D236),1),SEARCH(Abbreviation!$A$2:$A$125,D236),0)),Abbreviation!A:C,3,FALSE)))</f>
        <v/>
      </c>
      <c r="AH236" s="29" t="str">
        <f t="shared" si="18"/>
        <v/>
      </c>
      <c r="AI236" s="37" t="str">
        <f t="shared" si="19"/>
        <v/>
      </c>
      <c r="AJ236" s="23" t="s">
        <v>45</v>
      </c>
      <c r="AL236" s="39" t="s">
        <v>829</v>
      </c>
      <c r="AQ236" s="23" t="s">
        <v>58</v>
      </c>
    </row>
    <row r="237" spans="1:43" x14ac:dyDescent="0.25">
      <c r="A237" s="23" t="s">
        <v>472</v>
      </c>
      <c r="B237" s="23">
        <v>96762409</v>
      </c>
      <c r="F237" s="29" t="str">
        <f t="shared" si="15"/>
        <v/>
      </c>
      <c r="G237" s="29" t="str" cm="1">
        <f t="array" ref="G237">IF(D237="","",PROPER(MID(D237,(FIND(INDEX(Abbreviation!$A$2:$A$125,MATCH(_xlfn.AGGREGATE(15,6,SEARCH(Abbreviation!$A$2:$A$125,D237),1),SEARCH(Abbreviation!$A$2:$A$125,D237),0)),D237))+LEN((INDEX(Abbreviation!$A$2:$A$125,MATCH(_xlfn.AGGREGATE(15,6,SEARCH(Abbreviation!$A$2:$A$125,D237),1),SEARCH(Abbreviation!$A$2:$A$125,D237),0)))),FIND("VIC",D237,1)-(FIND(INDEX(Abbreviation!$A$2:$A$125,MATCH(_xlfn.AGGREGATE(15,6,SEARCH(Abbreviation!$A$2:$A$125,D237),1),SEARCH(Abbreviation!$A$2:$A$125,D237),0)),D237)+LEN((INDEX(Abbreviation!$A$2:$A$125,MATCH(_xlfn.AGGREGATE(15,6,SEARCH(Abbreviation!$A$2:$A$125,D237),1),SEARCH(Abbreviation!$A$2:$A$125,D237),0)))))-1)))</f>
        <v/>
      </c>
      <c r="H237" s="23" t="s">
        <v>45</v>
      </c>
      <c r="I237" s="37" t="str">
        <f t="shared" si="16"/>
        <v/>
      </c>
      <c r="J237" s="23" t="s">
        <v>46</v>
      </c>
      <c r="K237" s="23" t="s">
        <v>46</v>
      </c>
      <c r="L237" s="23" t="s">
        <v>46</v>
      </c>
      <c r="M237" s="23" t="s">
        <v>46</v>
      </c>
      <c r="N237" s="23" t="s">
        <v>46</v>
      </c>
      <c r="O237" s="23" t="s">
        <v>47</v>
      </c>
      <c r="P237" s="23">
        <v>25</v>
      </c>
      <c r="Q237" s="23">
        <v>80</v>
      </c>
      <c r="R237" s="23" t="s">
        <v>48</v>
      </c>
      <c r="S237" s="23" t="s">
        <v>49</v>
      </c>
      <c r="T237" s="23" t="s">
        <v>50</v>
      </c>
      <c r="U237" s="23" t="s">
        <v>50</v>
      </c>
      <c r="W237" s="23" t="s">
        <v>51</v>
      </c>
      <c r="Z237" s="23" t="s">
        <v>53</v>
      </c>
      <c r="AA237" s="23" t="s">
        <v>54</v>
      </c>
      <c r="AB237" s="37" t="str">
        <f t="shared" si="17"/>
        <v/>
      </c>
      <c r="AF237" s="29" t="str" cm="1">
        <f t="array" ref="AF237">IF(D237="","",PROPER(MID(D237,FIND(" ",D237,FIND(" ",D237)+1)+1,(FIND(INDEX(Abbreviation!$A$2:$A$125,MATCH(_xlfn.AGGREGATE(15,6,SEARCH(Abbreviation!$A$2:$A$125,D237),1),SEARCH(Abbreviation!$A$2:$A$125,D237),0)),D237)-1)-FIND(" ",D237,FIND(" ",D237)+1)+1)))</f>
        <v/>
      </c>
      <c r="AG237" s="29" t="str" cm="1">
        <f t="array" ref="AG237">IF(D237="","",PROPER(VLOOKUP(INDEX(Abbreviation!$A$2:$A$125,MATCH(_xlfn.AGGREGATE(15,6,SEARCH(Abbreviation!$A$2:$A$125,D237),1),SEARCH(Abbreviation!$A$2:$A$125,D237),0)),Abbreviation!A:C,3,FALSE)))</f>
        <v/>
      </c>
      <c r="AH237" s="29" t="str">
        <f t="shared" si="18"/>
        <v/>
      </c>
      <c r="AI237" s="37" t="str">
        <f t="shared" si="19"/>
        <v/>
      </c>
      <c r="AJ237" s="23" t="s">
        <v>45</v>
      </c>
      <c r="AL237" s="39" t="s">
        <v>829</v>
      </c>
      <c r="AQ237" s="23" t="s">
        <v>58</v>
      </c>
    </row>
    <row r="238" spans="1:43" x14ac:dyDescent="0.25">
      <c r="A238" s="23" t="s">
        <v>472</v>
      </c>
      <c r="B238" s="23">
        <v>96762409</v>
      </c>
      <c r="F238" s="29" t="str">
        <f t="shared" si="15"/>
        <v/>
      </c>
      <c r="G238" s="29" t="str" cm="1">
        <f t="array" ref="G238">IF(D238="","",PROPER(MID(D238,(FIND(INDEX(Abbreviation!$A$2:$A$125,MATCH(_xlfn.AGGREGATE(15,6,SEARCH(Abbreviation!$A$2:$A$125,D238),1),SEARCH(Abbreviation!$A$2:$A$125,D238),0)),D238))+LEN((INDEX(Abbreviation!$A$2:$A$125,MATCH(_xlfn.AGGREGATE(15,6,SEARCH(Abbreviation!$A$2:$A$125,D238),1),SEARCH(Abbreviation!$A$2:$A$125,D238),0)))),FIND("VIC",D238,1)-(FIND(INDEX(Abbreviation!$A$2:$A$125,MATCH(_xlfn.AGGREGATE(15,6,SEARCH(Abbreviation!$A$2:$A$125,D238),1),SEARCH(Abbreviation!$A$2:$A$125,D238),0)),D238)+LEN((INDEX(Abbreviation!$A$2:$A$125,MATCH(_xlfn.AGGREGATE(15,6,SEARCH(Abbreviation!$A$2:$A$125,D238),1),SEARCH(Abbreviation!$A$2:$A$125,D238),0)))))-1)))</f>
        <v/>
      </c>
      <c r="H238" s="23" t="s">
        <v>45</v>
      </c>
      <c r="I238" s="37" t="str">
        <f t="shared" si="16"/>
        <v/>
      </c>
      <c r="J238" s="23" t="s">
        <v>46</v>
      </c>
      <c r="K238" s="23" t="s">
        <v>46</v>
      </c>
      <c r="L238" s="23" t="s">
        <v>46</v>
      </c>
      <c r="M238" s="23" t="s">
        <v>46</v>
      </c>
      <c r="N238" s="23" t="s">
        <v>46</v>
      </c>
      <c r="O238" s="23" t="s">
        <v>47</v>
      </c>
      <c r="P238" s="23">
        <v>25</v>
      </c>
      <c r="Q238" s="23">
        <v>80</v>
      </c>
      <c r="R238" s="23" t="s">
        <v>48</v>
      </c>
      <c r="S238" s="23" t="s">
        <v>49</v>
      </c>
      <c r="T238" s="23" t="s">
        <v>50</v>
      </c>
      <c r="U238" s="23" t="s">
        <v>50</v>
      </c>
      <c r="W238" s="23" t="s">
        <v>51</v>
      </c>
      <c r="Z238" s="23" t="s">
        <v>53</v>
      </c>
      <c r="AA238" s="23" t="s">
        <v>54</v>
      </c>
      <c r="AB238" s="37" t="str">
        <f t="shared" si="17"/>
        <v/>
      </c>
      <c r="AF238" s="29" t="str" cm="1">
        <f t="array" ref="AF238">IF(D238="","",PROPER(MID(D238,FIND(" ",D238,FIND(" ",D238)+1)+1,(FIND(INDEX(Abbreviation!$A$2:$A$125,MATCH(_xlfn.AGGREGATE(15,6,SEARCH(Abbreviation!$A$2:$A$125,D238),1),SEARCH(Abbreviation!$A$2:$A$125,D238),0)),D238)-1)-FIND(" ",D238,FIND(" ",D238)+1)+1)))</f>
        <v/>
      </c>
      <c r="AG238" s="29" t="str" cm="1">
        <f t="array" ref="AG238">IF(D238="","",PROPER(VLOOKUP(INDEX(Abbreviation!$A$2:$A$125,MATCH(_xlfn.AGGREGATE(15,6,SEARCH(Abbreviation!$A$2:$A$125,D238),1),SEARCH(Abbreviation!$A$2:$A$125,D238),0)),Abbreviation!A:C,3,FALSE)))</f>
        <v/>
      </c>
      <c r="AH238" s="29" t="str">
        <f t="shared" si="18"/>
        <v/>
      </c>
      <c r="AI238" s="37" t="str">
        <f t="shared" si="19"/>
        <v/>
      </c>
      <c r="AJ238" s="23" t="s">
        <v>45</v>
      </c>
      <c r="AL238" s="39" t="s">
        <v>829</v>
      </c>
      <c r="AQ238" s="23" t="s">
        <v>58</v>
      </c>
    </row>
    <row r="239" spans="1:43" x14ac:dyDescent="0.25">
      <c r="A239" s="23" t="s">
        <v>472</v>
      </c>
      <c r="B239" s="23">
        <v>96762409</v>
      </c>
      <c r="F239" s="29" t="str">
        <f t="shared" si="15"/>
        <v/>
      </c>
      <c r="G239" s="29" t="str" cm="1">
        <f t="array" ref="G239">IF(D239="","",PROPER(MID(D239,(FIND(INDEX(Abbreviation!$A$2:$A$125,MATCH(_xlfn.AGGREGATE(15,6,SEARCH(Abbreviation!$A$2:$A$125,D239),1),SEARCH(Abbreviation!$A$2:$A$125,D239),0)),D239))+LEN((INDEX(Abbreviation!$A$2:$A$125,MATCH(_xlfn.AGGREGATE(15,6,SEARCH(Abbreviation!$A$2:$A$125,D239),1),SEARCH(Abbreviation!$A$2:$A$125,D239),0)))),FIND("VIC",D239,1)-(FIND(INDEX(Abbreviation!$A$2:$A$125,MATCH(_xlfn.AGGREGATE(15,6,SEARCH(Abbreviation!$A$2:$A$125,D239),1),SEARCH(Abbreviation!$A$2:$A$125,D239),0)),D239)+LEN((INDEX(Abbreviation!$A$2:$A$125,MATCH(_xlfn.AGGREGATE(15,6,SEARCH(Abbreviation!$A$2:$A$125,D239),1),SEARCH(Abbreviation!$A$2:$A$125,D239),0)))))-1)))</f>
        <v/>
      </c>
      <c r="H239" s="23" t="s">
        <v>45</v>
      </c>
      <c r="I239" s="37" t="str">
        <f t="shared" si="16"/>
        <v/>
      </c>
      <c r="J239" s="23" t="s">
        <v>46</v>
      </c>
      <c r="K239" s="23" t="s">
        <v>46</v>
      </c>
      <c r="L239" s="23" t="s">
        <v>46</v>
      </c>
      <c r="M239" s="23" t="s">
        <v>46</v>
      </c>
      <c r="N239" s="23" t="s">
        <v>46</v>
      </c>
      <c r="O239" s="23" t="s">
        <v>47</v>
      </c>
      <c r="P239" s="23">
        <v>25</v>
      </c>
      <c r="Q239" s="23">
        <v>80</v>
      </c>
      <c r="R239" s="23" t="s">
        <v>48</v>
      </c>
      <c r="S239" s="23" t="s">
        <v>49</v>
      </c>
      <c r="T239" s="23" t="s">
        <v>50</v>
      </c>
      <c r="U239" s="23" t="s">
        <v>50</v>
      </c>
      <c r="W239" s="23" t="s">
        <v>51</v>
      </c>
      <c r="Z239" s="23" t="s">
        <v>53</v>
      </c>
      <c r="AA239" s="23" t="s">
        <v>54</v>
      </c>
      <c r="AB239" s="37" t="str">
        <f t="shared" si="17"/>
        <v/>
      </c>
      <c r="AF239" s="29" t="str" cm="1">
        <f t="array" ref="AF239">IF(D239="","",PROPER(MID(D239,FIND(" ",D239,FIND(" ",D239)+1)+1,(FIND(INDEX(Abbreviation!$A$2:$A$125,MATCH(_xlfn.AGGREGATE(15,6,SEARCH(Abbreviation!$A$2:$A$125,D239),1),SEARCH(Abbreviation!$A$2:$A$125,D239),0)),D239)-1)-FIND(" ",D239,FIND(" ",D239)+1)+1)))</f>
        <v/>
      </c>
      <c r="AG239" s="29" t="str" cm="1">
        <f t="array" ref="AG239">IF(D239="","",PROPER(VLOOKUP(INDEX(Abbreviation!$A$2:$A$125,MATCH(_xlfn.AGGREGATE(15,6,SEARCH(Abbreviation!$A$2:$A$125,D239),1),SEARCH(Abbreviation!$A$2:$A$125,D239),0)),Abbreviation!A:C,3,FALSE)))</f>
        <v/>
      </c>
      <c r="AH239" s="29" t="str">
        <f t="shared" si="18"/>
        <v/>
      </c>
      <c r="AI239" s="37" t="str">
        <f t="shared" si="19"/>
        <v/>
      </c>
      <c r="AJ239" s="23" t="s">
        <v>45</v>
      </c>
      <c r="AL239" s="39" t="s">
        <v>829</v>
      </c>
      <c r="AQ239" s="23" t="s">
        <v>58</v>
      </c>
    </row>
    <row r="240" spans="1:43" x14ac:dyDescent="0.25">
      <c r="A240" s="23" t="s">
        <v>472</v>
      </c>
      <c r="B240" s="23">
        <v>96762409</v>
      </c>
      <c r="F240" s="29" t="str">
        <f t="shared" si="15"/>
        <v/>
      </c>
      <c r="G240" s="29" t="str" cm="1">
        <f t="array" ref="G240">IF(D240="","",PROPER(MID(D240,(FIND(INDEX(Abbreviation!$A$2:$A$125,MATCH(_xlfn.AGGREGATE(15,6,SEARCH(Abbreviation!$A$2:$A$125,D240),1),SEARCH(Abbreviation!$A$2:$A$125,D240),0)),D240))+LEN((INDEX(Abbreviation!$A$2:$A$125,MATCH(_xlfn.AGGREGATE(15,6,SEARCH(Abbreviation!$A$2:$A$125,D240),1),SEARCH(Abbreviation!$A$2:$A$125,D240),0)))),FIND("VIC",D240,1)-(FIND(INDEX(Abbreviation!$A$2:$A$125,MATCH(_xlfn.AGGREGATE(15,6,SEARCH(Abbreviation!$A$2:$A$125,D240),1),SEARCH(Abbreviation!$A$2:$A$125,D240),0)),D240)+LEN((INDEX(Abbreviation!$A$2:$A$125,MATCH(_xlfn.AGGREGATE(15,6,SEARCH(Abbreviation!$A$2:$A$125,D240),1),SEARCH(Abbreviation!$A$2:$A$125,D240),0)))))-1)))</f>
        <v/>
      </c>
      <c r="H240" s="23" t="s">
        <v>45</v>
      </c>
      <c r="I240" s="37" t="str">
        <f t="shared" si="16"/>
        <v/>
      </c>
      <c r="J240" s="23" t="s">
        <v>46</v>
      </c>
      <c r="K240" s="23" t="s">
        <v>46</v>
      </c>
      <c r="L240" s="23" t="s">
        <v>46</v>
      </c>
      <c r="M240" s="23" t="s">
        <v>46</v>
      </c>
      <c r="N240" s="23" t="s">
        <v>46</v>
      </c>
      <c r="O240" s="23" t="s">
        <v>47</v>
      </c>
      <c r="P240" s="23">
        <v>25</v>
      </c>
      <c r="Q240" s="23">
        <v>80</v>
      </c>
      <c r="R240" s="23" t="s">
        <v>48</v>
      </c>
      <c r="S240" s="23" t="s">
        <v>49</v>
      </c>
      <c r="T240" s="23" t="s">
        <v>50</v>
      </c>
      <c r="U240" s="23" t="s">
        <v>50</v>
      </c>
      <c r="W240" s="23" t="s">
        <v>51</v>
      </c>
      <c r="Z240" s="23" t="s">
        <v>53</v>
      </c>
      <c r="AA240" s="23" t="s">
        <v>54</v>
      </c>
      <c r="AB240" s="37" t="str">
        <f t="shared" si="17"/>
        <v/>
      </c>
      <c r="AF240" s="29" t="str" cm="1">
        <f t="array" ref="AF240">IF(D240="","",PROPER(MID(D240,FIND(" ",D240,FIND(" ",D240)+1)+1,(FIND(INDEX(Abbreviation!$A$2:$A$125,MATCH(_xlfn.AGGREGATE(15,6,SEARCH(Abbreviation!$A$2:$A$125,D240),1),SEARCH(Abbreviation!$A$2:$A$125,D240),0)),D240)-1)-FIND(" ",D240,FIND(" ",D240)+1)+1)))</f>
        <v/>
      </c>
      <c r="AG240" s="29" t="str" cm="1">
        <f t="array" ref="AG240">IF(D240="","",PROPER(VLOOKUP(INDEX(Abbreviation!$A$2:$A$125,MATCH(_xlfn.AGGREGATE(15,6,SEARCH(Abbreviation!$A$2:$A$125,D240),1),SEARCH(Abbreviation!$A$2:$A$125,D240),0)),Abbreviation!A:C,3,FALSE)))</f>
        <v/>
      </c>
      <c r="AH240" s="29" t="str">
        <f t="shared" si="18"/>
        <v/>
      </c>
      <c r="AI240" s="37" t="str">
        <f t="shared" si="19"/>
        <v/>
      </c>
      <c r="AJ240" s="23" t="s">
        <v>45</v>
      </c>
      <c r="AL240" s="39" t="s">
        <v>829</v>
      </c>
      <c r="AQ240" s="23" t="s">
        <v>58</v>
      </c>
    </row>
    <row r="241" spans="1:43" x14ac:dyDescent="0.25">
      <c r="A241" s="23" t="s">
        <v>472</v>
      </c>
      <c r="B241" s="23">
        <v>96762409</v>
      </c>
      <c r="F241" s="29" t="str">
        <f t="shared" si="15"/>
        <v/>
      </c>
      <c r="G241" s="29" t="str" cm="1">
        <f t="array" ref="G241">IF(D241="","",PROPER(MID(D241,(FIND(INDEX(Abbreviation!$A$2:$A$125,MATCH(_xlfn.AGGREGATE(15,6,SEARCH(Abbreviation!$A$2:$A$125,D241),1),SEARCH(Abbreviation!$A$2:$A$125,D241),0)),D241))+LEN((INDEX(Abbreviation!$A$2:$A$125,MATCH(_xlfn.AGGREGATE(15,6,SEARCH(Abbreviation!$A$2:$A$125,D241),1),SEARCH(Abbreviation!$A$2:$A$125,D241),0)))),FIND("VIC",D241,1)-(FIND(INDEX(Abbreviation!$A$2:$A$125,MATCH(_xlfn.AGGREGATE(15,6,SEARCH(Abbreviation!$A$2:$A$125,D241),1),SEARCH(Abbreviation!$A$2:$A$125,D241),0)),D241)+LEN((INDEX(Abbreviation!$A$2:$A$125,MATCH(_xlfn.AGGREGATE(15,6,SEARCH(Abbreviation!$A$2:$A$125,D241),1),SEARCH(Abbreviation!$A$2:$A$125,D241),0)))))-1)))</f>
        <v/>
      </c>
      <c r="H241" s="23" t="s">
        <v>45</v>
      </c>
      <c r="I241" s="37" t="str">
        <f t="shared" si="16"/>
        <v/>
      </c>
      <c r="J241" s="23" t="s">
        <v>46</v>
      </c>
      <c r="K241" s="23" t="s">
        <v>46</v>
      </c>
      <c r="L241" s="23" t="s">
        <v>46</v>
      </c>
      <c r="M241" s="23" t="s">
        <v>46</v>
      </c>
      <c r="N241" s="23" t="s">
        <v>46</v>
      </c>
      <c r="O241" s="23" t="s">
        <v>47</v>
      </c>
      <c r="P241" s="23">
        <v>25</v>
      </c>
      <c r="Q241" s="23">
        <v>80</v>
      </c>
      <c r="R241" s="23" t="s">
        <v>48</v>
      </c>
      <c r="S241" s="23" t="s">
        <v>49</v>
      </c>
      <c r="T241" s="23" t="s">
        <v>50</v>
      </c>
      <c r="U241" s="23" t="s">
        <v>50</v>
      </c>
      <c r="W241" s="23" t="s">
        <v>51</v>
      </c>
      <c r="Z241" s="23" t="s">
        <v>53</v>
      </c>
      <c r="AA241" s="23" t="s">
        <v>54</v>
      </c>
      <c r="AB241" s="37" t="str">
        <f t="shared" si="17"/>
        <v/>
      </c>
      <c r="AF241" s="29" t="str" cm="1">
        <f t="array" ref="AF241">IF(D241="","",PROPER(MID(D241,FIND(" ",D241,FIND(" ",D241)+1)+1,(FIND(INDEX(Abbreviation!$A$2:$A$125,MATCH(_xlfn.AGGREGATE(15,6,SEARCH(Abbreviation!$A$2:$A$125,D241),1),SEARCH(Abbreviation!$A$2:$A$125,D241),0)),D241)-1)-FIND(" ",D241,FIND(" ",D241)+1)+1)))</f>
        <v/>
      </c>
      <c r="AG241" s="29" t="str" cm="1">
        <f t="array" ref="AG241">IF(D241="","",PROPER(VLOOKUP(INDEX(Abbreviation!$A$2:$A$125,MATCH(_xlfn.AGGREGATE(15,6,SEARCH(Abbreviation!$A$2:$A$125,D241),1),SEARCH(Abbreviation!$A$2:$A$125,D241),0)),Abbreviation!A:C,3,FALSE)))</f>
        <v/>
      </c>
      <c r="AH241" s="29" t="str">
        <f t="shared" si="18"/>
        <v/>
      </c>
      <c r="AI241" s="37" t="str">
        <f t="shared" si="19"/>
        <v/>
      </c>
      <c r="AJ241" s="23" t="s">
        <v>45</v>
      </c>
      <c r="AL241" s="39" t="s">
        <v>829</v>
      </c>
      <c r="AQ241" s="23" t="s">
        <v>58</v>
      </c>
    </row>
    <row r="242" spans="1:43" x14ac:dyDescent="0.25">
      <c r="A242" s="23" t="s">
        <v>472</v>
      </c>
      <c r="B242" s="23">
        <v>96762409</v>
      </c>
      <c r="F242" s="29" t="str">
        <f t="shared" si="15"/>
        <v/>
      </c>
      <c r="G242" s="29" t="str" cm="1">
        <f t="array" ref="G242">IF(D242="","",PROPER(MID(D242,(FIND(INDEX(Abbreviation!$A$2:$A$125,MATCH(_xlfn.AGGREGATE(15,6,SEARCH(Abbreviation!$A$2:$A$125,D242),1),SEARCH(Abbreviation!$A$2:$A$125,D242),0)),D242))+LEN((INDEX(Abbreviation!$A$2:$A$125,MATCH(_xlfn.AGGREGATE(15,6,SEARCH(Abbreviation!$A$2:$A$125,D242),1),SEARCH(Abbreviation!$A$2:$A$125,D242),0)))),FIND("VIC",D242,1)-(FIND(INDEX(Abbreviation!$A$2:$A$125,MATCH(_xlfn.AGGREGATE(15,6,SEARCH(Abbreviation!$A$2:$A$125,D242),1),SEARCH(Abbreviation!$A$2:$A$125,D242),0)),D242)+LEN((INDEX(Abbreviation!$A$2:$A$125,MATCH(_xlfn.AGGREGATE(15,6,SEARCH(Abbreviation!$A$2:$A$125,D242),1),SEARCH(Abbreviation!$A$2:$A$125,D242),0)))))-1)))</f>
        <v/>
      </c>
      <c r="H242" s="23" t="s">
        <v>45</v>
      </c>
      <c r="I242" s="37" t="str">
        <f t="shared" si="16"/>
        <v/>
      </c>
      <c r="J242" s="23" t="s">
        <v>46</v>
      </c>
      <c r="K242" s="23" t="s">
        <v>46</v>
      </c>
      <c r="L242" s="23" t="s">
        <v>46</v>
      </c>
      <c r="M242" s="23" t="s">
        <v>46</v>
      </c>
      <c r="N242" s="23" t="s">
        <v>46</v>
      </c>
      <c r="O242" s="23" t="s">
        <v>47</v>
      </c>
      <c r="P242" s="23">
        <v>25</v>
      </c>
      <c r="Q242" s="23">
        <v>80</v>
      </c>
      <c r="R242" s="23" t="s">
        <v>48</v>
      </c>
      <c r="S242" s="23" t="s">
        <v>49</v>
      </c>
      <c r="T242" s="23" t="s">
        <v>50</v>
      </c>
      <c r="U242" s="23" t="s">
        <v>50</v>
      </c>
      <c r="W242" s="23" t="s">
        <v>51</v>
      </c>
      <c r="Z242" s="23" t="s">
        <v>53</v>
      </c>
      <c r="AA242" s="23" t="s">
        <v>54</v>
      </c>
      <c r="AB242" s="37" t="str">
        <f t="shared" si="17"/>
        <v/>
      </c>
      <c r="AF242" s="29" t="str" cm="1">
        <f t="array" ref="AF242">IF(D242="","",PROPER(MID(D242,FIND(" ",D242,FIND(" ",D242)+1)+1,(FIND(INDEX(Abbreviation!$A$2:$A$125,MATCH(_xlfn.AGGREGATE(15,6,SEARCH(Abbreviation!$A$2:$A$125,D242),1),SEARCH(Abbreviation!$A$2:$A$125,D242),0)),D242)-1)-FIND(" ",D242,FIND(" ",D242)+1)+1)))</f>
        <v/>
      </c>
      <c r="AG242" s="29" t="str" cm="1">
        <f t="array" ref="AG242">IF(D242="","",PROPER(VLOOKUP(INDEX(Abbreviation!$A$2:$A$125,MATCH(_xlfn.AGGREGATE(15,6,SEARCH(Abbreviation!$A$2:$A$125,D242),1),SEARCH(Abbreviation!$A$2:$A$125,D242),0)),Abbreviation!A:C,3,FALSE)))</f>
        <v/>
      </c>
      <c r="AH242" s="29" t="str">
        <f t="shared" si="18"/>
        <v/>
      </c>
      <c r="AI242" s="37" t="str">
        <f t="shared" si="19"/>
        <v/>
      </c>
      <c r="AJ242" s="23" t="s">
        <v>45</v>
      </c>
      <c r="AL242" s="39" t="s">
        <v>829</v>
      </c>
      <c r="AQ242" s="23" t="s">
        <v>58</v>
      </c>
    </row>
    <row r="243" spans="1:43" x14ac:dyDescent="0.25">
      <c r="A243" s="23" t="s">
        <v>472</v>
      </c>
      <c r="B243" s="23">
        <v>96762409</v>
      </c>
      <c r="F243" s="29" t="str">
        <f t="shared" si="15"/>
        <v/>
      </c>
      <c r="G243" s="29" t="str" cm="1">
        <f t="array" ref="G243">IF(D243="","",PROPER(MID(D243,(FIND(INDEX(Abbreviation!$A$2:$A$125,MATCH(_xlfn.AGGREGATE(15,6,SEARCH(Abbreviation!$A$2:$A$125,D243),1),SEARCH(Abbreviation!$A$2:$A$125,D243),0)),D243))+LEN((INDEX(Abbreviation!$A$2:$A$125,MATCH(_xlfn.AGGREGATE(15,6,SEARCH(Abbreviation!$A$2:$A$125,D243),1),SEARCH(Abbreviation!$A$2:$A$125,D243),0)))),FIND("VIC",D243,1)-(FIND(INDEX(Abbreviation!$A$2:$A$125,MATCH(_xlfn.AGGREGATE(15,6,SEARCH(Abbreviation!$A$2:$A$125,D243),1),SEARCH(Abbreviation!$A$2:$A$125,D243),0)),D243)+LEN((INDEX(Abbreviation!$A$2:$A$125,MATCH(_xlfn.AGGREGATE(15,6,SEARCH(Abbreviation!$A$2:$A$125,D243),1),SEARCH(Abbreviation!$A$2:$A$125,D243),0)))))-1)))</f>
        <v/>
      </c>
      <c r="H243" s="23" t="s">
        <v>45</v>
      </c>
      <c r="I243" s="37" t="str">
        <f t="shared" si="16"/>
        <v/>
      </c>
      <c r="J243" s="23" t="s">
        <v>46</v>
      </c>
      <c r="K243" s="23" t="s">
        <v>46</v>
      </c>
      <c r="L243" s="23" t="s">
        <v>46</v>
      </c>
      <c r="M243" s="23" t="s">
        <v>46</v>
      </c>
      <c r="N243" s="23" t="s">
        <v>46</v>
      </c>
      <c r="O243" s="23" t="s">
        <v>47</v>
      </c>
      <c r="P243" s="23">
        <v>25</v>
      </c>
      <c r="Q243" s="23">
        <v>80</v>
      </c>
      <c r="R243" s="23" t="s">
        <v>48</v>
      </c>
      <c r="S243" s="23" t="s">
        <v>49</v>
      </c>
      <c r="T243" s="23" t="s">
        <v>50</v>
      </c>
      <c r="U243" s="23" t="s">
        <v>50</v>
      </c>
      <c r="W243" s="23" t="s">
        <v>51</v>
      </c>
      <c r="Z243" s="23" t="s">
        <v>53</v>
      </c>
      <c r="AA243" s="23" t="s">
        <v>54</v>
      </c>
      <c r="AB243" s="37" t="str">
        <f t="shared" si="17"/>
        <v/>
      </c>
      <c r="AF243" s="29" t="str" cm="1">
        <f t="array" ref="AF243">IF(D243="","",PROPER(MID(D243,FIND(" ",D243,FIND(" ",D243)+1)+1,(FIND(INDEX(Abbreviation!$A$2:$A$125,MATCH(_xlfn.AGGREGATE(15,6,SEARCH(Abbreviation!$A$2:$A$125,D243),1),SEARCH(Abbreviation!$A$2:$A$125,D243),0)),D243)-1)-FIND(" ",D243,FIND(" ",D243)+1)+1)))</f>
        <v/>
      </c>
      <c r="AG243" s="29" t="str" cm="1">
        <f t="array" ref="AG243">IF(D243="","",PROPER(VLOOKUP(INDEX(Abbreviation!$A$2:$A$125,MATCH(_xlfn.AGGREGATE(15,6,SEARCH(Abbreviation!$A$2:$A$125,D243),1),SEARCH(Abbreviation!$A$2:$A$125,D243),0)),Abbreviation!A:C,3,FALSE)))</f>
        <v/>
      </c>
      <c r="AH243" s="29" t="str">
        <f t="shared" si="18"/>
        <v/>
      </c>
      <c r="AI243" s="37" t="str">
        <f t="shared" si="19"/>
        <v/>
      </c>
      <c r="AJ243" s="23" t="s">
        <v>45</v>
      </c>
      <c r="AL243" s="39" t="s">
        <v>829</v>
      </c>
      <c r="AQ243" s="23" t="s">
        <v>58</v>
      </c>
    </row>
    <row r="244" spans="1:43" x14ac:dyDescent="0.25">
      <c r="A244" s="23" t="s">
        <v>472</v>
      </c>
      <c r="B244" s="23">
        <v>96762409</v>
      </c>
      <c r="F244" s="29" t="str">
        <f t="shared" si="15"/>
        <v/>
      </c>
      <c r="G244" s="29" t="str" cm="1">
        <f t="array" ref="G244">IF(D244="","",PROPER(MID(D244,(FIND(INDEX(Abbreviation!$A$2:$A$125,MATCH(_xlfn.AGGREGATE(15,6,SEARCH(Abbreviation!$A$2:$A$125,D244),1),SEARCH(Abbreviation!$A$2:$A$125,D244),0)),D244))+LEN((INDEX(Abbreviation!$A$2:$A$125,MATCH(_xlfn.AGGREGATE(15,6,SEARCH(Abbreviation!$A$2:$A$125,D244),1),SEARCH(Abbreviation!$A$2:$A$125,D244),0)))),FIND("VIC",D244,1)-(FIND(INDEX(Abbreviation!$A$2:$A$125,MATCH(_xlfn.AGGREGATE(15,6,SEARCH(Abbreviation!$A$2:$A$125,D244),1),SEARCH(Abbreviation!$A$2:$A$125,D244),0)),D244)+LEN((INDEX(Abbreviation!$A$2:$A$125,MATCH(_xlfn.AGGREGATE(15,6,SEARCH(Abbreviation!$A$2:$A$125,D244),1),SEARCH(Abbreviation!$A$2:$A$125,D244),0)))))-1)))</f>
        <v/>
      </c>
      <c r="H244" s="23" t="s">
        <v>45</v>
      </c>
      <c r="I244" s="37" t="str">
        <f t="shared" si="16"/>
        <v/>
      </c>
      <c r="J244" s="23" t="s">
        <v>46</v>
      </c>
      <c r="K244" s="23" t="s">
        <v>46</v>
      </c>
      <c r="L244" s="23" t="s">
        <v>46</v>
      </c>
      <c r="M244" s="23" t="s">
        <v>46</v>
      </c>
      <c r="N244" s="23" t="s">
        <v>46</v>
      </c>
      <c r="O244" s="23" t="s">
        <v>47</v>
      </c>
      <c r="P244" s="23">
        <v>25</v>
      </c>
      <c r="Q244" s="23">
        <v>80</v>
      </c>
      <c r="R244" s="23" t="s">
        <v>48</v>
      </c>
      <c r="S244" s="23" t="s">
        <v>49</v>
      </c>
      <c r="T244" s="23" t="s">
        <v>50</v>
      </c>
      <c r="U244" s="23" t="s">
        <v>50</v>
      </c>
      <c r="W244" s="23" t="s">
        <v>51</v>
      </c>
      <c r="Z244" s="23" t="s">
        <v>53</v>
      </c>
      <c r="AA244" s="23" t="s">
        <v>54</v>
      </c>
      <c r="AB244" s="37" t="str">
        <f t="shared" si="17"/>
        <v/>
      </c>
      <c r="AF244" s="29" t="str" cm="1">
        <f t="array" ref="AF244">IF(D244="","",PROPER(MID(D244,FIND(" ",D244,FIND(" ",D244)+1)+1,(FIND(INDEX(Abbreviation!$A$2:$A$125,MATCH(_xlfn.AGGREGATE(15,6,SEARCH(Abbreviation!$A$2:$A$125,D244),1),SEARCH(Abbreviation!$A$2:$A$125,D244),0)),D244)-1)-FIND(" ",D244,FIND(" ",D244)+1)+1)))</f>
        <v/>
      </c>
      <c r="AG244" s="29" t="str" cm="1">
        <f t="array" ref="AG244">IF(D244="","",PROPER(VLOOKUP(INDEX(Abbreviation!$A$2:$A$125,MATCH(_xlfn.AGGREGATE(15,6,SEARCH(Abbreviation!$A$2:$A$125,D244),1),SEARCH(Abbreviation!$A$2:$A$125,D244),0)),Abbreviation!A:C,3,FALSE)))</f>
        <v/>
      </c>
      <c r="AH244" s="29" t="str">
        <f t="shared" si="18"/>
        <v/>
      </c>
      <c r="AI244" s="37" t="str">
        <f t="shared" si="19"/>
        <v/>
      </c>
      <c r="AJ244" s="23" t="s">
        <v>45</v>
      </c>
      <c r="AL244" s="39" t="s">
        <v>829</v>
      </c>
      <c r="AQ244" s="23" t="s">
        <v>58</v>
      </c>
    </row>
    <row r="245" spans="1:43" x14ac:dyDescent="0.25">
      <c r="A245" s="23" t="s">
        <v>472</v>
      </c>
      <c r="B245" s="23">
        <v>96762409</v>
      </c>
      <c r="F245" s="29" t="str">
        <f t="shared" si="15"/>
        <v/>
      </c>
      <c r="G245" s="29" t="str" cm="1">
        <f t="array" ref="G245">IF(D245="","",PROPER(MID(D245,(FIND(INDEX(Abbreviation!$A$2:$A$125,MATCH(_xlfn.AGGREGATE(15,6,SEARCH(Abbreviation!$A$2:$A$125,D245),1),SEARCH(Abbreviation!$A$2:$A$125,D245),0)),D245))+LEN((INDEX(Abbreviation!$A$2:$A$125,MATCH(_xlfn.AGGREGATE(15,6,SEARCH(Abbreviation!$A$2:$A$125,D245),1),SEARCH(Abbreviation!$A$2:$A$125,D245),0)))),FIND("VIC",D245,1)-(FIND(INDEX(Abbreviation!$A$2:$A$125,MATCH(_xlfn.AGGREGATE(15,6,SEARCH(Abbreviation!$A$2:$A$125,D245),1),SEARCH(Abbreviation!$A$2:$A$125,D245),0)),D245)+LEN((INDEX(Abbreviation!$A$2:$A$125,MATCH(_xlfn.AGGREGATE(15,6,SEARCH(Abbreviation!$A$2:$A$125,D245),1),SEARCH(Abbreviation!$A$2:$A$125,D245),0)))))-1)))</f>
        <v/>
      </c>
      <c r="H245" s="23" t="s">
        <v>45</v>
      </c>
      <c r="I245" s="37" t="str">
        <f t="shared" si="16"/>
        <v/>
      </c>
      <c r="J245" s="23" t="s">
        <v>46</v>
      </c>
      <c r="K245" s="23" t="s">
        <v>46</v>
      </c>
      <c r="L245" s="23" t="s">
        <v>46</v>
      </c>
      <c r="M245" s="23" t="s">
        <v>46</v>
      </c>
      <c r="N245" s="23" t="s">
        <v>46</v>
      </c>
      <c r="O245" s="23" t="s">
        <v>47</v>
      </c>
      <c r="P245" s="23">
        <v>25</v>
      </c>
      <c r="Q245" s="23">
        <v>80</v>
      </c>
      <c r="R245" s="23" t="s">
        <v>48</v>
      </c>
      <c r="S245" s="23" t="s">
        <v>49</v>
      </c>
      <c r="T245" s="23" t="s">
        <v>50</v>
      </c>
      <c r="U245" s="23" t="s">
        <v>50</v>
      </c>
      <c r="W245" s="23" t="s">
        <v>51</v>
      </c>
      <c r="Z245" s="23" t="s">
        <v>53</v>
      </c>
      <c r="AA245" s="23" t="s">
        <v>54</v>
      </c>
      <c r="AB245" s="37" t="str">
        <f t="shared" si="17"/>
        <v/>
      </c>
      <c r="AF245" s="29" t="str" cm="1">
        <f t="array" ref="AF245">IF(D245="","",PROPER(MID(D245,FIND(" ",D245,FIND(" ",D245)+1)+1,(FIND(INDEX(Abbreviation!$A$2:$A$125,MATCH(_xlfn.AGGREGATE(15,6,SEARCH(Abbreviation!$A$2:$A$125,D245),1),SEARCH(Abbreviation!$A$2:$A$125,D245),0)),D245)-1)-FIND(" ",D245,FIND(" ",D245)+1)+1)))</f>
        <v/>
      </c>
      <c r="AG245" s="29" t="str" cm="1">
        <f t="array" ref="AG245">IF(D245="","",PROPER(VLOOKUP(INDEX(Abbreviation!$A$2:$A$125,MATCH(_xlfn.AGGREGATE(15,6,SEARCH(Abbreviation!$A$2:$A$125,D245),1),SEARCH(Abbreviation!$A$2:$A$125,D245),0)),Abbreviation!A:C,3,FALSE)))</f>
        <v/>
      </c>
      <c r="AH245" s="29" t="str">
        <f t="shared" si="18"/>
        <v/>
      </c>
      <c r="AI245" s="37" t="str">
        <f t="shared" si="19"/>
        <v/>
      </c>
      <c r="AJ245" s="23" t="s">
        <v>45</v>
      </c>
      <c r="AL245" s="39" t="s">
        <v>829</v>
      </c>
      <c r="AQ245" s="23" t="s">
        <v>58</v>
      </c>
    </row>
    <row r="246" spans="1:43" x14ac:dyDescent="0.25">
      <c r="A246" s="23" t="s">
        <v>472</v>
      </c>
      <c r="B246" s="23">
        <v>96762409</v>
      </c>
      <c r="F246" s="29" t="str">
        <f t="shared" si="15"/>
        <v/>
      </c>
      <c r="G246" s="29" t="str" cm="1">
        <f t="array" ref="G246">IF(D246="","",PROPER(MID(D246,(FIND(INDEX(Abbreviation!$A$2:$A$125,MATCH(_xlfn.AGGREGATE(15,6,SEARCH(Abbreviation!$A$2:$A$125,D246),1),SEARCH(Abbreviation!$A$2:$A$125,D246),0)),D246))+LEN((INDEX(Abbreviation!$A$2:$A$125,MATCH(_xlfn.AGGREGATE(15,6,SEARCH(Abbreviation!$A$2:$A$125,D246),1),SEARCH(Abbreviation!$A$2:$A$125,D246),0)))),FIND("VIC",D246,1)-(FIND(INDEX(Abbreviation!$A$2:$A$125,MATCH(_xlfn.AGGREGATE(15,6,SEARCH(Abbreviation!$A$2:$A$125,D246),1),SEARCH(Abbreviation!$A$2:$A$125,D246),0)),D246)+LEN((INDEX(Abbreviation!$A$2:$A$125,MATCH(_xlfn.AGGREGATE(15,6,SEARCH(Abbreviation!$A$2:$A$125,D246),1),SEARCH(Abbreviation!$A$2:$A$125,D246),0)))))-1)))</f>
        <v/>
      </c>
      <c r="H246" s="23" t="s">
        <v>45</v>
      </c>
      <c r="I246" s="37" t="str">
        <f t="shared" si="16"/>
        <v/>
      </c>
      <c r="J246" s="23" t="s">
        <v>46</v>
      </c>
      <c r="K246" s="23" t="s">
        <v>46</v>
      </c>
      <c r="L246" s="23" t="s">
        <v>46</v>
      </c>
      <c r="M246" s="23" t="s">
        <v>46</v>
      </c>
      <c r="N246" s="23" t="s">
        <v>46</v>
      </c>
      <c r="O246" s="23" t="s">
        <v>47</v>
      </c>
      <c r="P246" s="23">
        <v>25</v>
      </c>
      <c r="Q246" s="23">
        <v>80</v>
      </c>
      <c r="R246" s="23" t="s">
        <v>48</v>
      </c>
      <c r="S246" s="23" t="s">
        <v>49</v>
      </c>
      <c r="T246" s="23" t="s">
        <v>50</v>
      </c>
      <c r="U246" s="23" t="s">
        <v>50</v>
      </c>
      <c r="W246" s="23" t="s">
        <v>51</v>
      </c>
      <c r="Z246" s="23" t="s">
        <v>53</v>
      </c>
      <c r="AA246" s="23" t="s">
        <v>54</v>
      </c>
      <c r="AB246" s="37" t="str">
        <f t="shared" si="17"/>
        <v/>
      </c>
      <c r="AF246" s="29" t="str" cm="1">
        <f t="array" ref="AF246">IF(D246="","",PROPER(MID(D246,FIND(" ",D246,FIND(" ",D246)+1)+1,(FIND(INDEX(Abbreviation!$A$2:$A$125,MATCH(_xlfn.AGGREGATE(15,6,SEARCH(Abbreviation!$A$2:$A$125,D246),1),SEARCH(Abbreviation!$A$2:$A$125,D246),0)),D246)-1)-FIND(" ",D246,FIND(" ",D246)+1)+1)))</f>
        <v/>
      </c>
      <c r="AG246" s="29" t="str" cm="1">
        <f t="array" ref="AG246">IF(D246="","",PROPER(VLOOKUP(INDEX(Abbreviation!$A$2:$A$125,MATCH(_xlfn.AGGREGATE(15,6,SEARCH(Abbreviation!$A$2:$A$125,D246),1),SEARCH(Abbreviation!$A$2:$A$125,D246),0)),Abbreviation!A:C,3,FALSE)))</f>
        <v/>
      </c>
      <c r="AH246" s="29" t="str">
        <f t="shared" si="18"/>
        <v/>
      </c>
      <c r="AI246" s="37" t="str">
        <f t="shared" si="19"/>
        <v/>
      </c>
      <c r="AJ246" s="23" t="s">
        <v>45</v>
      </c>
      <c r="AL246" s="39" t="s">
        <v>829</v>
      </c>
      <c r="AQ246" s="23" t="s">
        <v>58</v>
      </c>
    </row>
    <row r="247" spans="1:43" x14ac:dyDescent="0.25">
      <c r="A247" s="23" t="s">
        <v>472</v>
      </c>
      <c r="B247" s="23">
        <v>96762409</v>
      </c>
      <c r="F247" s="29" t="str">
        <f t="shared" si="15"/>
        <v/>
      </c>
      <c r="G247" s="29" t="str" cm="1">
        <f t="array" ref="G247">IF(D247="","",PROPER(MID(D247,(FIND(INDEX(Abbreviation!$A$2:$A$125,MATCH(_xlfn.AGGREGATE(15,6,SEARCH(Abbreviation!$A$2:$A$125,D247),1),SEARCH(Abbreviation!$A$2:$A$125,D247),0)),D247))+LEN((INDEX(Abbreviation!$A$2:$A$125,MATCH(_xlfn.AGGREGATE(15,6,SEARCH(Abbreviation!$A$2:$A$125,D247),1),SEARCH(Abbreviation!$A$2:$A$125,D247),0)))),FIND("VIC",D247,1)-(FIND(INDEX(Abbreviation!$A$2:$A$125,MATCH(_xlfn.AGGREGATE(15,6,SEARCH(Abbreviation!$A$2:$A$125,D247),1),SEARCH(Abbreviation!$A$2:$A$125,D247),0)),D247)+LEN((INDEX(Abbreviation!$A$2:$A$125,MATCH(_xlfn.AGGREGATE(15,6,SEARCH(Abbreviation!$A$2:$A$125,D247),1),SEARCH(Abbreviation!$A$2:$A$125,D247),0)))))-1)))</f>
        <v/>
      </c>
      <c r="H247" s="23" t="s">
        <v>45</v>
      </c>
      <c r="I247" s="37" t="str">
        <f t="shared" si="16"/>
        <v/>
      </c>
      <c r="J247" s="23" t="s">
        <v>46</v>
      </c>
      <c r="K247" s="23" t="s">
        <v>46</v>
      </c>
      <c r="L247" s="23" t="s">
        <v>46</v>
      </c>
      <c r="M247" s="23" t="s">
        <v>46</v>
      </c>
      <c r="N247" s="23" t="s">
        <v>46</v>
      </c>
      <c r="O247" s="23" t="s">
        <v>47</v>
      </c>
      <c r="P247" s="23">
        <v>25</v>
      </c>
      <c r="Q247" s="23">
        <v>80</v>
      </c>
      <c r="R247" s="23" t="s">
        <v>48</v>
      </c>
      <c r="S247" s="23" t="s">
        <v>49</v>
      </c>
      <c r="T247" s="23" t="s">
        <v>50</v>
      </c>
      <c r="U247" s="23" t="s">
        <v>50</v>
      </c>
      <c r="W247" s="23" t="s">
        <v>51</v>
      </c>
      <c r="Z247" s="23" t="s">
        <v>53</v>
      </c>
      <c r="AA247" s="23" t="s">
        <v>54</v>
      </c>
      <c r="AB247" s="37" t="str">
        <f t="shared" si="17"/>
        <v/>
      </c>
      <c r="AF247" s="29" t="str" cm="1">
        <f t="array" ref="AF247">IF(D247="","",PROPER(MID(D247,FIND(" ",D247,FIND(" ",D247)+1)+1,(FIND(INDEX(Abbreviation!$A$2:$A$125,MATCH(_xlfn.AGGREGATE(15,6,SEARCH(Abbreviation!$A$2:$A$125,D247),1),SEARCH(Abbreviation!$A$2:$A$125,D247),0)),D247)-1)-FIND(" ",D247,FIND(" ",D247)+1)+1)))</f>
        <v/>
      </c>
      <c r="AG247" s="29" t="str" cm="1">
        <f t="array" ref="AG247">IF(D247="","",PROPER(VLOOKUP(INDEX(Abbreviation!$A$2:$A$125,MATCH(_xlfn.AGGREGATE(15,6,SEARCH(Abbreviation!$A$2:$A$125,D247),1),SEARCH(Abbreviation!$A$2:$A$125,D247),0)),Abbreviation!A:C,3,FALSE)))</f>
        <v/>
      </c>
      <c r="AH247" s="29" t="str">
        <f t="shared" si="18"/>
        <v/>
      </c>
      <c r="AI247" s="37" t="str">
        <f t="shared" si="19"/>
        <v/>
      </c>
      <c r="AJ247" s="23" t="s">
        <v>45</v>
      </c>
      <c r="AL247" s="39" t="s">
        <v>829</v>
      </c>
      <c r="AQ247" s="23" t="s">
        <v>58</v>
      </c>
    </row>
    <row r="248" spans="1:43" x14ac:dyDescent="0.25">
      <c r="A248" s="23" t="s">
        <v>472</v>
      </c>
      <c r="B248" s="23">
        <v>96762409</v>
      </c>
      <c r="F248" s="29" t="str">
        <f t="shared" si="15"/>
        <v/>
      </c>
      <c r="G248" s="29" t="str" cm="1">
        <f t="array" ref="G248">IF(D248="","",PROPER(MID(D248,(FIND(INDEX(Abbreviation!$A$2:$A$125,MATCH(_xlfn.AGGREGATE(15,6,SEARCH(Abbreviation!$A$2:$A$125,D248),1),SEARCH(Abbreviation!$A$2:$A$125,D248),0)),D248))+LEN((INDEX(Abbreviation!$A$2:$A$125,MATCH(_xlfn.AGGREGATE(15,6,SEARCH(Abbreviation!$A$2:$A$125,D248),1),SEARCH(Abbreviation!$A$2:$A$125,D248),0)))),FIND("VIC",D248,1)-(FIND(INDEX(Abbreviation!$A$2:$A$125,MATCH(_xlfn.AGGREGATE(15,6,SEARCH(Abbreviation!$A$2:$A$125,D248),1),SEARCH(Abbreviation!$A$2:$A$125,D248),0)),D248)+LEN((INDEX(Abbreviation!$A$2:$A$125,MATCH(_xlfn.AGGREGATE(15,6,SEARCH(Abbreviation!$A$2:$A$125,D248),1),SEARCH(Abbreviation!$A$2:$A$125,D248),0)))))-1)))</f>
        <v/>
      </c>
      <c r="H248" s="23" t="s">
        <v>45</v>
      </c>
      <c r="I248" s="37" t="str">
        <f t="shared" si="16"/>
        <v/>
      </c>
      <c r="J248" s="23" t="s">
        <v>46</v>
      </c>
      <c r="K248" s="23" t="s">
        <v>46</v>
      </c>
      <c r="L248" s="23" t="s">
        <v>46</v>
      </c>
      <c r="M248" s="23" t="s">
        <v>46</v>
      </c>
      <c r="N248" s="23" t="s">
        <v>46</v>
      </c>
      <c r="O248" s="23" t="s">
        <v>47</v>
      </c>
      <c r="P248" s="23">
        <v>25</v>
      </c>
      <c r="Q248" s="23">
        <v>80</v>
      </c>
      <c r="R248" s="23" t="s">
        <v>48</v>
      </c>
      <c r="S248" s="23" t="s">
        <v>49</v>
      </c>
      <c r="T248" s="23" t="s">
        <v>50</v>
      </c>
      <c r="U248" s="23" t="s">
        <v>50</v>
      </c>
      <c r="W248" s="23" t="s">
        <v>51</v>
      </c>
      <c r="Z248" s="23" t="s">
        <v>53</v>
      </c>
      <c r="AA248" s="23" t="s">
        <v>54</v>
      </c>
      <c r="AB248" s="37" t="str">
        <f t="shared" si="17"/>
        <v/>
      </c>
      <c r="AF248" s="29" t="str" cm="1">
        <f t="array" ref="AF248">IF(D248="","",PROPER(MID(D248,FIND(" ",D248,FIND(" ",D248)+1)+1,(FIND(INDEX(Abbreviation!$A$2:$A$125,MATCH(_xlfn.AGGREGATE(15,6,SEARCH(Abbreviation!$A$2:$A$125,D248),1),SEARCH(Abbreviation!$A$2:$A$125,D248),0)),D248)-1)-FIND(" ",D248,FIND(" ",D248)+1)+1)))</f>
        <v/>
      </c>
      <c r="AG248" s="29" t="str" cm="1">
        <f t="array" ref="AG248">IF(D248="","",PROPER(VLOOKUP(INDEX(Abbreviation!$A$2:$A$125,MATCH(_xlfn.AGGREGATE(15,6,SEARCH(Abbreviation!$A$2:$A$125,D248),1),SEARCH(Abbreviation!$A$2:$A$125,D248),0)),Abbreviation!A:C,3,FALSE)))</f>
        <v/>
      </c>
      <c r="AH248" s="29" t="str">
        <f t="shared" si="18"/>
        <v/>
      </c>
      <c r="AI248" s="37" t="str">
        <f t="shared" si="19"/>
        <v/>
      </c>
      <c r="AJ248" s="23" t="s">
        <v>45</v>
      </c>
      <c r="AL248" s="39" t="s">
        <v>829</v>
      </c>
      <c r="AQ248" s="23" t="s">
        <v>58</v>
      </c>
    </row>
    <row r="249" spans="1:43" x14ac:dyDescent="0.25">
      <c r="A249" s="23" t="s">
        <v>472</v>
      </c>
      <c r="B249" s="23">
        <v>96762409</v>
      </c>
      <c r="F249" s="29" t="str">
        <f t="shared" si="15"/>
        <v/>
      </c>
      <c r="G249" s="29" t="str" cm="1">
        <f t="array" ref="G249">IF(D249="","",PROPER(MID(D249,(FIND(INDEX(Abbreviation!$A$2:$A$125,MATCH(_xlfn.AGGREGATE(15,6,SEARCH(Abbreviation!$A$2:$A$125,D249),1),SEARCH(Abbreviation!$A$2:$A$125,D249),0)),D249))+LEN((INDEX(Abbreviation!$A$2:$A$125,MATCH(_xlfn.AGGREGATE(15,6,SEARCH(Abbreviation!$A$2:$A$125,D249),1),SEARCH(Abbreviation!$A$2:$A$125,D249),0)))),FIND("VIC",D249,1)-(FIND(INDEX(Abbreviation!$A$2:$A$125,MATCH(_xlfn.AGGREGATE(15,6,SEARCH(Abbreviation!$A$2:$A$125,D249),1),SEARCH(Abbreviation!$A$2:$A$125,D249),0)),D249)+LEN((INDEX(Abbreviation!$A$2:$A$125,MATCH(_xlfn.AGGREGATE(15,6,SEARCH(Abbreviation!$A$2:$A$125,D249),1),SEARCH(Abbreviation!$A$2:$A$125,D249),0)))))-1)))</f>
        <v/>
      </c>
      <c r="H249" s="23" t="s">
        <v>45</v>
      </c>
      <c r="I249" s="37" t="str">
        <f t="shared" si="16"/>
        <v/>
      </c>
      <c r="J249" s="23" t="s">
        <v>46</v>
      </c>
      <c r="K249" s="23" t="s">
        <v>46</v>
      </c>
      <c r="L249" s="23" t="s">
        <v>46</v>
      </c>
      <c r="M249" s="23" t="s">
        <v>46</v>
      </c>
      <c r="N249" s="23" t="s">
        <v>46</v>
      </c>
      <c r="O249" s="23" t="s">
        <v>47</v>
      </c>
      <c r="P249" s="23">
        <v>25</v>
      </c>
      <c r="Q249" s="23">
        <v>80</v>
      </c>
      <c r="R249" s="23" t="s">
        <v>48</v>
      </c>
      <c r="S249" s="23" t="s">
        <v>49</v>
      </c>
      <c r="T249" s="23" t="s">
        <v>50</v>
      </c>
      <c r="U249" s="23" t="s">
        <v>50</v>
      </c>
      <c r="W249" s="23" t="s">
        <v>51</v>
      </c>
      <c r="Z249" s="23" t="s">
        <v>53</v>
      </c>
      <c r="AA249" s="23" t="s">
        <v>54</v>
      </c>
      <c r="AB249" s="37" t="str">
        <f t="shared" si="17"/>
        <v/>
      </c>
      <c r="AF249" s="29" t="str" cm="1">
        <f t="array" ref="AF249">IF(D249="","",PROPER(MID(D249,FIND(" ",D249,FIND(" ",D249)+1)+1,(FIND(INDEX(Abbreviation!$A$2:$A$125,MATCH(_xlfn.AGGREGATE(15,6,SEARCH(Abbreviation!$A$2:$A$125,D249),1),SEARCH(Abbreviation!$A$2:$A$125,D249),0)),D249)-1)-FIND(" ",D249,FIND(" ",D249)+1)+1)))</f>
        <v/>
      </c>
      <c r="AG249" s="29" t="str" cm="1">
        <f t="array" ref="AG249">IF(D249="","",PROPER(VLOOKUP(INDEX(Abbreviation!$A$2:$A$125,MATCH(_xlfn.AGGREGATE(15,6,SEARCH(Abbreviation!$A$2:$A$125,D249),1),SEARCH(Abbreviation!$A$2:$A$125,D249),0)),Abbreviation!A:C,3,FALSE)))</f>
        <v/>
      </c>
      <c r="AH249" s="29" t="str">
        <f t="shared" si="18"/>
        <v/>
      </c>
      <c r="AI249" s="37" t="str">
        <f t="shared" si="19"/>
        <v/>
      </c>
      <c r="AJ249" s="23" t="s">
        <v>45</v>
      </c>
      <c r="AL249" s="39" t="s">
        <v>829</v>
      </c>
      <c r="AQ249" s="23" t="s">
        <v>58</v>
      </c>
    </row>
    <row r="250" spans="1:43" x14ac:dyDescent="0.25">
      <c r="A250" s="23" t="s">
        <v>472</v>
      </c>
      <c r="B250" s="23">
        <v>96762409</v>
      </c>
      <c r="F250" s="29" t="str">
        <f t="shared" si="15"/>
        <v/>
      </c>
      <c r="G250" s="29" t="str" cm="1">
        <f t="array" ref="G250">IF(D250="","",PROPER(MID(D250,(FIND(INDEX(Abbreviation!$A$2:$A$125,MATCH(_xlfn.AGGREGATE(15,6,SEARCH(Abbreviation!$A$2:$A$125,D250),1),SEARCH(Abbreviation!$A$2:$A$125,D250),0)),D250))+LEN((INDEX(Abbreviation!$A$2:$A$125,MATCH(_xlfn.AGGREGATE(15,6,SEARCH(Abbreviation!$A$2:$A$125,D250),1),SEARCH(Abbreviation!$A$2:$A$125,D250),0)))),FIND("VIC",D250,1)-(FIND(INDEX(Abbreviation!$A$2:$A$125,MATCH(_xlfn.AGGREGATE(15,6,SEARCH(Abbreviation!$A$2:$A$125,D250),1),SEARCH(Abbreviation!$A$2:$A$125,D250),0)),D250)+LEN((INDEX(Abbreviation!$A$2:$A$125,MATCH(_xlfn.AGGREGATE(15,6,SEARCH(Abbreviation!$A$2:$A$125,D250),1),SEARCH(Abbreviation!$A$2:$A$125,D250),0)))))-1)))</f>
        <v/>
      </c>
      <c r="H250" s="23" t="s">
        <v>45</v>
      </c>
      <c r="I250" s="37" t="str">
        <f t="shared" si="16"/>
        <v/>
      </c>
      <c r="J250" s="23" t="s">
        <v>46</v>
      </c>
      <c r="K250" s="23" t="s">
        <v>46</v>
      </c>
      <c r="L250" s="23" t="s">
        <v>46</v>
      </c>
      <c r="M250" s="23" t="s">
        <v>46</v>
      </c>
      <c r="N250" s="23" t="s">
        <v>46</v>
      </c>
      <c r="O250" s="23" t="s">
        <v>47</v>
      </c>
      <c r="P250" s="23">
        <v>25</v>
      </c>
      <c r="Q250" s="23">
        <v>80</v>
      </c>
      <c r="R250" s="23" t="s">
        <v>48</v>
      </c>
      <c r="S250" s="23" t="s">
        <v>49</v>
      </c>
      <c r="T250" s="23" t="s">
        <v>50</v>
      </c>
      <c r="U250" s="23" t="s">
        <v>50</v>
      </c>
      <c r="W250" s="23" t="s">
        <v>51</v>
      </c>
      <c r="Z250" s="23" t="s">
        <v>53</v>
      </c>
      <c r="AA250" s="23" t="s">
        <v>54</v>
      </c>
      <c r="AB250" s="37" t="str">
        <f t="shared" si="17"/>
        <v/>
      </c>
      <c r="AF250" s="29" t="str" cm="1">
        <f t="array" ref="AF250">IF(D250="","",PROPER(MID(D250,FIND(" ",D250,FIND(" ",D250)+1)+1,(FIND(INDEX(Abbreviation!$A$2:$A$125,MATCH(_xlfn.AGGREGATE(15,6,SEARCH(Abbreviation!$A$2:$A$125,D250),1),SEARCH(Abbreviation!$A$2:$A$125,D250),0)),D250)-1)-FIND(" ",D250,FIND(" ",D250)+1)+1)))</f>
        <v/>
      </c>
      <c r="AG250" s="29" t="str" cm="1">
        <f t="array" ref="AG250">IF(D250="","",PROPER(VLOOKUP(INDEX(Abbreviation!$A$2:$A$125,MATCH(_xlfn.AGGREGATE(15,6,SEARCH(Abbreviation!$A$2:$A$125,D250),1),SEARCH(Abbreviation!$A$2:$A$125,D250),0)),Abbreviation!A:C,3,FALSE)))</f>
        <v/>
      </c>
      <c r="AH250" s="29" t="str">
        <f t="shared" si="18"/>
        <v/>
      </c>
      <c r="AI250" s="37" t="str">
        <f t="shared" si="19"/>
        <v/>
      </c>
      <c r="AJ250" s="23" t="s">
        <v>45</v>
      </c>
      <c r="AL250" s="39" t="s">
        <v>829</v>
      </c>
      <c r="AQ250" s="23" t="s">
        <v>58</v>
      </c>
    </row>
    <row r="251" spans="1:43" x14ac:dyDescent="0.25">
      <c r="A251" s="23" t="s">
        <v>472</v>
      </c>
      <c r="B251" s="23">
        <v>96762409</v>
      </c>
      <c r="F251" s="29" t="str">
        <f t="shared" si="15"/>
        <v/>
      </c>
      <c r="G251" s="29" t="str" cm="1">
        <f t="array" ref="G251">IF(D251="","",PROPER(MID(D251,(FIND(INDEX(Abbreviation!$A$2:$A$125,MATCH(_xlfn.AGGREGATE(15,6,SEARCH(Abbreviation!$A$2:$A$125,D251),1),SEARCH(Abbreviation!$A$2:$A$125,D251),0)),D251))+LEN((INDEX(Abbreviation!$A$2:$A$125,MATCH(_xlfn.AGGREGATE(15,6,SEARCH(Abbreviation!$A$2:$A$125,D251),1),SEARCH(Abbreviation!$A$2:$A$125,D251),0)))),FIND("VIC",D251,1)-(FIND(INDEX(Abbreviation!$A$2:$A$125,MATCH(_xlfn.AGGREGATE(15,6,SEARCH(Abbreviation!$A$2:$A$125,D251),1),SEARCH(Abbreviation!$A$2:$A$125,D251),0)),D251)+LEN((INDEX(Abbreviation!$A$2:$A$125,MATCH(_xlfn.AGGREGATE(15,6,SEARCH(Abbreviation!$A$2:$A$125,D251),1),SEARCH(Abbreviation!$A$2:$A$125,D251),0)))))-1)))</f>
        <v/>
      </c>
      <c r="H251" s="23" t="s">
        <v>45</v>
      </c>
      <c r="I251" s="37" t="str">
        <f t="shared" si="16"/>
        <v/>
      </c>
      <c r="J251" s="23" t="s">
        <v>46</v>
      </c>
      <c r="K251" s="23" t="s">
        <v>46</v>
      </c>
      <c r="L251" s="23" t="s">
        <v>46</v>
      </c>
      <c r="M251" s="23" t="s">
        <v>46</v>
      </c>
      <c r="N251" s="23" t="s">
        <v>46</v>
      </c>
      <c r="O251" s="23" t="s">
        <v>47</v>
      </c>
      <c r="P251" s="23">
        <v>25</v>
      </c>
      <c r="Q251" s="23">
        <v>80</v>
      </c>
      <c r="R251" s="23" t="s">
        <v>48</v>
      </c>
      <c r="S251" s="23" t="s">
        <v>49</v>
      </c>
      <c r="T251" s="23" t="s">
        <v>50</v>
      </c>
      <c r="U251" s="23" t="s">
        <v>50</v>
      </c>
      <c r="W251" s="23" t="s">
        <v>51</v>
      </c>
      <c r="Z251" s="23" t="s">
        <v>53</v>
      </c>
      <c r="AA251" s="23" t="s">
        <v>54</v>
      </c>
      <c r="AB251" s="37" t="str">
        <f t="shared" si="17"/>
        <v/>
      </c>
      <c r="AF251" s="29" t="str" cm="1">
        <f t="array" ref="AF251">IF(D251="","",PROPER(MID(D251,FIND(" ",D251,FIND(" ",D251)+1)+1,(FIND(INDEX(Abbreviation!$A$2:$A$125,MATCH(_xlfn.AGGREGATE(15,6,SEARCH(Abbreviation!$A$2:$A$125,D251),1),SEARCH(Abbreviation!$A$2:$A$125,D251),0)),D251)-1)-FIND(" ",D251,FIND(" ",D251)+1)+1)))</f>
        <v/>
      </c>
      <c r="AG251" s="29" t="str" cm="1">
        <f t="array" ref="AG251">IF(D251="","",PROPER(VLOOKUP(INDEX(Abbreviation!$A$2:$A$125,MATCH(_xlfn.AGGREGATE(15,6,SEARCH(Abbreviation!$A$2:$A$125,D251),1),SEARCH(Abbreviation!$A$2:$A$125,D251),0)),Abbreviation!A:C,3,FALSE)))</f>
        <v/>
      </c>
      <c r="AH251" s="29" t="str">
        <f t="shared" si="18"/>
        <v/>
      </c>
      <c r="AI251" s="37" t="str">
        <f t="shared" si="19"/>
        <v/>
      </c>
      <c r="AJ251" s="23" t="s">
        <v>45</v>
      </c>
      <c r="AL251" s="39" t="s">
        <v>829</v>
      </c>
      <c r="AQ251" s="23" t="s">
        <v>58</v>
      </c>
    </row>
    <row r="252" spans="1:43" x14ac:dyDescent="0.25">
      <c r="A252" s="23" t="s">
        <v>472</v>
      </c>
      <c r="B252" s="23">
        <v>96762409</v>
      </c>
      <c r="F252" s="29" t="str">
        <f t="shared" si="15"/>
        <v/>
      </c>
      <c r="G252" s="29" t="str" cm="1">
        <f t="array" ref="G252">IF(D252="","",PROPER(MID(D252,(FIND(INDEX(Abbreviation!$A$2:$A$125,MATCH(_xlfn.AGGREGATE(15,6,SEARCH(Abbreviation!$A$2:$A$125,D252),1),SEARCH(Abbreviation!$A$2:$A$125,D252),0)),D252))+LEN((INDEX(Abbreviation!$A$2:$A$125,MATCH(_xlfn.AGGREGATE(15,6,SEARCH(Abbreviation!$A$2:$A$125,D252),1),SEARCH(Abbreviation!$A$2:$A$125,D252),0)))),FIND("VIC",D252,1)-(FIND(INDEX(Abbreviation!$A$2:$A$125,MATCH(_xlfn.AGGREGATE(15,6,SEARCH(Abbreviation!$A$2:$A$125,D252),1),SEARCH(Abbreviation!$A$2:$A$125,D252),0)),D252)+LEN((INDEX(Abbreviation!$A$2:$A$125,MATCH(_xlfn.AGGREGATE(15,6,SEARCH(Abbreviation!$A$2:$A$125,D252),1),SEARCH(Abbreviation!$A$2:$A$125,D252),0)))))-1)))</f>
        <v/>
      </c>
      <c r="H252" s="23" t="s">
        <v>45</v>
      </c>
      <c r="I252" s="37" t="str">
        <f t="shared" si="16"/>
        <v/>
      </c>
      <c r="J252" s="23" t="s">
        <v>46</v>
      </c>
      <c r="K252" s="23" t="s">
        <v>46</v>
      </c>
      <c r="L252" s="23" t="s">
        <v>46</v>
      </c>
      <c r="M252" s="23" t="s">
        <v>46</v>
      </c>
      <c r="N252" s="23" t="s">
        <v>46</v>
      </c>
      <c r="O252" s="23" t="s">
        <v>47</v>
      </c>
      <c r="P252" s="23">
        <v>25</v>
      </c>
      <c r="Q252" s="23">
        <v>80</v>
      </c>
      <c r="R252" s="23" t="s">
        <v>48</v>
      </c>
      <c r="S252" s="23" t="s">
        <v>49</v>
      </c>
      <c r="T252" s="23" t="s">
        <v>50</v>
      </c>
      <c r="U252" s="23" t="s">
        <v>50</v>
      </c>
      <c r="W252" s="23" t="s">
        <v>51</v>
      </c>
      <c r="Z252" s="23" t="s">
        <v>53</v>
      </c>
      <c r="AA252" s="23" t="s">
        <v>54</v>
      </c>
      <c r="AB252" s="37" t="str">
        <f t="shared" si="17"/>
        <v/>
      </c>
      <c r="AF252" s="29" t="str" cm="1">
        <f t="array" ref="AF252">IF(D252="","",PROPER(MID(D252,FIND(" ",D252,FIND(" ",D252)+1)+1,(FIND(INDEX(Abbreviation!$A$2:$A$125,MATCH(_xlfn.AGGREGATE(15,6,SEARCH(Abbreviation!$A$2:$A$125,D252),1),SEARCH(Abbreviation!$A$2:$A$125,D252),0)),D252)-1)-FIND(" ",D252,FIND(" ",D252)+1)+1)))</f>
        <v/>
      </c>
      <c r="AG252" s="29" t="str" cm="1">
        <f t="array" ref="AG252">IF(D252="","",PROPER(VLOOKUP(INDEX(Abbreviation!$A$2:$A$125,MATCH(_xlfn.AGGREGATE(15,6,SEARCH(Abbreviation!$A$2:$A$125,D252),1),SEARCH(Abbreviation!$A$2:$A$125,D252),0)),Abbreviation!A:C,3,FALSE)))</f>
        <v/>
      </c>
      <c r="AH252" s="29" t="str">
        <f t="shared" si="18"/>
        <v/>
      </c>
      <c r="AI252" s="37" t="str">
        <f t="shared" si="19"/>
        <v/>
      </c>
      <c r="AJ252" s="23" t="s">
        <v>45</v>
      </c>
      <c r="AL252" s="39" t="s">
        <v>829</v>
      </c>
      <c r="AQ252" s="23" t="s">
        <v>58</v>
      </c>
    </row>
    <row r="253" spans="1:43" x14ac:dyDescent="0.25">
      <c r="A253" s="23" t="s">
        <v>472</v>
      </c>
      <c r="B253" s="23">
        <v>96762409</v>
      </c>
      <c r="F253" s="29" t="str">
        <f t="shared" si="15"/>
        <v/>
      </c>
      <c r="G253" s="29" t="str" cm="1">
        <f t="array" ref="G253">IF(D253="","",PROPER(MID(D253,(FIND(INDEX(Abbreviation!$A$2:$A$125,MATCH(_xlfn.AGGREGATE(15,6,SEARCH(Abbreviation!$A$2:$A$125,D253),1),SEARCH(Abbreviation!$A$2:$A$125,D253),0)),D253))+LEN((INDEX(Abbreviation!$A$2:$A$125,MATCH(_xlfn.AGGREGATE(15,6,SEARCH(Abbreviation!$A$2:$A$125,D253),1),SEARCH(Abbreviation!$A$2:$A$125,D253),0)))),FIND("VIC",D253,1)-(FIND(INDEX(Abbreviation!$A$2:$A$125,MATCH(_xlfn.AGGREGATE(15,6,SEARCH(Abbreviation!$A$2:$A$125,D253),1),SEARCH(Abbreviation!$A$2:$A$125,D253),0)),D253)+LEN((INDEX(Abbreviation!$A$2:$A$125,MATCH(_xlfn.AGGREGATE(15,6,SEARCH(Abbreviation!$A$2:$A$125,D253),1),SEARCH(Abbreviation!$A$2:$A$125,D253),0)))))-1)))</f>
        <v/>
      </c>
      <c r="H253" s="23" t="s">
        <v>45</v>
      </c>
      <c r="I253" s="37" t="str">
        <f t="shared" si="16"/>
        <v/>
      </c>
      <c r="J253" s="23" t="s">
        <v>46</v>
      </c>
      <c r="K253" s="23" t="s">
        <v>46</v>
      </c>
      <c r="L253" s="23" t="s">
        <v>46</v>
      </c>
      <c r="M253" s="23" t="s">
        <v>46</v>
      </c>
      <c r="N253" s="23" t="s">
        <v>46</v>
      </c>
      <c r="O253" s="23" t="s">
        <v>47</v>
      </c>
      <c r="P253" s="23">
        <v>25</v>
      </c>
      <c r="Q253" s="23">
        <v>80</v>
      </c>
      <c r="R253" s="23" t="s">
        <v>48</v>
      </c>
      <c r="S253" s="23" t="s">
        <v>49</v>
      </c>
      <c r="T253" s="23" t="s">
        <v>50</v>
      </c>
      <c r="U253" s="23" t="s">
        <v>50</v>
      </c>
      <c r="W253" s="23" t="s">
        <v>51</v>
      </c>
      <c r="Z253" s="23" t="s">
        <v>53</v>
      </c>
      <c r="AA253" s="23" t="s">
        <v>54</v>
      </c>
      <c r="AB253" s="37" t="str">
        <f t="shared" si="17"/>
        <v/>
      </c>
      <c r="AF253" s="29" t="str" cm="1">
        <f t="array" ref="AF253">IF(D253="","",PROPER(MID(D253,FIND(" ",D253,FIND(" ",D253)+1)+1,(FIND(INDEX(Abbreviation!$A$2:$A$125,MATCH(_xlfn.AGGREGATE(15,6,SEARCH(Abbreviation!$A$2:$A$125,D253),1),SEARCH(Abbreviation!$A$2:$A$125,D253),0)),D253)-1)-FIND(" ",D253,FIND(" ",D253)+1)+1)))</f>
        <v/>
      </c>
      <c r="AG253" s="29" t="str" cm="1">
        <f t="array" ref="AG253">IF(D253="","",PROPER(VLOOKUP(INDEX(Abbreviation!$A$2:$A$125,MATCH(_xlfn.AGGREGATE(15,6,SEARCH(Abbreviation!$A$2:$A$125,D253),1),SEARCH(Abbreviation!$A$2:$A$125,D253),0)),Abbreviation!A:C,3,FALSE)))</f>
        <v/>
      </c>
      <c r="AH253" s="29" t="str">
        <f t="shared" si="18"/>
        <v/>
      </c>
      <c r="AI253" s="37" t="str">
        <f t="shared" si="19"/>
        <v/>
      </c>
      <c r="AJ253" s="23" t="s">
        <v>45</v>
      </c>
      <c r="AL253" s="39" t="s">
        <v>829</v>
      </c>
      <c r="AQ253" s="23" t="s">
        <v>58</v>
      </c>
    </row>
    <row r="254" spans="1:43" x14ac:dyDescent="0.25">
      <c r="A254" s="23" t="s">
        <v>472</v>
      </c>
      <c r="B254" s="23">
        <v>96762409</v>
      </c>
      <c r="F254" s="29" t="str">
        <f t="shared" si="15"/>
        <v/>
      </c>
      <c r="G254" s="29" t="str" cm="1">
        <f t="array" ref="G254">IF(D254="","",PROPER(MID(D254,(FIND(INDEX(Abbreviation!$A$2:$A$125,MATCH(_xlfn.AGGREGATE(15,6,SEARCH(Abbreviation!$A$2:$A$125,D254),1),SEARCH(Abbreviation!$A$2:$A$125,D254),0)),D254))+LEN((INDEX(Abbreviation!$A$2:$A$125,MATCH(_xlfn.AGGREGATE(15,6,SEARCH(Abbreviation!$A$2:$A$125,D254),1),SEARCH(Abbreviation!$A$2:$A$125,D254),0)))),FIND("VIC",D254,1)-(FIND(INDEX(Abbreviation!$A$2:$A$125,MATCH(_xlfn.AGGREGATE(15,6,SEARCH(Abbreviation!$A$2:$A$125,D254),1),SEARCH(Abbreviation!$A$2:$A$125,D254),0)),D254)+LEN((INDEX(Abbreviation!$A$2:$A$125,MATCH(_xlfn.AGGREGATE(15,6,SEARCH(Abbreviation!$A$2:$A$125,D254),1),SEARCH(Abbreviation!$A$2:$A$125,D254),0)))))-1)))</f>
        <v/>
      </c>
      <c r="H254" s="23" t="s">
        <v>45</v>
      </c>
      <c r="I254" s="37" t="str">
        <f t="shared" si="16"/>
        <v/>
      </c>
      <c r="J254" s="23" t="s">
        <v>46</v>
      </c>
      <c r="K254" s="23" t="s">
        <v>46</v>
      </c>
      <c r="L254" s="23" t="s">
        <v>46</v>
      </c>
      <c r="M254" s="23" t="s">
        <v>46</v>
      </c>
      <c r="N254" s="23" t="s">
        <v>46</v>
      </c>
      <c r="O254" s="23" t="s">
        <v>47</v>
      </c>
      <c r="P254" s="23">
        <v>25</v>
      </c>
      <c r="Q254" s="23">
        <v>80</v>
      </c>
      <c r="R254" s="23" t="s">
        <v>48</v>
      </c>
      <c r="S254" s="23" t="s">
        <v>49</v>
      </c>
      <c r="T254" s="23" t="s">
        <v>50</v>
      </c>
      <c r="U254" s="23" t="s">
        <v>50</v>
      </c>
      <c r="W254" s="23" t="s">
        <v>51</v>
      </c>
      <c r="Z254" s="23" t="s">
        <v>53</v>
      </c>
      <c r="AA254" s="23" t="s">
        <v>54</v>
      </c>
      <c r="AB254" s="37" t="str">
        <f t="shared" si="17"/>
        <v/>
      </c>
      <c r="AF254" s="29" t="str" cm="1">
        <f t="array" ref="AF254">IF(D254="","",PROPER(MID(D254,FIND(" ",D254,FIND(" ",D254)+1)+1,(FIND(INDEX(Abbreviation!$A$2:$A$125,MATCH(_xlfn.AGGREGATE(15,6,SEARCH(Abbreviation!$A$2:$A$125,D254),1),SEARCH(Abbreviation!$A$2:$A$125,D254),0)),D254)-1)-FIND(" ",D254,FIND(" ",D254)+1)+1)))</f>
        <v/>
      </c>
      <c r="AG254" s="29" t="str" cm="1">
        <f t="array" ref="AG254">IF(D254="","",PROPER(VLOOKUP(INDEX(Abbreviation!$A$2:$A$125,MATCH(_xlfn.AGGREGATE(15,6,SEARCH(Abbreviation!$A$2:$A$125,D254),1),SEARCH(Abbreviation!$A$2:$A$125,D254),0)),Abbreviation!A:C,3,FALSE)))</f>
        <v/>
      </c>
      <c r="AH254" s="29" t="str">
        <f t="shared" si="18"/>
        <v/>
      </c>
      <c r="AI254" s="37" t="str">
        <f t="shared" si="19"/>
        <v/>
      </c>
      <c r="AJ254" s="23" t="s">
        <v>45</v>
      </c>
      <c r="AL254" s="39" t="s">
        <v>829</v>
      </c>
      <c r="AQ254" s="23" t="s">
        <v>58</v>
      </c>
    </row>
    <row r="255" spans="1:43" x14ac:dyDescent="0.25">
      <c r="A255" s="23" t="s">
        <v>472</v>
      </c>
      <c r="B255" s="23">
        <v>96762409</v>
      </c>
      <c r="F255" s="29" t="str">
        <f t="shared" si="15"/>
        <v/>
      </c>
      <c r="G255" s="29" t="str" cm="1">
        <f t="array" ref="G255">IF(D255="","",PROPER(MID(D255,(FIND(INDEX(Abbreviation!$A$2:$A$125,MATCH(_xlfn.AGGREGATE(15,6,SEARCH(Abbreviation!$A$2:$A$125,D255),1),SEARCH(Abbreviation!$A$2:$A$125,D255),0)),D255))+LEN((INDEX(Abbreviation!$A$2:$A$125,MATCH(_xlfn.AGGREGATE(15,6,SEARCH(Abbreviation!$A$2:$A$125,D255),1),SEARCH(Abbreviation!$A$2:$A$125,D255),0)))),FIND("VIC",D255,1)-(FIND(INDEX(Abbreviation!$A$2:$A$125,MATCH(_xlfn.AGGREGATE(15,6,SEARCH(Abbreviation!$A$2:$A$125,D255),1),SEARCH(Abbreviation!$A$2:$A$125,D255),0)),D255)+LEN((INDEX(Abbreviation!$A$2:$A$125,MATCH(_xlfn.AGGREGATE(15,6,SEARCH(Abbreviation!$A$2:$A$125,D255),1),SEARCH(Abbreviation!$A$2:$A$125,D255),0)))))-1)))</f>
        <v/>
      </c>
      <c r="H255" s="23" t="s">
        <v>45</v>
      </c>
      <c r="I255" s="37" t="str">
        <f t="shared" si="16"/>
        <v/>
      </c>
      <c r="J255" s="23" t="s">
        <v>46</v>
      </c>
      <c r="K255" s="23" t="s">
        <v>46</v>
      </c>
      <c r="L255" s="23" t="s">
        <v>46</v>
      </c>
      <c r="M255" s="23" t="s">
        <v>46</v>
      </c>
      <c r="N255" s="23" t="s">
        <v>46</v>
      </c>
      <c r="O255" s="23" t="s">
        <v>47</v>
      </c>
      <c r="P255" s="23">
        <v>25</v>
      </c>
      <c r="Q255" s="23">
        <v>80</v>
      </c>
      <c r="R255" s="23" t="s">
        <v>48</v>
      </c>
      <c r="S255" s="23" t="s">
        <v>49</v>
      </c>
      <c r="T255" s="23" t="s">
        <v>50</v>
      </c>
      <c r="U255" s="23" t="s">
        <v>50</v>
      </c>
      <c r="W255" s="23" t="s">
        <v>51</v>
      </c>
      <c r="Z255" s="23" t="s">
        <v>53</v>
      </c>
      <c r="AA255" s="23" t="s">
        <v>54</v>
      </c>
      <c r="AB255" s="37" t="str">
        <f t="shared" si="17"/>
        <v/>
      </c>
      <c r="AF255" s="29" t="str" cm="1">
        <f t="array" ref="AF255">IF(D255="","",PROPER(MID(D255,FIND(" ",D255,FIND(" ",D255)+1)+1,(FIND(INDEX(Abbreviation!$A$2:$A$125,MATCH(_xlfn.AGGREGATE(15,6,SEARCH(Abbreviation!$A$2:$A$125,D255),1),SEARCH(Abbreviation!$A$2:$A$125,D255),0)),D255)-1)-FIND(" ",D255,FIND(" ",D255)+1)+1)))</f>
        <v/>
      </c>
      <c r="AG255" s="29" t="str" cm="1">
        <f t="array" ref="AG255">IF(D255="","",PROPER(VLOOKUP(INDEX(Abbreviation!$A$2:$A$125,MATCH(_xlfn.AGGREGATE(15,6,SEARCH(Abbreviation!$A$2:$A$125,D255),1),SEARCH(Abbreviation!$A$2:$A$125,D255),0)),Abbreviation!A:C,3,FALSE)))</f>
        <v/>
      </c>
      <c r="AH255" s="29" t="str">
        <f t="shared" si="18"/>
        <v/>
      </c>
      <c r="AI255" s="37" t="str">
        <f t="shared" si="19"/>
        <v/>
      </c>
      <c r="AJ255" s="23" t="s">
        <v>45</v>
      </c>
      <c r="AL255" s="39" t="s">
        <v>829</v>
      </c>
      <c r="AQ255" s="23" t="s">
        <v>58</v>
      </c>
    </row>
    <row r="256" spans="1:43" x14ac:dyDescent="0.25">
      <c r="A256" s="23" t="s">
        <v>472</v>
      </c>
      <c r="B256" s="23">
        <v>96762409</v>
      </c>
      <c r="F256" s="29" t="str">
        <f t="shared" si="15"/>
        <v/>
      </c>
      <c r="G256" s="29" t="str" cm="1">
        <f t="array" ref="G256">IF(D256="","",PROPER(MID(D256,(FIND(INDEX(Abbreviation!$A$2:$A$125,MATCH(_xlfn.AGGREGATE(15,6,SEARCH(Abbreviation!$A$2:$A$125,D256),1),SEARCH(Abbreviation!$A$2:$A$125,D256),0)),D256))+LEN((INDEX(Abbreviation!$A$2:$A$125,MATCH(_xlfn.AGGREGATE(15,6,SEARCH(Abbreviation!$A$2:$A$125,D256),1),SEARCH(Abbreviation!$A$2:$A$125,D256),0)))),FIND("VIC",D256,1)-(FIND(INDEX(Abbreviation!$A$2:$A$125,MATCH(_xlfn.AGGREGATE(15,6,SEARCH(Abbreviation!$A$2:$A$125,D256),1),SEARCH(Abbreviation!$A$2:$A$125,D256),0)),D256)+LEN((INDEX(Abbreviation!$A$2:$A$125,MATCH(_xlfn.AGGREGATE(15,6,SEARCH(Abbreviation!$A$2:$A$125,D256),1),SEARCH(Abbreviation!$A$2:$A$125,D256),0)))))-1)))</f>
        <v/>
      </c>
      <c r="H256" s="23" t="s">
        <v>45</v>
      </c>
      <c r="I256" s="37" t="str">
        <f t="shared" si="16"/>
        <v/>
      </c>
      <c r="J256" s="23" t="s">
        <v>46</v>
      </c>
      <c r="K256" s="23" t="s">
        <v>46</v>
      </c>
      <c r="L256" s="23" t="s">
        <v>46</v>
      </c>
      <c r="M256" s="23" t="s">
        <v>46</v>
      </c>
      <c r="N256" s="23" t="s">
        <v>46</v>
      </c>
      <c r="O256" s="23" t="s">
        <v>47</v>
      </c>
      <c r="P256" s="23">
        <v>25</v>
      </c>
      <c r="Q256" s="23">
        <v>80</v>
      </c>
      <c r="R256" s="23" t="s">
        <v>48</v>
      </c>
      <c r="S256" s="23" t="s">
        <v>49</v>
      </c>
      <c r="T256" s="23" t="s">
        <v>50</v>
      </c>
      <c r="U256" s="23" t="s">
        <v>50</v>
      </c>
      <c r="W256" s="23" t="s">
        <v>51</v>
      </c>
      <c r="Z256" s="23" t="s">
        <v>53</v>
      </c>
      <c r="AA256" s="23" t="s">
        <v>54</v>
      </c>
      <c r="AB256" s="37" t="str">
        <f t="shared" si="17"/>
        <v/>
      </c>
      <c r="AF256" s="29" t="str" cm="1">
        <f t="array" ref="AF256">IF(D256="","",PROPER(MID(D256,FIND(" ",D256,FIND(" ",D256)+1)+1,(FIND(INDEX(Abbreviation!$A$2:$A$125,MATCH(_xlfn.AGGREGATE(15,6,SEARCH(Abbreviation!$A$2:$A$125,D256),1),SEARCH(Abbreviation!$A$2:$A$125,D256),0)),D256)-1)-FIND(" ",D256,FIND(" ",D256)+1)+1)))</f>
        <v/>
      </c>
      <c r="AG256" s="29" t="str" cm="1">
        <f t="array" ref="AG256">IF(D256="","",PROPER(VLOOKUP(INDEX(Abbreviation!$A$2:$A$125,MATCH(_xlfn.AGGREGATE(15,6,SEARCH(Abbreviation!$A$2:$A$125,D256),1),SEARCH(Abbreviation!$A$2:$A$125,D256),0)),Abbreviation!A:C,3,FALSE)))</f>
        <v/>
      </c>
      <c r="AH256" s="29" t="str">
        <f t="shared" si="18"/>
        <v/>
      </c>
      <c r="AI256" s="37" t="str">
        <f t="shared" si="19"/>
        <v/>
      </c>
      <c r="AJ256" s="23" t="s">
        <v>45</v>
      </c>
      <c r="AL256" s="39" t="s">
        <v>829</v>
      </c>
      <c r="AQ256" s="23" t="s">
        <v>58</v>
      </c>
    </row>
    <row r="257" spans="1:43" x14ac:dyDescent="0.25">
      <c r="A257" s="23" t="s">
        <v>472</v>
      </c>
      <c r="B257" s="23">
        <v>96762409</v>
      </c>
      <c r="F257" s="29" t="str">
        <f t="shared" si="15"/>
        <v/>
      </c>
      <c r="G257" s="29" t="str" cm="1">
        <f t="array" ref="G257">IF(D257="","",PROPER(MID(D257,(FIND(INDEX(Abbreviation!$A$2:$A$125,MATCH(_xlfn.AGGREGATE(15,6,SEARCH(Abbreviation!$A$2:$A$125,D257),1),SEARCH(Abbreviation!$A$2:$A$125,D257),0)),D257))+LEN((INDEX(Abbreviation!$A$2:$A$125,MATCH(_xlfn.AGGREGATE(15,6,SEARCH(Abbreviation!$A$2:$A$125,D257),1),SEARCH(Abbreviation!$A$2:$A$125,D257),0)))),FIND("VIC",D257,1)-(FIND(INDEX(Abbreviation!$A$2:$A$125,MATCH(_xlfn.AGGREGATE(15,6,SEARCH(Abbreviation!$A$2:$A$125,D257),1),SEARCH(Abbreviation!$A$2:$A$125,D257),0)),D257)+LEN((INDEX(Abbreviation!$A$2:$A$125,MATCH(_xlfn.AGGREGATE(15,6,SEARCH(Abbreviation!$A$2:$A$125,D257),1),SEARCH(Abbreviation!$A$2:$A$125,D257),0)))))-1)))</f>
        <v/>
      </c>
      <c r="H257" s="23" t="s">
        <v>45</v>
      </c>
      <c r="I257" s="37" t="str">
        <f t="shared" si="16"/>
        <v/>
      </c>
      <c r="J257" s="23" t="s">
        <v>46</v>
      </c>
      <c r="K257" s="23" t="s">
        <v>46</v>
      </c>
      <c r="L257" s="23" t="s">
        <v>46</v>
      </c>
      <c r="M257" s="23" t="s">
        <v>46</v>
      </c>
      <c r="N257" s="23" t="s">
        <v>46</v>
      </c>
      <c r="O257" s="23" t="s">
        <v>47</v>
      </c>
      <c r="P257" s="23">
        <v>25</v>
      </c>
      <c r="Q257" s="23">
        <v>80</v>
      </c>
      <c r="R257" s="23" t="s">
        <v>48</v>
      </c>
      <c r="S257" s="23" t="s">
        <v>49</v>
      </c>
      <c r="T257" s="23" t="s">
        <v>50</v>
      </c>
      <c r="U257" s="23" t="s">
        <v>50</v>
      </c>
      <c r="W257" s="23" t="s">
        <v>51</v>
      </c>
      <c r="Z257" s="23" t="s">
        <v>53</v>
      </c>
      <c r="AA257" s="23" t="s">
        <v>54</v>
      </c>
      <c r="AB257" s="37" t="str">
        <f t="shared" si="17"/>
        <v/>
      </c>
      <c r="AF257" s="29" t="str" cm="1">
        <f t="array" ref="AF257">IF(D257="","",PROPER(MID(D257,FIND(" ",D257,FIND(" ",D257)+1)+1,(FIND(INDEX(Abbreviation!$A$2:$A$125,MATCH(_xlfn.AGGREGATE(15,6,SEARCH(Abbreviation!$A$2:$A$125,D257),1),SEARCH(Abbreviation!$A$2:$A$125,D257),0)),D257)-1)-FIND(" ",D257,FIND(" ",D257)+1)+1)))</f>
        <v/>
      </c>
      <c r="AG257" s="29" t="str" cm="1">
        <f t="array" ref="AG257">IF(D257="","",PROPER(VLOOKUP(INDEX(Abbreviation!$A$2:$A$125,MATCH(_xlfn.AGGREGATE(15,6,SEARCH(Abbreviation!$A$2:$A$125,D257),1),SEARCH(Abbreviation!$A$2:$A$125,D257),0)),Abbreviation!A:C,3,FALSE)))</f>
        <v/>
      </c>
      <c r="AH257" s="29" t="str">
        <f t="shared" si="18"/>
        <v/>
      </c>
      <c r="AI257" s="37" t="str">
        <f t="shared" si="19"/>
        <v/>
      </c>
      <c r="AJ257" s="23" t="s">
        <v>45</v>
      </c>
      <c r="AL257" s="39" t="s">
        <v>829</v>
      </c>
      <c r="AQ257" s="23" t="s">
        <v>58</v>
      </c>
    </row>
    <row r="258" spans="1:43" x14ac:dyDescent="0.25">
      <c r="A258" s="23" t="s">
        <v>472</v>
      </c>
      <c r="B258" s="23">
        <v>96762409</v>
      </c>
      <c r="F258" s="29" t="str">
        <f t="shared" ref="F258:F321" si="20">IF(D258="","",PROPER(LEFT(D258,FIND(UPPER(G258),D258,1)-2)))</f>
        <v/>
      </c>
      <c r="G258" s="29" t="str" cm="1">
        <f t="array" ref="G258">IF(D258="","",PROPER(MID(D258,(FIND(INDEX(Abbreviation!$A$2:$A$125,MATCH(_xlfn.AGGREGATE(15,6,SEARCH(Abbreviation!$A$2:$A$125,D258),1),SEARCH(Abbreviation!$A$2:$A$125,D258),0)),D258))+LEN((INDEX(Abbreviation!$A$2:$A$125,MATCH(_xlfn.AGGREGATE(15,6,SEARCH(Abbreviation!$A$2:$A$125,D258),1),SEARCH(Abbreviation!$A$2:$A$125,D258),0)))),FIND("VIC",D258,1)-(FIND(INDEX(Abbreviation!$A$2:$A$125,MATCH(_xlfn.AGGREGATE(15,6,SEARCH(Abbreviation!$A$2:$A$125,D258),1),SEARCH(Abbreviation!$A$2:$A$125,D258),0)),D258)+LEN((INDEX(Abbreviation!$A$2:$A$125,MATCH(_xlfn.AGGREGATE(15,6,SEARCH(Abbreviation!$A$2:$A$125,D258),1),SEARCH(Abbreviation!$A$2:$A$125,D258),0)))))-1)))</f>
        <v/>
      </c>
      <c r="H258" s="23" t="s">
        <v>45</v>
      </c>
      <c r="I258" s="37" t="str">
        <f t="shared" ref="I258:I321" si="21">IFERROR(VALUE(TRIM(RIGHT(SUBSTITUTE(D258," ",REPT(" ",255)),255))),"")</f>
        <v/>
      </c>
      <c r="J258" s="23" t="s">
        <v>46</v>
      </c>
      <c r="K258" s="23" t="s">
        <v>46</v>
      </c>
      <c r="L258" s="23" t="s">
        <v>46</v>
      </c>
      <c r="M258" s="23" t="s">
        <v>46</v>
      </c>
      <c r="N258" s="23" t="s">
        <v>46</v>
      </c>
      <c r="O258" s="23" t="s">
        <v>47</v>
      </c>
      <c r="P258" s="23">
        <v>25</v>
      </c>
      <c r="Q258" s="23">
        <v>80</v>
      </c>
      <c r="R258" s="23" t="s">
        <v>48</v>
      </c>
      <c r="S258" s="23" t="s">
        <v>49</v>
      </c>
      <c r="T258" s="23" t="s">
        <v>50</v>
      </c>
      <c r="U258" s="23" t="s">
        <v>50</v>
      </c>
      <c r="W258" s="23" t="s">
        <v>51</v>
      </c>
      <c r="Z258" s="23" t="s">
        <v>53</v>
      </c>
      <c r="AA258" s="23" t="s">
        <v>54</v>
      </c>
      <c r="AB258" s="37" t="str">
        <f t="shared" ref="AB258:AB321" si="22">IF(D258="","",VALUE(MID(D258,FIND(" ",D258)+1,FIND(" ",D258,FIND(" ",D258)+1)-FIND(" ",D258))))</f>
        <v/>
      </c>
      <c r="AF258" s="29" t="str" cm="1">
        <f t="array" ref="AF258">IF(D258="","",PROPER(MID(D258,FIND(" ",D258,FIND(" ",D258)+1)+1,(FIND(INDEX(Abbreviation!$A$2:$A$125,MATCH(_xlfn.AGGREGATE(15,6,SEARCH(Abbreviation!$A$2:$A$125,D258),1),SEARCH(Abbreviation!$A$2:$A$125,D258),0)),D258)-1)-FIND(" ",D258,FIND(" ",D258)+1)+1)))</f>
        <v/>
      </c>
      <c r="AG258" s="29" t="str" cm="1">
        <f t="array" ref="AG258">IF(D258="","",PROPER(VLOOKUP(INDEX(Abbreviation!$A$2:$A$125,MATCH(_xlfn.AGGREGATE(15,6,SEARCH(Abbreviation!$A$2:$A$125,D258),1),SEARCH(Abbreviation!$A$2:$A$125,D258),0)),Abbreviation!A:C,3,FALSE)))</f>
        <v/>
      </c>
      <c r="AH258" s="29" t="str">
        <f t="shared" si="18"/>
        <v/>
      </c>
      <c r="AI258" s="37" t="str">
        <f t="shared" si="19"/>
        <v/>
      </c>
      <c r="AJ258" s="23" t="s">
        <v>45</v>
      </c>
      <c r="AL258" s="39" t="s">
        <v>829</v>
      </c>
      <c r="AQ258" s="23" t="s">
        <v>58</v>
      </c>
    </row>
    <row r="259" spans="1:43" x14ac:dyDescent="0.25">
      <c r="A259" s="23" t="s">
        <v>472</v>
      </c>
      <c r="B259" s="23">
        <v>96762409</v>
      </c>
      <c r="F259" s="29" t="str">
        <f t="shared" si="20"/>
        <v/>
      </c>
      <c r="G259" s="29" t="str" cm="1">
        <f t="array" ref="G259">IF(D259="","",PROPER(MID(D259,(FIND(INDEX(Abbreviation!$A$2:$A$125,MATCH(_xlfn.AGGREGATE(15,6,SEARCH(Abbreviation!$A$2:$A$125,D259),1),SEARCH(Abbreviation!$A$2:$A$125,D259),0)),D259))+LEN((INDEX(Abbreviation!$A$2:$A$125,MATCH(_xlfn.AGGREGATE(15,6,SEARCH(Abbreviation!$A$2:$A$125,D259),1),SEARCH(Abbreviation!$A$2:$A$125,D259),0)))),FIND("VIC",D259,1)-(FIND(INDEX(Abbreviation!$A$2:$A$125,MATCH(_xlfn.AGGREGATE(15,6,SEARCH(Abbreviation!$A$2:$A$125,D259),1),SEARCH(Abbreviation!$A$2:$A$125,D259),0)),D259)+LEN((INDEX(Abbreviation!$A$2:$A$125,MATCH(_xlfn.AGGREGATE(15,6,SEARCH(Abbreviation!$A$2:$A$125,D259),1),SEARCH(Abbreviation!$A$2:$A$125,D259),0)))))-1)))</f>
        <v/>
      </c>
      <c r="H259" s="23" t="s">
        <v>45</v>
      </c>
      <c r="I259" s="37" t="str">
        <f t="shared" si="21"/>
        <v/>
      </c>
      <c r="J259" s="23" t="s">
        <v>46</v>
      </c>
      <c r="K259" s="23" t="s">
        <v>46</v>
      </c>
      <c r="L259" s="23" t="s">
        <v>46</v>
      </c>
      <c r="M259" s="23" t="s">
        <v>46</v>
      </c>
      <c r="N259" s="23" t="s">
        <v>46</v>
      </c>
      <c r="O259" s="23" t="s">
        <v>47</v>
      </c>
      <c r="P259" s="23">
        <v>25</v>
      </c>
      <c r="Q259" s="23">
        <v>80</v>
      </c>
      <c r="R259" s="23" t="s">
        <v>48</v>
      </c>
      <c r="S259" s="23" t="s">
        <v>49</v>
      </c>
      <c r="T259" s="23" t="s">
        <v>50</v>
      </c>
      <c r="U259" s="23" t="s">
        <v>50</v>
      </c>
      <c r="W259" s="23" t="s">
        <v>51</v>
      </c>
      <c r="Z259" s="23" t="s">
        <v>53</v>
      </c>
      <c r="AA259" s="23" t="s">
        <v>54</v>
      </c>
      <c r="AB259" s="37" t="str">
        <f t="shared" si="22"/>
        <v/>
      </c>
      <c r="AF259" s="29" t="str" cm="1">
        <f t="array" ref="AF259">IF(D259="","",PROPER(MID(D259,FIND(" ",D259,FIND(" ",D259)+1)+1,(FIND(INDEX(Abbreviation!$A$2:$A$125,MATCH(_xlfn.AGGREGATE(15,6,SEARCH(Abbreviation!$A$2:$A$125,D259),1),SEARCH(Abbreviation!$A$2:$A$125,D259),0)),D259)-1)-FIND(" ",D259,FIND(" ",D259)+1)+1)))</f>
        <v/>
      </c>
      <c r="AG259" s="29" t="str" cm="1">
        <f t="array" ref="AG259">IF(D259="","",PROPER(VLOOKUP(INDEX(Abbreviation!$A$2:$A$125,MATCH(_xlfn.AGGREGATE(15,6,SEARCH(Abbreviation!$A$2:$A$125,D259),1),SEARCH(Abbreviation!$A$2:$A$125,D259),0)),Abbreviation!A:C,3,FALSE)))</f>
        <v/>
      </c>
      <c r="AH259" s="29" t="str">
        <f t="shared" si="18"/>
        <v/>
      </c>
      <c r="AI259" s="37" t="str">
        <f t="shared" si="19"/>
        <v/>
      </c>
      <c r="AJ259" s="23" t="s">
        <v>45</v>
      </c>
      <c r="AL259" s="39" t="s">
        <v>829</v>
      </c>
      <c r="AQ259" s="23" t="s">
        <v>58</v>
      </c>
    </row>
    <row r="260" spans="1:43" x14ac:dyDescent="0.25">
      <c r="A260" s="23" t="s">
        <v>472</v>
      </c>
      <c r="B260" s="23">
        <v>96762409</v>
      </c>
      <c r="F260" s="29" t="str">
        <f t="shared" si="20"/>
        <v/>
      </c>
      <c r="G260" s="29" t="str" cm="1">
        <f t="array" ref="G260">IF(D260="","",PROPER(MID(D260,(FIND(INDEX(Abbreviation!$A$2:$A$125,MATCH(_xlfn.AGGREGATE(15,6,SEARCH(Abbreviation!$A$2:$A$125,D260),1),SEARCH(Abbreviation!$A$2:$A$125,D260),0)),D260))+LEN((INDEX(Abbreviation!$A$2:$A$125,MATCH(_xlfn.AGGREGATE(15,6,SEARCH(Abbreviation!$A$2:$A$125,D260),1),SEARCH(Abbreviation!$A$2:$A$125,D260),0)))),FIND("VIC",D260,1)-(FIND(INDEX(Abbreviation!$A$2:$A$125,MATCH(_xlfn.AGGREGATE(15,6,SEARCH(Abbreviation!$A$2:$A$125,D260),1),SEARCH(Abbreviation!$A$2:$A$125,D260),0)),D260)+LEN((INDEX(Abbreviation!$A$2:$A$125,MATCH(_xlfn.AGGREGATE(15,6,SEARCH(Abbreviation!$A$2:$A$125,D260),1),SEARCH(Abbreviation!$A$2:$A$125,D260),0)))))-1)))</f>
        <v/>
      </c>
      <c r="H260" s="23" t="s">
        <v>45</v>
      </c>
      <c r="I260" s="37" t="str">
        <f t="shared" si="21"/>
        <v/>
      </c>
      <c r="J260" s="23" t="s">
        <v>46</v>
      </c>
      <c r="K260" s="23" t="s">
        <v>46</v>
      </c>
      <c r="L260" s="23" t="s">
        <v>46</v>
      </c>
      <c r="M260" s="23" t="s">
        <v>46</v>
      </c>
      <c r="N260" s="23" t="s">
        <v>46</v>
      </c>
      <c r="O260" s="23" t="s">
        <v>47</v>
      </c>
      <c r="P260" s="23">
        <v>25</v>
      </c>
      <c r="Q260" s="23">
        <v>80</v>
      </c>
      <c r="R260" s="23" t="s">
        <v>48</v>
      </c>
      <c r="S260" s="23" t="s">
        <v>49</v>
      </c>
      <c r="T260" s="23" t="s">
        <v>50</v>
      </c>
      <c r="U260" s="23" t="s">
        <v>50</v>
      </c>
      <c r="W260" s="23" t="s">
        <v>51</v>
      </c>
      <c r="Z260" s="23" t="s">
        <v>53</v>
      </c>
      <c r="AA260" s="23" t="s">
        <v>54</v>
      </c>
      <c r="AB260" s="37" t="str">
        <f t="shared" si="22"/>
        <v/>
      </c>
      <c r="AF260" s="29" t="str" cm="1">
        <f t="array" ref="AF260">IF(D260="","",PROPER(MID(D260,FIND(" ",D260,FIND(" ",D260)+1)+1,(FIND(INDEX(Abbreviation!$A$2:$A$125,MATCH(_xlfn.AGGREGATE(15,6,SEARCH(Abbreviation!$A$2:$A$125,D260),1),SEARCH(Abbreviation!$A$2:$A$125,D260),0)),D260)-1)-FIND(" ",D260,FIND(" ",D260)+1)+1)))</f>
        <v/>
      </c>
      <c r="AG260" s="29" t="str" cm="1">
        <f t="array" ref="AG260">IF(D260="","",PROPER(VLOOKUP(INDEX(Abbreviation!$A$2:$A$125,MATCH(_xlfn.AGGREGATE(15,6,SEARCH(Abbreviation!$A$2:$A$125,D260),1),SEARCH(Abbreviation!$A$2:$A$125,D260),0)),Abbreviation!A:C,3,FALSE)))</f>
        <v/>
      </c>
      <c r="AH260" s="29" t="str">
        <f t="shared" ref="AH260:AH323" si="23">G260</f>
        <v/>
      </c>
      <c r="AI260" s="37" t="str">
        <f t="shared" ref="AI260:AI323" si="24">I260</f>
        <v/>
      </c>
      <c r="AJ260" s="23" t="s">
        <v>45</v>
      </c>
      <c r="AL260" s="39" t="s">
        <v>829</v>
      </c>
      <c r="AQ260" s="23" t="s">
        <v>58</v>
      </c>
    </row>
    <row r="261" spans="1:43" x14ac:dyDescent="0.25">
      <c r="A261" s="23" t="s">
        <v>472</v>
      </c>
      <c r="B261" s="23">
        <v>96762409</v>
      </c>
      <c r="F261" s="29" t="str">
        <f t="shared" si="20"/>
        <v/>
      </c>
      <c r="G261" s="29" t="str" cm="1">
        <f t="array" ref="G261">IF(D261="","",PROPER(MID(D261,(FIND(INDEX(Abbreviation!$A$2:$A$125,MATCH(_xlfn.AGGREGATE(15,6,SEARCH(Abbreviation!$A$2:$A$125,D261),1),SEARCH(Abbreviation!$A$2:$A$125,D261),0)),D261))+LEN((INDEX(Abbreviation!$A$2:$A$125,MATCH(_xlfn.AGGREGATE(15,6,SEARCH(Abbreviation!$A$2:$A$125,D261),1),SEARCH(Abbreviation!$A$2:$A$125,D261),0)))),FIND("VIC",D261,1)-(FIND(INDEX(Abbreviation!$A$2:$A$125,MATCH(_xlfn.AGGREGATE(15,6,SEARCH(Abbreviation!$A$2:$A$125,D261),1),SEARCH(Abbreviation!$A$2:$A$125,D261),0)),D261)+LEN((INDEX(Abbreviation!$A$2:$A$125,MATCH(_xlfn.AGGREGATE(15,6,SEARCH(Abbreviation!$A$2:$A$125,D261),1),SEARCH(Abbreviation!$A$2:$A$125,D261),0)))))-1)))</f>
        <v/>
      </c>
      <c r="H261" s="23" t="s">
        <v>45</v>
      </c>
      <c r="I261" s="37" t="str">
        <f t="shared" si="21"/>
        <v/>
      </c>
      <c r="J261" s="23" t="s">
        <v>46</v>
      </c>
      <c r="K261" s="23" t="s">
        <v>46</v>
      </c>
      <c r="L261" s="23" t="s">
        <v>46</v>
      </c>
      <c r="M261" s="23" t="s">
        <v>46</v>
      </c>
      <c r="N261" s="23" t="s">
        <v>46</v>
      </c>
      <c r="O261" s="23" t="s">
        <v>47</v>
      </c>
      <c r="P261" s="23">
        <v>25</v>
      </c>
      <c r="Q261" s="23">
        <v>80</v>
      </c>
      <c r="R261" s="23" t="s">
        <v>48</v>
      </c>
      <c r="S261" s="23" t="s">
        <v>49</v>
      </c>
      <c r="T261" s="23" t="s">
        <v>50</v>
      </c>
      <c r="U261" s="23" t="s">
        <v>50</v>
      </c>
      <c r="W261" s="23" t="s">
        <v>51</v>
      </c>
      <c r="Z261" s="23" t="s">
        <v>53</v>
      </c>
      <c r="AA261" s="23" t="s">
        <v>54</v>
      </c>
      <c r="AB261" s="37" t="str">
        <f t="shared" si="22"/>
        <v/>
      </c>
      <c r="AF261" s="29" t="str" cm="1">
        <f t="array" ref="AF261">IF(D261="","",PROPER(MID(D261,FIND(" ",D261,FIND(" ",D261)+1)+1,(FIND(INDEX(Abbreviation!$A$2:$A$125,MATCH(_xlfn.AGGREGATE(15,6,SEARCH(Abbreviation!$A$2:$A$125,D261),1),SEARCH(Abbreviation!$A$2:$A$125,D261),0)),D261)-1)-FIND(" ",D261,FIND(" ",D261)+1)+1)))</f>
        <v/>
      </c>
      <c r="AG261" s="29" t="str" cm="1">
        <f t="array" ref="AG261">IF(D261="","",PROPER(VLOOKUP(INDEX(Abbreviation!$A$2:$A$125,MATCH(_xlfn.AGGREGATE(15,6,SEARCH(Abbreviation!$A$2:$A$125,D261),1),SEARCH(Abbreviation!$A$2:$A$125,D261),0)),Abbreviation!A:C,3,FALSE)))</f>
        <v/>
      </c>
      <c r="AH261" s="29" t="str">
        <f t="shared" si="23"/>
        <v/>
      </c>
      <c r="AI261" s="37" t="str">
        <f t="shared" si="24"/>
        <v/>
      </c>
      <c r="AJ261" s="23" t="s">
        <v>45</v>
      </c>
      <c r="AL261" s="39" t="s">
        <v>829</v>
      </c>
      <c r="AQ261" s="23" t="s">
        <v>58</v>
      </c>
    </row>
    <row r="262" spans="1:43" x14ac:dyDescent="0.25">
      <c r="A262" s="23" t="s">
        <v>472</v>
      </c>
      <c r="B262" s="23">
        <v>96762409</v>
      </c>
      <c r="F262" s="29" t="str">
        <f t="shared" si="20"/>
        <v/>
      </c>
      <c r="G262" s="29" t="str" cm="1">
        <f t="array" ref="G262">IF(D262="","",PROPER(MID(D262,(FIND(INDEX(Abbreviation!$A$2:$A$125,MATCH(_xlfn.AGGREGATE(15,6,SEARCH(Abbreviation!$A$2:$A$125,D262),1),SEARCH(Abbreviation!$A$2:$A$125,D262),0)),D262))+LEN((INDEX(Abbreviation!$A$2:$A$125,MATCH(_xlfn.AGGREGATE(15,6,SEARCH(Abbreviation!$A$2:$A$125,D262),1),SEARCH(Abbreviation!$A$2:$A$125,D262),0)))),FIND("VIC",D262,1)-(FIND(INDEX(Abbreviation!$A$2:$A$125,MATCH(_xlfn.AGGREGATE(15,6,SEARCH(Abbreviation!$A$2:$A$125,D262),1),SEARCH(Abbreviation!$A$2:$A$125,D262),0)),D262)+LEN((INDEX(Abbreviation!$A$2:$A$125,MATCH(_xlfn.AGGREGATE(15,6,SEARCH(Abbreviation!$A$2:$A$125,D262),1),SEARCH(Abbreviation!$A$2:$A$125,D262),0)))))-1)))</f>
        <v/>
      </c>
      <c r="H262" s="23" t="s">
        <v>45</v>
      </c>
      <c r="I262" s="37" t="str">
        <f t="shared" si="21"/>
        <v/>
      </c>
      <c r="J262" s="23" t="s">
        <v>46</v>
      </c>
      <c r="K262" s="23" t="s">
        <v>46</v>
      </c>
      <c r="L262" s="23" t="s">
        <v>46</v>
      </c>
      <c r="M262" s="23" t="s">
        <v>46</v>
      </c>
      <c r="N262" s="23" t="s">
        <v>46</v>
      </c>
      <c r="O262" s="23" t="s">
        <v>47</v>
      </c>
      <c r="P262" s="23">
        <v>25</v>
      </c>
      <c r="Q262" s="23">
        <v>80</v>
      </c>
      <c r="R262" s="23" t="s">
        <v>48</v>
      </c>
      <c r="S262" s="23" t="s">
        <v>49</v>
      </c>
      <c r="T262" s="23" t="s">
        <v>50</v>
      </c>
      <c r="U262" s="23" t="s">
        <v>50</v>
      </c>
      <c r="W262" s="23" t="s">
        <v>51</v>
      </c>
      <c r="Z262" s="23" t="s">
        <v>53</v>
      </c>
      <c r="AA262" s="23" t="s">
        <v>54</v>
      </c>
      <c r="AB262" s="37" t="str">
        <f t="shared" si="22"/>
        <v/>
      </c>
      <c r="AF262" s="29" t="str" cm="1">
        <f t="array" ref="AF262">IF(D262="","",PROPER(MID(D262,FIND(" ",D262,FIND(" ",D262)+1)+1,(FIND(INDEX(Abbreviation!$A$2:$A$125,MATCH(_xlfn.AGGREGATE(15,6,SEARCH(Abbreviation!$A$2:$A$125,D262),1),SEARCH(Abbreviation!$A$2:$A$125,D262),0)),D262)-1)-FIND(" ",D262,FIND(" ",D262)+1)+1)))</f>
        <v/>
      </c>
      <c r="AG262" s="29" t="str" cm="1">
        <f t="array" ref="AG262">IF(D262="","",PROPER(VLOOKUP(INDEX(Abbreviation!$A$2:$A$125,MATCH(_xlfn.AGGREGATE(15,6,SEARCH(Abbreviation!$A$2:$A$125,D262),1),SEARCH(Abbreviation!$A$2:$A$125,D262),0)),Abbreviation!A:C,3,FALSE)))</f>
        <v/>
      </c>
      <c r="AH262" s="29" t="str">
        <f t="shared" si="23"/>
        <v/>
      </c>
      <c r="AI262" s="37" t="str">
        <f t="shared" si="24"/>
        <v/>
      </c>
      <c r="AJ262" s="23" t="s">
        <v>45</v>
      </c>
      <c r="AL262" s="39" t="s">
        <v>829</v>
      </c>
      <c r="AQ262" s="23" t="s">
        <v>58</v>
      </c>
    </row>
    <row r="263" spans="1:43" x14ac:dyDescent="0.25">
      <c r="A263" s="23" t="s">
        <v>472</v>
      </c>
      <c r="B263" s="23">
        <v>96762409</v>
      </c>
      <c r="F263" s="29" t="str">
        <f t="shared" si="20"/>
        <v/>
      </c>
      <c r="G263" s="29" t="str" cm="1">
        <f t="array" ref="G263">IF(D263="","",PROPER(MID(D263,(FIND(INDEX(Abbreviation!$A$2:$A$125,MATCH(_xlfn.AGGREGATE(15,6,SEARCH(Abbreviation!$A$2:$A$125,D263),1),SEARCH(Abbreviation!$A$2:$A$125,D263),0)),D263))+LEN((INDEX(Abbreviation!$A$2:$A$125,MATCH(_xlfn.AGGREGATE(15,6,SEARCH(Abbreviation!$A$2:$A$125,D263),1),SEARCH(Abbreviation!$A$2:$A$125,D263),0)))),FIND("VIC",D263,1)-(FIND(INDEX(Abbreviation!$A$2:$A$125,MATCH(_xlfn.AGGREGATE(15,6,SEARCH(Abbreviation!$A$2:$A$125,D263),1),SEARCH(Abbreviation!$A$2:$A$125,D263),0)),D263)+LEN((INDEX(Abbreviation!$A$2:$A$125,MATCH(_xlfn.AGGREGATE(15,6,SEARCH(Abbreviation!$A$2:$A$125,D263),1),SEARCH(Abbreviation!$A$2:$A$125,D263),0)))))-1)))</f>
        <v/>
      </c>
      <c r="H263" s="23" t="s">
        <v>45</v>
      </c>
      <c r="I263" s="37" t="str">
        <f t="shared" si="21"/>
        <v/>
      </c>
      <c r="J263" s="23" t="s">
        <v>46</v>
      </c>
      <c r="K263" s="23" t="s">
        <v>46</v>
      </c>
      <c r="L263" s="23" t="s">
        <v>46</v>
      </c>
      <c r="M263" s="23" t="s">
        <v>46</v>
      </c>
      <c r="N263" s="23" t="s">
        <v>46</v>
      </c>
      <c r="O263" s="23" t="s">
        <v>47</v>
      </c>
      <c r="P263" s="23">
        <v>25</v>
      </c>
      <c r="Q263" s="23">
        <v>80</v>
      </c>
      <c r="R263" s="23" t="s">
        <v>48</v>
      </c>
      <c r="S263" s="23" t="s">
        <v>49</v>
      </c>
      <c r="T263" s="23" t="s">
        <v>50</v>
      </c>
      <c r="U263" s="23" t="s">
        <v>50</v>
      </c>
      <c r="W263" s="23" t="s">
        <v>51</v>
      </c>
      <c r="Z263" s="23" t="s">
        <v>53</v>
      </c>
      <c r="AA263" s="23" t="s">
        <v>54</v>
      </c>
      <c r="AB263" s="37" t="str">
        <f t="shared" si="22"/>
        <v/>
      </c>
      <c r="AF263" s="29" t="str" cm="1">
        <f t="array" ref="AF263">IF(D263="","",PROPER(MID(D263,FIND(" ",D263,FIND(" ",D263)+1)+1,(FIND(INDEX(Abbreviation!$A$2:$A$125,MATCH(_xlfn.AGGREGATE(15,6,SEARCH(Abbreviation!$A$2:$A$125,D263),1),SEARCH(Abbreviation!$A$2:$A$125,D263),0)),D263)-1)-FIND(" ",D263,FIND(" ",D263)+1)+1)))</f>
        <v/>
      </c>
      <c r="AG263" s="29" t="str" cm="1">
        <f t="array" ref="AG263">IF(D263="","",PROPER(VLOOKUP(INDEX(Abbreviation!$A$2:$A$125,MATCH(_xlfn.AGGREGATE(15,6,SEARCH(Abbreviation!$A$2:$A$125,D263),1),SEARCH(Abbreviation!$A$2:$A$125,D263),0)),Abbreviation!A:C,3,FALSE)))</f>
        <v/>
      </c>
      <c r="AH263" s="29" t="str">
        <f t="shared" si="23"/>
        <v/>
      </c>
      <c r="AI263" s="37" t="str">
        <f t="shared" si="24"/>
        <v/>
      </c>
      <c r="AJ263" s="23" t="s">
        <v>45</v>
      </c>
      <c r="AL263" s="39" t="s">
        <v>829</v>
      </c>
      <c r="AQ263" s="23" t="s">
        <v>58</v>
      </c>
    </row>
    <row r="264" spans="1:43" x14ac:dyDescent="0.25">
      <c r="A264" s="23" t="s">
        <v>472</v>
      </c>
      <c r="B264" s="23">
        <v>96762409</v>
      </c>
      <c r="F264" s="29" t="str">
        <f t="shared" si="20"/>
        <v/>
      </c>
      <c r="G264" s="29" t="str" cm="1">
        <f t="array" ref="G264">IF(D264="","",PROPER(MID(D264,(FIND(INDEX(Abbreviation!$A$2:$A$125,MATCH(_xlfn.AGGREGATE(15,6,SEARCH(Abbreviation!$A$2:$A$125,D264),1),SEARCH(Abbreviation!$A$2:$A$125,D264),0)),D264))+LEN((INDEX(Abbreviation!$A$2:$A$125,MATCH(_xlfn.AGGREGATE(15,6,SEARCH(Abbreviation!$A$2:$A$125,D264),1),SEARCH(Abbreviation!$A$2:$A$125,D264),0)))),FIND("VIC",D264,1)-(FIND(INDEX(Abbreviation!$A$2:$A$125,MATCH(_xlfn.AGGREGATE(15,6,SEARCH(Abbreviation!$A$2:$A$125,D264),1),SEARCH(Abbreviation!$A$2:$A$125,D264),0)),D264)+LEN((INDEX(Abbreviation!$A$2:$A$125,MATCH(_xlfn.AGGREGATE(15,6,SEARCH(Abbreviation!$A$2:$A$125,D264),1),SEARCH(Abbreviation!$A$2:$A$125,D264),0)))))-1)))</f>
        <v/>
      </c>
      <c r="H264" s="23" t="s">
        <v>45</v>
      </c>
      <c r="I264" s="37" t="str">
        <f t="shared" si="21"/>
        <v/>
      </c>
      <c r="J264" s="23" t="s">
        <v>46</v>
      </c>
      <c r="K264" s="23" t="s">
        <v>46</v>
      </c>
      <c r="L264" s="23" t="s">
        <v>46</v>
      </c>
      <c r="M264" s="23" t="s">
        <v>46</v>
      </c>
      <c r="N264" s="23" t="s">
        <v>46</v>
      </c>
      <c r="O264" s="23" t="s">
        <v>47</v>
      </c>
      <c r="P264" s="23">
        <v>25</v>
      </c>
      <c r="Q264" s="23">
        <v>80</v>
      </c>
      <c r="R264" s="23" t="s">
        <v>48</v>
      </c>
      <c r="S264" s="23" t="s">
        <v>49</v>
      </c>
      <c r="T264" s="23" t="s">
        <v>50</v>
      </c>
      <c r="U264" s="23" t="s">
        <v>50</v>
      </c>
      <c r="W264" s="23" t="s">
        <v>51</v>
      </c>
      <c r="Z264" s="23" t="s">
        <v>53</v>
      </c>
      <c r="AA264" s="23" t="s">
        <v>54</v>
      </c>
      <c r="AB264" s="37" t="str">
        <f t="shared" si="22"/>
        <v/>
      </c>
      <c r="AF264" s="29" t="str" cm="1">
        <f t="array" ref="AF264">IF(D264="","",PROPER(MID(D264,FIND(" ",D264,FIND(" ",D264)+1)+1,(FIND(INDEX(Abbreviation!$A$2:$A$125,MATCH(_xlfn.AGGREGATE(15,6,SEARCH(Abbreviation!$A$2:$A$125,D264),1),SEARCH(Abbreviation!$A$2:$A$125,D264),0)),D264)-1)-FIND(" ",D264,FIND(" ",D264)+1)+1)))</f>
        <v/>
      </c>
      <c r="AG264" s="29" t="str" cm="1">
        <f t="array" ref="AG264">IF(D264="","",PROPER(VLOOKUP(INDEX(Abbreviation!$A$2:$A$125,MATCH(_xlfn.AGGREGATE(15,6,SEARCH(Abbreviation!$A$2:$A$125,D264),1),SEARCH(Abbreviation!$A$2:$A$125,D264),0)),Abbreviation!A:C,3,FALSE)))</f>
        <v/>
      </c>
      <c r="AH264" s="29" t="str">
        <f t="shared" si="23"/>
        <v/>
      </c>
      <c r="AI264" s="37" t="str">
        <f t="shared" si="24"/>
        <v/>
      </c>
      <c r="AJ264" s="23" t="s">
        <v>45</v>
      </c>
      <c r="AL264" s="39" t="s">
        <v>829</v>
      </c>
      <c r="AQ264" s="23" t="s">
        <v>58</v>
      </c>
    </row>
    <row r="265" spans="1:43" x14ac:dyDescent="0.25">
      <c r="A265" s="23" t="s">
        <v>472</v>
      </c>
      <c r="B265" s="23">
        <v>96762409</v>
      </c>
      <c r="F265" s="29" t="str">
        <f t="shared" si="20"/>
        <v/>
      </c>
      <c r="G265" s="29" t="str" cm="1">
        <f t="array" ref="G265">IF(D265="","",PROPER(MID(D265,(FIND(INDEX(Abbreviation!$A$2:$A$125,MATCH(_xlfn.AGGREGATE(15,6,SEARCH(Abbreviation!$A$2:$A$125,D265),1),SEARCH(Abbreviation!$A$2:$A$125,D265),0)),D265))+LEN((INDEX(Abbreviation!$A$2:$A$125,MATCH(_xlfn.AGGREGATE(15,6,SEARCH(Abbreviation!$A$2:$A$125,D265),1),SEARCH(Abbreviation!$A$2:$A$125,D265),0)))),FIND("VIC",D265,1)-(FIND(INDEX(Abbreviation!$A$2:$A$125,MATCH(_xlfn.AGGREGATE(15,6,SEARCH(Abbreviation!$A$2:$A$125,D265),1),SEARCH(Abbreviation!$A$2:$A$125,D265),0)),D265)+LEN((INDEX(Abbreviation!$A$2:$A$125,MATCH(_xlfn.AGGREGATE(15,6,SEARCH(Abbreviation!$A$2:$A$125,D265),1),SEARCH(Abbreviation!$A$2:$A$125,D265),0)))))-1)))</f>
        <v/>
      </c>
      <c r="H265" s="23" t="s">
        <v>45</v>
      </c>
      <c r="I265" s="37" t="str">
        <f t="shared" si="21"/>
        <v/>
      </c>
      <c r="J265" s="23" t="s">
        <v>46</v>
      </c>
      <c r="K265" s="23" t="s">
        <v>46</v>
      </c>
      <c r="L265" s="23" t="s">
        <v>46</v>
      </c>
      <c r="M265" s="23" t="s">
        <v>46</v>
      </c>
      <c r="N265" s="23" t="s">
        <v>46</v>
      </c>
      <c r="O265" s="23" t="s">
        <v>47</v>
      </c>
      <c r="P265" s="23">
        <v>25</v>
      </c>
      <c r="Q265" s="23">
        <v>80</v>
      </c>
      <c r="R265" s="23" t="s">
        <v>48</v>
      </c>
      <c r="S265" s="23" t="s">
        <v>49</v>
      </c>
      <c r="T265" s="23" t="s">
        <v>50</v>
      </c>
      <c r="U265" s="23" t="s">
        <v>50</v>
      </c>
      <c r="W265" s="23" t="s">
        <v>51</v>
      </c>
      <c r="Z265" s="23" t="s">
        <v>53</v>
      </c>
      <c r="AA265" s="23" t="s">
        <v>54</v>
      </c>
      <c r="AB265" s="37" t="str">
        <f t="shared" si="22"/>
        <v/>
      </c>
      <c r="AF265" s="29" t="str" cm="1">
        <f t="array" ref="AF265">IF(D265="","",PROPER(MID(D265,FIND(" ",D265,FIND(" ",D265)+1)+1,(FIND(INDEX(Abbreviation!$A$2:$A$125,MATCH(_xlfn.AGGREGATE(15,6,SEARCH(Abbreviation!$A$2:$A$125,D265),1),SEARCH(Abbreviation!$A$2:$A$125,D265),0)),D265)-1)-FIND(" ",D265,FIND(" ",D265)+1)+1)))</f>
        <v/>
      </c>
      <c r="AG265" s="29" t="str" cm="1">
        <f t="array" ref="AG265">IF(D265="","",PROPER(VLOOKUP(INDEX(Abbreviation!$A$2:$A$125,MATCH(_xlfn.AGGREGATE(15,6,SEARCH(Abbreviation!$A$2:$A$125,D265),1),SEARCH(Abbreviation!$A$2:$A$125,D265),0)),Abbreviation!A:C,3,FALSE)))</f>
        <v/>
      </c>
      <c r="AH265" s="29" t="str">
        <f t="shared" si="23"/>
        <v/>
      </c>
      <c r="AI265" s="37" t="str">
        <f t="shared" si="24"/>
        <v/>
      </c>
      <c r="AJ265" s="23" t="s">
        <v>45</v>
      </c>
      <c r="AL265" s="39" t="s">
        <v>829</v>
      </c>
      <c r="AQ265" s="23" t="s">
        <v>58</v>
      </c>
    </row>
    <row r="266" spans="1:43" x14ac:dyDescent="0.25">
      <c r="A266" s="23" t="s">
        <v>472</v>
      </c>
      <c r="B266" s="23">
        <v>96762409</v>
      </c>
      <c r="F266" s="29" t="str">
        <f t="shared" si="20"/>
        <v/>
      </c>
      <c r="G266" s="29" t="str" cm="1">
        <f t="array" ref="G266">IF(D266="","",PROPER(MID(D266,(FIND(INDEX(Abbreviation!$A$2:$A$125,MATCH(_xlfn.AGGREGATE(15,6,SEARCH(Abbreviation!$A$2:$A$125,D266),1),SEARCH(Abbreviation!$A$2:$A$125,D266),0)),D266))+LEN((INDEX(Abbreviation!$A$2:$A$125,MATCH(_xlfn.AGGREGATE(15,6,SEARCH(Abbreviation!$A$2:$A$125,D266),1),SEARCH(Abbreviation!$A$2:$A$125,D266),0)))),FIND("VIC",D266,1)-(FIND(INDEX(Abbreviation!$A$2:$A$125,MATCH(_xlfn.AGGREGATE(15,6,SEARCH(Abbreviation!$A$2:$A$125,D266),1),SEARCH(Abbreviation!$A$2:$A$125,D266),0)),D266)+LEN((INDEX(Abbreviation!$A$2:$A$125,MATCH(_xlfn.AGGREGATE(15,6,SEARCH(Abbreviation!$A$2:$A$125,D266),1),SEARCH(Abbreviation!$A$2:$A$125,D266),0)))))-1)))</f>
        <v/>
      </c>
      <c r="H266" s="23" t="s">
        <v>45</v>
      </c>
      <c r="I266" s="37" t="str">
        <f t="shared" si="21"/>
        <v/>
      </c>
      <c r="J266" s="23" t="s">
        <v>46</v>
      </c>
      <c r="K266" s="23" t="s">
        <v>46</v>
      </c>
      <c r="L266" s="23" t="s">
        <v>46</v>
      </c>
      <c r="M266" s="23" t="s">
        <v>46</v>
      </c>
      <c r="N266" s="23" t="s">
        <v>46</v>
      </c>
      <c r="O266" s="23" t="s">
        <v>47</v>
      </c>
      <c r="P266" s="23">
        <v>25</v>
      </c>
      <c r="Q266" s="23">
        <v>80</v>
      </c>
      <c r="R266" s="23" t="s">
        <v>48</v>
      </c>
      <c r="S266" s="23" t="s">
        <v>49</v>
      </c>
      <c r="T266" s="23" t="s">
        <v>50</v>
      </c>
      <c r="U266" s="23" t="s">
        <v>50</v>
      </c>
      <c r="W266" s="23" t="s">
        <v>51</v>
      </c>
      <c r="Z266" s="23" t="s">
        <v>53</v>
      </c>
      <c r="AA266" s="23" t="s">
        <v>54</v>
      </c>
      <c r="AB266" s="37" t="str">
        <f t="shared" si="22"/>
        <v/>
      </c>
      <c r="AF266" s="29" t="str" cm="1">
        <f t="array" ref="AF266">IF(D266="","",PROPER(MID(D266,FIND(" ",D266,FIND(" ",D266)+1)+1,(FIND(INDEX(Abbreviation!$A$2:$A$125,MATCH(_xlfn.AGGREGATE(15,6,SEARCH(Abbreviation!$A$2:$A$125,D266),1),SEARCH(Abbreviation!$A$2:$A$125,D266),0)),D266)-1)-FIND(" ",D266,FIND(" ",D266)+1)+1)))</f>
        <v/>
      </c>
      <c r="AG266" s="29" t="str" cm="1">
        <f t="array" ref="AG266">IF(D266="","",PROPER(VLOOKUP(INDEX(Abbreviation!$A$2:$A$125,MATCH(_xlfn.AGGREGATE(15,6,SEARCH(Abbreviation!$A$2:$A$125,D266),1),SEARCH(Abbreviation!$A$2:$A$125,D266),0)),Abbreviation!A:C,3,FALSE)))</f>
        <v/>
      </c>
      <c r="AH266" s="29" t="str">
        <f t="shared" si="23"/>
        <v/>
      </c>
      <c r="AI266" s="37" t="str">
        <f t="shared" si="24"/>
        <v/>
      </c>
      <c r="AJ266" s="23" t="s">
        <v>45</v>
      </c>
      <c r="AL266" s="39" t="s">
        <v>829</v>
      </c>
      <c r="AQ266" s="23" t="s">
        <v>58</v>
      </c>
    </row>
    <row r="267" spans="1:43" x14ac:dyDescent="0.25">
      <c r="A267" s="23" t="s">
        <v>472</v>
      </c>
      <c r="B267" s="23">
        <v>96762409</v>
      </c>
      <c r="F267" s="29" t="str">
        <f t="shared" si="20"/>
        <v/>
      </c>
      <c r="G267" s="29" t="str" cm="1">
        <f t="array" ref="G267">IF(D267="","",PROPER(MID(D267,(FIND(INDEX(Abbreviation!$A$2:$A$125,MATCH(_xlfn.AGGREGATE(15,6,SEARCH(Abbreviation!$A$2:$A$125,D267),1),SEARCH(Abbreviation!$A$2:$A$125,D267),0)),D267))+LEN((INDEX(Abbreviation!$A$2:$A$125,MATCH(_xlfn.AGGREGATE(15,6,SEARCH(Abbreviation!$A$2:$A$125,D267),1),SEARCH(Abbreviation!$A$2:$A$125,D267),0)))),FIND("VIC",D267,1)-(FIND(INDEX(Abbreviation!$A$2:$A$125,MATCH(_xlfn.AGGREGATE(15,6,SEARCH(Abbreviation!$A$2:$A$125,D267),1),SEARCH(Abbreviation!$A$2:$A$125,D267),0)),D267)+LEN((INDEX(Abbreviation!$A$2:$A$125,MATCH(_xlfn.AGGREGATE(15,6,SEARCH(Abbreviation!$A$2:$A$125,D267),1),SEARCH(Abbreviation!$A$2:$A$125,D267),0)))))-1)))</f>
        <v/>
      </c>
      <c r="H267" s="23" t="s">
        <v>45</v>
      </c>
      <c r="I267" s="37" t="str">
        <f t="shared" si="21"/>
        <v/>
      </c>
      <c r="J267" s="23" t="s">
        <v>46</v>
      </c>
      <c r="K267" s="23" t="s">
        <v>46</v>
      </c>
      <c r="L267" s="23" t="s">
        <v>46</v>
      </c>
      <c r="M267" s="23" t="s">
        <v>46</v>
      </c>
      <c r="N267" s="23" t="s">
        <v>46</v>
      </c>
      <c r="O267" s="23" t="s">
        <v>47</v>
      </c>
      <c r="P267" s="23">
        <v>25</v>
      </c>
      <c r="Q267" s="23">
        <v>80</v>
      </c>
      <c r="R267" s="23" t="s">
        <v>48</v>
      </c>
      <c r="S267" s="23" t="s">
        <v>49</v>
      </c>
      <c r="T267" s="23" t="s">
        <v>50</v>
      </c>
      <c r="U267" s="23" t="s">
        <v>50</v>
      </c>
      <c r="W267" s="23" t="s">
        <v>51</v>
      </c>
      <c r="Z267" s="23" t="s">
        <v>53</v>
      </c>
      <c r="AA267" s="23" t="s">
        <v>54</v>
      </c>
      <c r="AB267" s="37" t="str">
        <f t="shared" si="22"/>
        <v/>
      </c>
      <c r="AF267" s="29" t="str" cm="1">
        <f t="array" ref="AF267">IF(D267="","",PROPER(MID(D267,FIND(" ",D267,FIND(" ",D267)+1)+1,(FIND(INDEX(Abbreviation!$A$2:$A$125,MATCH(_xlfn.AGGREGATE(15,6,SEARCH(Abbreviation!$A$2:$A$125,D267),1),SEARCH(Abbreviation!$A$2:$A$125,D267),0)),D267)-1)-FIND(" ",D267,FIND(" ",D267)+1)+1)))</f>
        <v/>
      </c>
      <c r="AG267" s="29" t="str" cm="1">
        <f t="array" ref="AG267">IF(D267="","",PROPER(VLOOKUP(INDEX(Abbreviation!$A$2:$A$125,MATCH(_xlfn.AGGREGATE(15,6,SEARCH(Abbreviation!$A$2:$A$125,D267),1),SEARCH(Abbreviation!$A$2:$A$125,D267),0)),Abbreviation!A:C,3,FALSE)))</f>
        <v/>
      </c>
      <c r="AH267" s="29" t="str">
        <f t="shared" si="23"/>
        <v/>
      </c>
      <c r="AI267" s="37" t="str">
        <f t="shared" si="24"/>
        <v/>
      </c>
      <c r="AJ267" s="23" t="s">
        <v>45</v>
      </c>
      <c r="AL267" s="39" t="s">
        <v>829</v>
      </c>
      <c r="AQ267" s="23" t="s">
        <v>58</v>
      </c>
    </row>
    <row r="268" spans="1:43" x14ac:dyDescent="0.25">
      <c r="A268" s="23" t="s">
        <v>472</v>
      </c>
      <c r="B268" s="23">
        <v>96762409</v>
      </c>
      <c r="F268" s="29" t="str">
        <f t="shared" si="20"/>
        <v/>
      </c>
      <c r="G268" s="29" t="str" cm="1">
        <f t="array" ref="G268">IF(D268="","",PROPER(MID(D268,(FIND(INDEX(Abbreviation!$A$2:$A$125,MATCH(_xlfn.AGGREGATE(15,6,SEARCH(Abbreviation!$A$2:$A$125,D268),1),SEARCH(Abbreviation!$A$2:$A$125,D268),0)),D268))+LEN((INDEX(Abbreviation!$A$2:$A$125,MATCH(_xlfn.AGGREGATE(15,6,SEARCH(Abbreviation!$A$2:$A$125,D268),1),SEARCH(Abbreviation!$A$2:$A$125,D268),0)))),FIND("VIC",D268,1)-(FIND(INDEX(Abbreviation!$A$2:$A$125,MATCH(_xlfn.AGGREGATE(15,6,SEARCH(Abbreviation!$A$2:$A$125,D268),1),SEARCH(Abbreviation!$A$2:$A$125,D268),0)),D268)+LEN((INDEX(Abbreviation!$A$2:$A$125,MATCH(_xlfn.AGGREGATE(15,6,SEARCH(Abbreviation!$A$2:$A$125,D268),1),SEARCH(Abbreviation!$A$2:$A$125,D268),0)))))-1)))</f>
        <v/>
      </c>
      <c r="H268" s="23" t="s">
        <v>45</v>
      </c>
      <c r="I268" s="37" t="str">
        <f t="shared" si="21"/>
        <v/>
      </c>
      <c r="J268" s="23" t="s">
        <v>46</v>
      </c>
      <c r="K268" s="23" t="s">
        <v>46</v>
      </c>
      <c r="L268" s="23" t="s">
        <v>46</v>
      </c>
      <c r="M268" s="23" t="s">
        <v>46</v>
      </c>
      <c r="N268" s="23" t="s">
        <v>46</v>
      </c>
      <c r="O268" s="23" t="s">
        <v>47</v>
      </c>
      <c r="P268" s="23">
        <v>25</v>
      </c>
      <c r="Q268" s="23">
        <v>80</v>
      </c>
      <c r="R268" s="23" t="s">
        <v>48</v>
      </c>
      <c r="S268" s="23" t="s">
        <v>49</v>
      </c>
      <c r="T268" s="23" t="s">
        <v>50</v>
      </c>
      <c r="U268" s="23" t="s">
        <v>50</v>
      </c>
      <c r="W268" s="23" t="s">
        <v>51</v>
      </c>
      <c r="Z268" s="23" t="s">
        <v>53</v>
      </c>
      <c r="AA268" s="23" t="s">
        <v>54</v>
      </c>
      <c r="AB268" s="37" t="str">
        <f t="shared" si="22"/>
        <v/>
      </c>
      <c r="AF268" s="29" t="str" cm="1">
        <f t="array" ref="AF268">IF(D268="","",PROPER(MID(D268,FIND(" ",D268,FIND(" ",D268)+1)+1,(FIND(INDEX(Abbreviation!$A$2:$A$125,MATCH(_xlfn.AGGREGATE(15,6,SEARCH(Abbreviation!$A$2:$A$125,D268),1),SEARCH(Abbreviation!$A$2:$A$125,D268),0)),D268)-1)-FIND(" ",D268,FIND(" ",D268)+1)+1)))</f>
        <v/>
      </c>
      <c r="AG268" s="29" t="str" cm="1">
        <f t="array" ref="AG268">IF(D268="","",PROPER(VLOOKUP(INDEX(Abbreviation!$A$2:$A$125,MATCH(_xlfn.AGGREGATE(15,6,SEARCH(Abbreviation!$A$2:$A$125,D268),1),SEARCH(Abbreviation!$A$2:$A$125,D268),0)),Abbreviation!A:C,3,FALSE)))</f>
        <v/>
      </c>
      <c r="AH268" s="29" t="str">
        <f t="shared" si="23"/>
        <v/>
      </c>
      <c r="AI268" s="37" t="str">
        <f t="shared" si="24"/>
        <v/>
      </c>
      <c r="AJ268" s="23" t="s">
        <v>45</v>
      </c>
      <c r="AL268" s="39" t="s">
        <v>829</v>
      </c>
      <c r="AQ268" s="23" t="s">
        <v>58</v>
      </c>
    </row>
    <row r="269" spans="1:43" x14ac:dyDescent="0.25">
      <c r="A269" s="23" t="s">
        <v>472</v>
      </c>
      <c r="B269" s="23">
        <v>96762409</v>
      </c>
      <c r="F269" s="29" t="str">
        <f t="shared" si="20"/>
        <v/>
      </c>
      <c r="G269" s="29" t="str" cm="1">
        <f t="array" ref="G269">IF(D269="","",PROPER(MID(D269,(FIND(INDEX(Abbreviation!$A$2:$A$125,MATCH(_xlfn.AGGREGATE(15,6,SEARCH(Abbreviation!$A$2:$A$125,D269),1),SEARCH(Abbreviation!$A$2:$A$125,D269),0)),D269))+LEN((INDEX(Abbreviation!$A$2:$A$125,MATCH(_xlfn.AGGREGATE(15,6,SEARCH(Abbreviation!$A$2:$A$125,D269),1),SEARCH(Abbreviation!$A$2:$A$125,D269),0)))),FIND("VIC",D269,1)-(FIND(INDEX(Abbreviation!$A$2:$A$125,MATCH(_xlfn.AGGREGATE(15,6,SEARCH(Abbreviation!$A$2:$A$125,D269),1),SEARCH(Abbreviation!$A$2:$A$125,D269),0)),D269)+LEN((INDEX(Abbreviation!$A$2:$A$125,MATCH(_xlfn.AGGREGATE(15,6,SEARCH(Abbreviation!$A$2:$A$125,D269),1),SEARCH(Abbreviation!$A$2:$A$125,D269),0)))))-1)))</f>
        <v/>
      </c>
      <c r="H269" s="23" t="s">
        <v>45</v>
      </c>
      <c r="I269" s="37" t="str">
        <f t="shared" si="21"/>
        <v/>
      </c>
      <c r="J269" s="23" t="s">
        <v>46</v>
      </c>
      <c r="K269" s="23" t="s">
        <v>46</v>
      </c>
      <c r="L269" s="23" t="s">
        <v>46</v>
      </c>
      <c r="M269" s="23" t="s">
        <v>46</v>
      </c>
      <c r="N269" s="23" t="s">
        <v>46</v>
      </c>
      <c r="O269" s="23" t="s">
        <v>47</v>
      </c>
      <c r="P269" s="23">
        <v>25</v>
      </c>
      <c r="Q269" s="23">
        <v>80</v>
      </c>
      <c r="R269" s="23" t="s">
        <v>48</v>
      </c>
      <c r="S269" s="23" t="s">
        <v>49</v>
      </c>
      <c r="T269" s="23" t="s">
        <v>50</v>
      </c>
      <c r="U269" s="23" t="s">
        <v>50</v>
      </c>
      <c r="W269" s="23" t="s">
        <v>51</v>
      </c>
      <c r="Z269" s="23" t="s">
        <v>53</v>
      </c>
      <c r="AA269" s="23" t="s">
        <v>54</v>
      </c>
      <c r="AB269" s="37" t="str">
        <f t="shared" si="22"/>
        <v/>
      </c>
      <c r="AF269" s="29" t="str" cm="1">
        <f t="array" ref="AF269">IF(D269="","",PROPER(MID(D269,FIND(" ",D269,FIND(" ",D269)+1)+1,(FIND(INDEX(Abbreviation!$A$2:$A$125,MATCH(_xlfn.AGGREGATE(15,6,SEARCH(Abbreviation!$A$2:$A$125,D269),1),SEARCH(Abbreviation!$A$2:$A$125,D269),0)),D269)-1)-FIND(" ",D269,FIND(" ",D269)+1)+1)))</f>
        <v/>
      </c>
      <c r="AG269" s="29" t="str" cm="1">
        <f t="array" ref="AG269">IF(D269="","",PROPER(VLOOKUP(INDEX(Abbreviation!$A$2:$A$125,MATCH(_xlfn.AGGREGATE(15,6,SEARCH(Abbreviation!$A$2:$A$125,D269),1),SEARCH(Abbreviation!$A$2:$A$125,D269),0)),Abbreviation!A:C,3,FALSE)))</f>
        <v/>
      </c>
      <c r="AH269" s="29" t="str">
        <f t="shared" si="23"/>
        <v/>
      </c>
      <c r="AI269" s="37" t="str">
        <f t="shared" si="24"/>
        <v/>
      </c>
      <c r="AJ269" s="23" t="s">
        <v>45</v>
      </c>
      <c r="AL269" s="39" t="s">
        <v>829</v>
      </c>
      <c r="AQ269" s="23" t="s">
        <v>58</v>
      </c>
    </row>
    <row r="270" spans="1:43" x14ac:dyDescent="0.25">
      <c r="A270" s="23" t="s">
        <v>472</v>
      </c>
      <c r="B270" s="23">
        <v>96762409</v>
      </c>
      <c r="F270" s="29" t="str">
        <f t="shared" si="20"/>
        <v/>
      </c>
      <c r="G270" s="29" t="str" cm="1">
        <f t="array" ref="G270">IF(D270="","",PROPER(MID(D270,(FIND(INDEX(Abbreviation!$A$2:$A$125,MATCH(_xlfn.AGGREGATE(15,6,SEARCH(Abbreviation!$A$2:$A$125,D270),1),SEARCH(Abbreviation!$A$2:$A$125,D270),0)),D270))+LEN((INDEX(Abbreviation!$A$2:$A$125,MATCH(_xlfn.AGGREGATE(15,6,SEARCH(Abbreviation!$A$2:$A$125,D270),1),SEARCH(Abbreviation!$A$2:$A$125,D270),0)))),FIND("VIC",D270,1)-(FIND(INDEX(Abbreviation!$A$2:$A$125,MATCH(_xlfn.AGGREGATE(15,6,SEARCH(Abbreviation!$A$2:$A$125,D270),1),SEARCH(Abbreviation!$A$2:$A$125,D270),0)),D270)+LEN((INDEX(Abbreviation!$A$2:$A$125,MATCH(_xlfn.AGGREGATE(15,6,SEARCH(Abbreviation!$A$2:$A$125,D270),1),SEARCH(Abbreviation!$A$2:$A$125,D270),0)))))-1)))</f>
        <v/>
      </c>
      <c r="H270" s="23" t="s">
        <v>45</v>
      </c>
      <c r="I270" s="37" t="str">
        <f t="shared" si="21"/>
        <v/>
      </c>
      <c r="J270" s="23" t="s">
        <v>46</v>
      </c>
      <c r="K270" s="23" t="s">
        <v>46</v>
      </c>
      <c r="L270" s="23" t="s">
        <v>46</v>
      </c>
      <c r="M270" s="23" t="s">
        <v>46</v>
      </c>
      <c r="N270" s="23" t="s">
        <v>46</v>
      </c>
      <c r="O270" s="23" t="s">
        <v>47</v>
      </c>
      <c r="P270" s="23">
        <v>25</v>
      </c>
      <c r="Q270" s="23">
        <v>80</v>
      </c>
      <c r="R270" s="23" t="s">
        <v>48</v>
      </c>
      <c r="S270" s="23" t="s">
        <v>49</v>
      </c>
      <c r="T270" s="23" t="s">
        <v>50</v>
      </c>
      <c r="U270" s="23" t="s">
        <v>50</v>
      </c>
      <c r="W270" s="23" t="s">
        <v>51</v>
      </c>
      <c r="Z270" s="23" t="s">
        <v>53</v>
      </c>
      <c r="AA270" s="23" t="s">
        <v>54</v>
      </c>
      <c r="AB270" s="37" t="str">
        <f t="shared" si="22"/>
        <v/>
      </c>
      <c r="AF270" s="29" t="str" cm="1">
        <f t="array" ref="AF270">IF(D270="","",PROPER(MID(D270,FIND(" ",D270,FIND(" ",D270)+1)+1,(FIND(INDEX(Abbreviation!$A$2:$A$125,MATCH(_xlfn.AGGREGATE(15,6,SEARCH(Abbreviation!$A$2:$A$125,D270),1),SEARCH(Abbreviation!$A$2:$A$125,D270),0)),D270)-1)-FIND(" ",D270,FIND(" ",D270)+1)+1)))</f>
        <v/>
      </c>
      <c r="AG270" s="29" t="str" cm="1">
        <f t="array" ref="AG270">IF(D270="","",PROPER(VLOOKUP(INDEX(Abbreviation!$A$2:$A$125,MATCH(_xlfn.AGGREGATE(15,6,SEARCH(Abbreviation!$A$2:$A$125,D270),1),SEARCH(Abbreviation!$A$2:$A$125,D270),0)),Abbreviation!A:C,3,FALSE)))</f>
        <v/>
      </c>
      <c r="AH270" s="29" t="str">
        <f t="shared" si="23"/>
        <v/>
      </c>
      <c r="AI270" s="37" t="str">
        <f t="shared" si="24"/>
        <v/>
      </c>
      <c r="AJ270" s="23" t="s">
        <v>45</v>
      </c>
      <c r="AL270" s="39" t="s">
        <v>829</v>
      </c>
      <c r="AQ270" s="23" t="s">
        <v>58</v>
      </c>
    </row>
    <row r="271" spans="1:43" x14ac:dyDescent="0.25">
      <c r="A271" s="23" t="s">
        <v>472</v>
      </c>
      <c r="B271" s="23">
        <v>96762409</v>
      </c>
      <c r="F271" s="29" t="str">
        <f t="shared" si="20"/>
        <v/>
      </c>
      <c r="G271" s="29" t="str" cm="1">
        <f t="array" ref="G271">IF(D271="","",PROPER(MID(D271,(FIND(INDEX(Abbreviation!$A$2:$A$125,MATCH(_xlfn.AGGREGATE(15,6,SEARCH(Abbreviation!$A$2:$A$125,D271),1),SEARCH(Abbreviation!$A$2:$A$125,D271),0)),D271))+LEN((INDEX(Abbreviation!$A$2:$A$125,MATCH(_xlfn.AGGREGATE(15,6,SEARCH(Abbreviation!$A$2:$A$125,D271),1),SEARCH(Abbreviation!$A$2:$A$125,D271),0)))),FIND("VIC",D271,1)-(FIND(INDEX(Abbreviation!$A$2:$A$125,MATCH(_xlfn.AGGREGATE(15,6,SEARCH(Abbreviation!$A$2:$A$125,D271),1),SEARCH(Abbreviation!$A$2:$A$125,D271),0)),D271)+LEN((INDEX(Abbreviation!$A$2:$A$125,MATCH(_xlfn.AGGREGATE(15,6,SEARCH(Abbreviation!$A$2:$A$125,D271),1),SEARCH(Abbreviation!$A$2:$A$125,D271),0)))))-1)))</f>
        <v/>
      </c>
      <c r="H271" s="23" t="s">
        <v>45</v>
      </c>
      <c r="I271" s="37" t="str">
        <f t="shared" si="21"/>
        <v/>
      </c>
      <c r="J271" s="23" t="s">
        <v>46</v>
      </c>
      <c r="K271" s="23" t="s">
        <v>46</v>
      </c>
      <c r="L271" s="23" t="s">
        <v>46</v>
      </c>
      <c r="M271" s="23" t="s">
        <v>46</v>
      </c>
      <c r="N271" s="23" t="s">
        <v>46</v>
      </c>
      <c r="O271" s="23" t="s">
        <v>47</v>
      </c>
      <c r="P271" s="23">
        <v>25</v>
      </c>
      <c r="Q271" s="23">
        <v>80</v>
      </c>
      <c r="R271" s="23" t="s">
        <v>48</v>
      </c>
      <c r="S271" s="23" t="s">
        <v>49</v>
      </c>
      <c r="T271" s="23" t="s">
        <v>50</v>
      </c>
      <c r="U271" s="23" t="s">
        <v>50</v>
      </c>
      <c r="W271" s="23" t="s">
        <v>51</v>
      </c>
      <c r="Z271" s="23" t="s">
        <v>53</v>
      </c>
      <c r="AA271" s="23" t="s">
        <v>54</v>
      </c>
      <c r="AB271" s="37" t="str">
        <f t="shared" si="22"/>
        <v/>
      </c>
      <c r="AF271" s="29" t="str" cm="1">
        <f t="array" ref="AF271">IF(D271="","",PROPER(MID(D271,FIND(" ",D271,FIND(" ",D271)+1)+1,(FIND(INDEX(Abbreviation!$A$2:$A$125,MATCH(_xlfn.AGGREGATE(15,6,SEARCH(Abbreviation!$A$2:$A$125,D271),1),SEARCH(Abbreviation!$A$2:$A$125,D271),0)),D271)-1)-FIND(" ",D271,FIND(" ",D271)+1)+1)))</f>
        <v/>
      </c>
      <c r="AG271" s="29" t="str" cm="1">
        <f t="array" ref="AG271">IF(D271="","",PROPER(VLOOKUP(INDEX(Abbreviation!$A$2:$A$125,MATCH(_xlfn.AGGREGATE(15,6,SEARCH(Abbreviation!$A$2:$A$125,D271),1),SEARCH(Abbreviation!$A$2:$A$125,D271),0)),Abbreviation!A:C,3,FALSE)))</f>
        <v/>
      </c>
      <c r="AH271" s="29" t="str">
        <f t="shared" si="23"/>
        <v/>
      </c>
      <c r="AI271" s="37" t="str">
        <f t="shared" si="24"/>
        <v/>
      </c>
      <c r="AJ271" s="23" t="s">
        <v>45</v>
      </c>
      <c r="AL271" s="39" t="s">
        <v>829</v>
      </c>
      <c r="AQ271" s="23" t="s">
        <v>58</v>
      </c>
    </row>
    <row r="272" spans="1:43" x14ac:dyDescent="0.25">
      <c r="A272" s="23" t="s">
        <v>472</v>
      </c>
      <c r="B272" s="23">
        <v>96762409</v>
      </c>
      <c r="F272" s="29" t="str">
        <f t="shared" si="20"/>
        <v/>
      </c>
      <c r="G272" s="29" t="str" cm="1">
        <f t="array" ref="G272">IF(D272="","",PROPER(MID(D272,(FIND(INDEX(Abbreviation!$A$2:$A$125,MATCH(_xlfn.AGGREGATE(15,6,SEARCH(Abbreviation!$A$2:$A$125,D272),1),SEARCH(Abbreviation!$A$2:$A$125,D272),0)),D272))+LEN((INDEX(Abbreviation!$A$2:$A$125,MATCH(_xlfn.AGGREGATE(15,6,SEARCH(Abbreviation!$A$2:$A$125,D272),1),SEARCH(Abbreviation!$A$2:$A$125,D272),0)))),FIND("VIC",D272,1)-(FIND(INDEX(Abbreviation!$A$2:$A$125,MATCH(_xlfn.AGGREGATE(15,6,SEARCH(Abbreviation!$A$2:$A$125,D272),1),SEARCH(Abbreviation!$A$2:$A$125,D272),0)),D272)+LEN((INDEX(Abbreviation!$A$2:$A$125,MATCH(_xlfn.AGGREGATE(15,6,SEARCH(Abbreviation!$A$2:$A$125,D272),1),SEARCH(Abbreviation!$A$2:$A$125,D272),0)))))-1)))</f>
        <v/>
      </c>
      <c r="H272" s="23" t="s">
        <v>45</v>
      </c>
      <c r="I272" s="37" t="str">
        <f t="shared" si="21"/>
        <v/>
      </c>
      <c r="J272" s="23" t="s">
        <v>46</v>
      </c>
      <c r="K272" s="23" t="s">
        <v>46</v>
      </c>
      <c r="L272" s="23" t="s">
        <v>46</v>
      </c>
      <c r="M272" s="23" t="s">
        <v>46</v>
      </c>
      <c r="N272" s="23" t="s">
        <v>46</v>
      </c>
      <c r="O272" s="23" t="s">
        <v>47</v>
      </c>
      <c r="P272" s="23">
        <v>25</v>
      </c>
      <c r="Q272" s="23">
        <v>80</v>
      </c>
      <c r="R272" s="23" t="s">
        <v>48</v>
      </c>
      <c r="S272" s="23" t="s">
        <v>49</v>
      </c>
      <c r="T272" s="23" t="s">
        <v>50</v>
      </c>
      <c r="U272" s="23" t="s">
        <v>50</v>
      </c>
      <c r="W272" s="23" t="s">
        <v>51</v>
      </c>
      <c r="Z272" s="23" t="s">
        <v>53</v>
      </c>
      <c r="AA272" s="23" t="s">
        <v>54</v>
      </c>
      <c r="AB272" s="37" t="str">
        <f t="shared" si="22"/>
        <v/>
      </c>
      <c r="AF272" s="29" t="str" cm="1">
        <f t="array" ref="AF272">IF(D272="","",PROPER(MID(D272,FIND(" ",D272,FIND(" ",D272)+1)+1,(FIND(INDEX(Abbreviation!$A$2:$A$125,MATCH(_xlfn.AGGREGATE(15,6,SEARCH(Abbreviation!$A$2:$A$125,D272),1),SEARCH(Abbreviation!$A$2:$A$125,D272),0)),D272)-1)-FIND(" ",D272,FIND(" ",D272)+1)+1)))</f>
        <v/>
      </c>
      <c r="AG272" s="29" t="str" cm="1">
        <f t="array" ref="AG272">IF(D272="","",PROPER(VLOOKUP(INDEX(Abbreviation!$A$2:$A$125,MATCH(_xlfn.AGGREGATE(15,6,SEARCH(Abbreviation!$A$2:$A$125,D272),1),SEARCH(Abbreviation!$A$2:$A$125,D272),0)),Abbreviation!A:C,3,FALSE)))</f>
        <v/>
      </c>
      <c r="AH272" s="29" t="str">
        <f t="shared" si="23"/>
        <v/>
      </c>
      <c r="AI272" s="37" t="str">
        <f t="shared" si="24"/>
        <v/>
      </c>
      <c r="AJ272" s="23" t="s">
        <v>45</v>
      </c>
      <c r="AL272" s="39" t="s">
        <v>829</v>
      </c>
      <c r="AQ272" s="23" t="s">
        <v>58</v>
      </c>
    </row>
    <row r="273" spans="1:43" x14ac:dyDescent="0.25">
      <c r="A273" s="23" t="s">
        <v>472</v>
      </c>
      <c r="B273" s="23">
        <v>96762409</v>
      </c>
      <c r="F273" s="29" t="str">
        <f t="shared" si="20"/>
        <v/>
      </c>
      <c r="G273" s="29" t="str" cm="1">
        <f t="array" ref="G273">IF(D273="","",PROPER(MID(D273,(FIND(INDEX(Abbreviation!$A$2:$A$125,MATCH(_xlfn.AGGREGATE(15,6,SEARCH(Abbreviation!$A$2:$A$125,D273),1),SEARCH(Abbreviation!$A$2:$A$125,D273),0)),D273))+LEN((INDEX(Abbreviation!$A$2:$A$125,MATCH(_xlfn.AGGREGATE(15,6,SEARCH(Abbreviation!$A$2:$A$125,D273),1),SEARCH(Abbreviation!$A$2:$A$125,D273),0)))),FIND("VIC",D273,1)-(FIND(INDEX(Abbreviation!$A$2:$A$125,MATCH(_xlfn.AGGREGATE(15,6,SEARCH(Abbreviation!$A$2:$A$125,D273),1),SEARCH(Abbreviation!$A$2:$A$125,D273),0)),D273)+LEN((INDEX(Abbreviation!$A$2:$A$125,MATCH(_xlfn.AGGREGATE(15,6,SEARCH(Abbreviation!$A$2:$A$125,D273),1),SEARCH(Abbreviation!$A$2:$A$125,D273),0)))))-1)))</f>
        <v/>
      </c>
      <c r="H273" s="23" t="s">
        <v>45</v>
      </c>
      <c r="I273" s="37" t="str">
        <f t="shared" si="21"/>
        <v/>
      </c>
      <c r="J273" s="23" t="s">
        <v>46</v>
      </c>
      <c r="K273" s="23" t="s">
        <v>46</v>
      </c>
      <c r="L273" s="23" t="s">
        <v>46</v>
      </c>
      <c r="M273" s="23" t="s">
        <v>46</v>
      </c>
      <c r="N273" s="23" t="s">
        <v>46</v>
      </c>
      <c r="O273" s="23" t="s">
        <v>47</v>
      </c>
      <c r="P273" s="23">
        <v>25</v>
      </c>
      <c r="Q273" s="23">
        <v>80</v>
      </c>
      <c r="R273" s="23" t="s">
        <v>48</v>
      </c>
      <c r="S273" s="23" t="s">
        <v>49</v>
      </c>
      <c r="T273" s="23" t="s">
        <v>50</v>
      </c>
      <c r="U273" s="23" t="s">
        <v>50</v>
      </c>
      <c r="W273" s="23" t="s">
        <v>51</v>
      </c>
      <c r="Z273" s="23" t="s">
        <v>53</v>
      </c>
      <c r="AA273" s="23" t="s">
        <v>54</v>
      </c>
      <c r="AB273" s="37" t="str">
        <f t="shared" si="22"/>
        <v/>
      </c>
      <c r="AF273" s="29" t="str" cm="1">
        <f t="array" ref="AF273">IF(D273="","",PROPER(MID(D273,FIND(" ",D273,FIND(" ",D273)+1)+1,(FIND(INDEX(Abbreviation!$A$2:$A$125,MATCH(_xlfn.AGGREGATE(15,6,SEARCH(Abbreviation!$A$2:$A$125,D273),1),SEARCH(Abbreviation!$A$2:$A$125,D273),0)),D273)-1)-FIND(" ",D273,FIND(" ",D273)+1)+1)))</f>
        <v/>
      </c>
      <c r="AG273" s="29" t="str" cm="1">
        <f t="array" ref="AG273">IF(D273="","",PROPER(VLOOKUP(INDEX(Abbreviation!$A$2:$A$125,MATCH(_xlfn.AGGREGATE(15,6,SEARCH(Abbreviation!$A$2:$A$125,D273),1),SEARCH(Abbreviation!$A$2:$A$125,D273),0)),Abbreviation!A:C,3,FALSE)))</f>
        <v/>
      </c>
      <c r="AH273" s="29" t="str">
        <f t="shared" si="23"/>
        <v/>
      </c>
      <c r="AI273" s="37" t="str">
        <f t="shared" si="24"/>
        <v/>
      </c>
      <c r="AJ273" s="23" t="s">
        <v>45</v>
      </c>
      <c r="AL273" s="39" t="s">
        <v>829</v>
      </c>
      <c r="AQ273" s="23" t="s">
        <v>58</v>
      </c>
    </row>
    <row r="274" spans="1:43" x14ac:dyDescent="0.25">
      <c r="A274" s="23" t="s">
        <v>472</v>
      </c>
      <c r="B274" s="23">
        <v>96762409</v>
      </c>
      <c r="F274" s="29" t="str">
        <f t="shared" si="20"/>
        <v/>
      </c>
      <c r="G274" s="29" t="str" cm="1">
        <f t="array" ref="G274">IF(D274="","",PROPER(MID(D274,(FIND(INDEX(Abbreviation!$A$2:$A$125,MATCH(_xlfn.AGGREGATE(15,6,SEARCH(Abbreviation!$A$2:$A$125,D274),1),SEARCH(Abbreviation!$A$2:$A$125,D274),0)),D274))+LEN((INDEX(Abbreviation!$A$2:$A$125,MATCH(_xlfn.AGGREGATE(15,6,SEARCH(Abbreviation!$A$2:$A$125,D274),1),SEARCH(Abbreviation!$A$2:$A$125,D274),0)))),FIND("VIC",D274,1)-(FIND(INDEX(Abbreviation!$A$2:$A$125,MATCH(_xlfn.AGGREGATE(15,6,SEARCH(Abbreviation!$A$2:$A$125,D274),1),SEARCH(Abbreviation!$A$2:$A$125,D274),0)),D274)+LEN((INDEX(Abbreviation!$A$2:$A$125,MATCH(_xlfn.AGGREGATE(15,6,SEARCH(Abbreviation!$A$2:$A$125,D274),1),SEARCH(Abbreviation!$A$2:$A$125,D274),0)))))-1)))</f>
        <v/>
      </c>
      <c r="H274" s="23" t="s">
        <v>45</v>
      </c>
      <c r="I274" s="37" t="str">
        <f t="shared" si="21"/>
        <v/>
      </c>
      <c r="J274" s="23" t="s">
        <v>46</v>
      </c>
      <c r="K274" s="23" t="s">
        <v>46</v>
      </c>
      <c r="L274" s="23" t="s">
        <v>46</v>
      </c>
      <c r="M274" s="23" t="s">
        <v>46</v>
      </c>
      <c r="N274" s="23" t="s">
        <v>46</v>
      </c>
      <c r="O274" s="23" t="s">
        <v>47</v>
      </c>
      <c r="P274" s="23">
        <v>25</v>
      </c>
      <c r="Q274" s="23">
        <v>80</v>
      </c>
      <c r="R274" s="23" t="s">
        <v>48</v>
      </c>
      <c r="S274" s="23" t="s">
        <v>49</v>
      </c>
      <c r="T274" s="23" t="s">
        <v>50</v>
      </c>
      <c r="U274" s="23" t="s">
        <v>50</v>
      </c>
      <c r="W274" s="23" t="s">
        <v>51</v>
      </c>
      <c r="Z274" s="23" t="s">
        <v>53</v>
      </c>
      <c r="AA274" s="23" t="s">
        <v>54</v>
      </c>
      <c r="AB274" s="37" t="str">
        <f t="shared" si="22"/>
        <v/>
      </c>
      <c r="AF274" s="29" t="str" cm="1">
        <f t="array" ref="AF274">IF(D274="","",PROPER(MID(D274,FIND(" ",D274,FIND(" ",D274)+1)+1,(FIND(INDEX(Abbreviation!$A$2:$A$125,MATCH(_xlfn.AGGREGATE(15,6,SEARCH(Abbreviation!$A$2:$A$125,D274),1),SEARCH(Abbreviation!$A$2:$A$125,D274),0)),D274)-1)-FIND(" ",D274,FIND(" ",D274)+1)+1)))</f>
        <v/>
      </c>
      <c r="AG274" s="29" t="str" cm="1">
        <f t="array" ref="AG274">IF(D274="","",PROPER(VLOOKUP(INDEX(Abbreviation!$A$2:$A$125,MATCH(_xlfn.AGGREGATE(15,6,SEARCH(Abbreviation!$A$2:$A$125,D274),1),SEARCH(Abbreviation!$A$2:$A$125,D274),0)),Abbreviation!A:C,3,FALSE)))</f>
        <v/>
      </c>
      <c r="AH274" s="29" t="str">
        <f t="shared" si="23"/>
        <v/>
      </c>
      <c r="AI274" s="37" t="str">
        <f t="shared" si="24"/>
        <v/>
      </c>
      <c r="AJ274" s="23" t="s">
        <v>45</v>
      </c>
      <c r="AL274" s="39" t="s">
        <v>829</v>
      </c>
      <c r="AQ274" s="23" t="s">
        <v>58</v>
      </c>
    </row>
    <row r="275" spans="1:43" x14ac:dyDescent="0.25">
      <c r="A275" s="23" t="s">
        <v>472</v>
      </c>
      <c r="B275" s="23">
        <v>96762409</v>
      </c>
      <c r="F275" s="29" t="str">
        <f t="shared" si="20"/>
        <v/>
      </c>
      <c r="G275" s="29" t="str" cm="1">
        <f t="array" ref="G275">IF(D275="","",PROPER(MID(D275,(FIND(INDEX(Abbreviation!$A$2:$A$125,MATCH(_xlfn.AGGREGATE(15,6,SEARCH(Abbreviation!$A$2:$A$125,D275),1),SEARCH(Abbreviation!$A$2:$A$125,D275),0)),D275))+LEN((INDEX(Abbreviation!$A$2:$A$125,MATCH(_xlfn.AGGREGATE(15,6,SEARCH(Abbreviation!$A$2:$A$125,D275),1),SEARCH(Abbreviation!$A$2:$A$125,D275),0)))),FIND("VIC",D275,1)-(FIND(INDEX(Abbreviation!$A$2:$A$125,MATCH(_xlfn.AGGREGATE(15,6,SEARCH(Abbreviation!$A$2:$A$125,D275),1),SEARCH(Abbreviation!$A$2:$A$125,D275),0)),D275)+LEN((INDEX(Abbreviation!$A$2:$A$125,MATCH(_xlfn.AGGREGATE(15,6,SEARCH(Abbreviation!$A$2:$A$125,D275),1),SEARCH(Abbreviation!$A$2:$A$125,D275),0)))))-1)))</f>
        <v/>
      </c>
      <c r="H275" s="23" t="s">
        <v>45</v>
      </c>
      <c r="I275" s="37" t="str">
        <f t="shared" si="21"/>
        <v/>
      </c>
      <c r="J275" s="23" t="s">
        <v>46</v>
      </c>
      <c r="K275" s="23" t="s">
        <v>46</v>
      </c>
      <c r="L275" s="23" t="s">
        <v>46</v>
      </c>
      <c r="M275" s="23" t="s">
        <v>46</v>
      </c>
      <c r="N275" s="23" t="s">
        <v>46</v>
      </c>
      <c r="O275" s="23" t="s">
        <v>47</v>
      </c>
      <c r="P275" s="23">
        <v>25</v>
      </c>
      <c r="Q275" s="23">
        <v>80</v>
      </c>
      <c r="R275" s="23" t="s">
        <v>48</v>
      </c>
      <c r="S275" s="23" t="s">
        <v>49</v>
      </c>
      <c r="T275" s="23" t="s">
        <v>50</v>
      </c>
      <c r="U275" s="23" t="s">
        <v>50</v>
      </c>
      <c r="W275" s="23" t="s">
        <v>51</v>
      </c>
      <c r="Z275" s="23" t="s">
        <v>53</v>
      </c>
      <c r="AA275" s="23" t="s">
        <v>54</v>
      </c>
      <c r="AB275" s="37" t="str">
        <f t="shared" si="22"/>
        <v/>
      </c>
      <c r="AF275" s="29" t="str" cm="1">
        <f t="array" ref="AF275">IF(D275="","",PROPER(MID(D275,FIND(" ",D275,FIND(" ",D275)+1)+1,(FIND(INDEX(Abbreviation!$A$2:$A$125,MATCH(_xlfn.AGGREGATE(15,6,SEARCH(Abbreviation!$A$2:$A$125,D275),1),SEARCH(Abbreviation!$A$2:$A$125,D275),0)),D275)-1)-FIND(" ",D275,FIND(" ",D275)+1)+1)))</f>
        <v/>
      </c>
      <c r="AG275" s="29" t="str" cm="1">
        <f t="array" ref="AG275">IF(D275="","",PROPER(VLOOKUP(INDEX(Abbreviation!$A$2:$A$125,MATCH(_xlfn.AGGREGATE(15,6,SEARCH(Abbreviation!$A$2:$A$125,D275),1),SEARCH(Abbreviation!$A$2:$A$125,D275),0)),Abbreviation!A:C,3,FALSE)))</f>
        <v/>
      </c>
      <c r="AH275" s="29" t="str">
        <f t="shared" si="23"/>
        <v/>
      </c>
      <c r="AI275" s="37" t="str">
        <f t="shared" si="24"/>
        <v/>
      </c>
      <c r="AJ275" s="23" t="s">
        <v>45</v>
      </c>
      <c r="AL275" s="39" t="s">
        <v>829</v>
      </c>
      <c r="AQ275" s="23" t="s">
        <v>58</v>
      </c>
    </row>
    <row r="276" spans="1:43" x14ac:dyDescent="0.25">
      <c r="A276" s="23" t="s">
        <v>472</v>
      </c>
      <c r="B276" s="23">
        <v>96762409</v>
      </c>
      <c r="F276" s="29" t="str">
        <f t="shared" si="20"/>
        <v/>
      </c>
      <c r="G276" s="29" t="str" cm="1">
        <f t="array" ref="G276">IF(D276="","",PROPER(MID(D276,(FIND(INDEX(Abbreviation!$A$2:$A$125,MATCH(_xlfn.AGGREGATE(15,6,SEARCH(Abbreviation!$A$2:$A$125,D276),1),SEARCH(Abbreviation!$A$2:$A$125,D276),0)),D276))+LEN((INDEX(Abbreviation!$A$2:$A$125,MATCH(_xlfn.AGGREGATE(15,6,SEARCH(Abbreviation!$A$2:$A$125,D276),1),SEARCH(Abbreviation!$A$2:$A$125,D276),0)))),FIND("VIC",D276,1)-(FIND(INDEX(Abbreviation!$A$2:$A$125,MATCH(_xlfn.AGGREGATE(15,6,SEARCH(Abbreviation!$A$2:$A$125,D276),1),SEARCH(Abbreviation!$A$2:$A$125,D276),0)),D276)+LEN((INDEX(Abbreviation!$A$2:$A$125,MATCH(_xlfn.AGGREGATE(15,6,SEARCH(Abbreviation!$A$2:$A$125,D276),1),SEARCH(Abbreviation!$A$2:$A$125,D276),0)))))-1)))</f>
        <v/>
      </c>
      <c r="H276" s="23" t="s">
        <v>45</v>
      </c>
      <c r="I276" s="37" t="str">
        <f t="shared" si="21"/>
        <v/>
      </c>
      <c r="J276" s="23" t="s">
        <v>46</v>
      </c>
      <c r="K276" s="23" t="s">
        <v>46</v>
      </c>
      <c r="L276" s="23" t="s">
        <v>46</v>
      </c>
      <c r="M276" s="23" t="s">
        <v>46</v>
      </c>
      <c r="N276" s="23" t="s">
        <v>46</v>
      </c>
      <c r="O276" s="23" t="s">
        <v>47</v>
      </c>
      <c r="P276" s="23">
        <v>25</v>
      </c>
      <c r="Q276" s="23">
        <v>80</v>
      </c>
      <c r="R276" s="23" t="s">
        <v>48</v>
      </c>
      <c r="S276" s="23" t="s">
        <v>49</v>
      </c>
      <c r="T276" s="23" t="s">
        <v>50</v>
      </c>
      <c r="U276" s="23" t="s">
        <v>50</v>
      </c>
      <c r="W276" s="23" t="s">
        <v>51</v>
      </c>
      <c r="Z276" s="23" t="s">
        <v>53</v>
      </c>
      <c r="AA276" s="23" t="s">
        <v>54</v>
      </c>
      <c r="AB276" s="37" t="str">
        <f t="shared" si="22"/>
        <v/>
      </c>
      <c r="AF276" s="29" t="str" cm="1">
        <f t="array" ref="AF276">IF(D276="","",PROPER(MID(D276,FIND(" ",D276,FIND(" ",D276)+1)+1,(FIND(INDEX(Abbreviation!$A$2:$A$125,MATCH(_xlfn.AGGREGATE(15,6,SEARCH(Abbreviation!$A$2:$A$125,D276),1),SEARCH(Abbreviation!$A$2:$A$125,D276),0)),D276)-1)-FIND(" ",D276,FIND(" ",D276)+1)+1)))</f>
        <v/>
      </c>
      <c r="AG276" s="29" t="str" cm="1">
        <f t="array" ref="AG276">IF(D276="","",PROPER(VLOOKUP(INDEX(Abbreviation!$A$2:$A$125,MATCH(_xlfn.AGGREGATE(15,6,SEARCH(Abbreviation!$A$2:$A$125,D276),1),SEARCH(Abbreviation!$A$2:$A$125,D276),0)),Abbreviation!A:C,3,FALSE)))</f>
        <v/>
      </c>
      <c r="AH276" s="29" t="str">
        <f t="shared" si="23"/>
        <v/>
      </c>
      <c r="AI276" s="37" t="str">
        <f t="shared" si="24"/>
        <v/>
      </c>
      <c r="AJ276" s="23" t="s">
        <v>45</v>
      </c>
      <c r="AL276" s="39" t="s">
        <v>829</v>
      </c>
      <c r="AQ276" s="23" t="s">
        <v>58</v>
      </c>
    </row>
    <row r="277" spans="1:43" x14ac:dyDescent="0.25">
      <c r="A277" s="23" t="s">
        <v>472</v>
      </c>
      <c r="B277" s="23">
        <v>96762409</v>
      </c>
      <c r="F277" s="29" t="str">
        <f t="shared" si="20"/>
        <v/>
      </c>
      <c r="G277" s="29" t="str" cm="1">
        <f t="array" ref="G277">IF(D277="","",PROPER(MID(D277,(FIND(INDEX(Abbreviation!$A$2:$A$125,MATCH(_xlfn.AGGREGATE(15,6,SEARCH(Abbreviation!$A$2:$A$125,D277),1),SEARCH(Abbreviation!$A$2:$A$125,D277),0)),D277))+LEN((INDEX(Abbreviation!$A$2:$A$125,MATCH(_xlfn.AGGREGATE(15,6,SEARCH(Abbreviation!$A$2:$A$125,D277),1),SEARCH(Abbreviation!$A$2:$A$125,D277),0)))),FIND("VIC",D277,1)-(FIND(INDEX(Abbreviation!$A$2:$A$125,MATCH(_xlfn.AGGREGATE(15,6,SEARCH(Abbreviation!$A$2:$A$125,D277),1),SEARCH(Abbreviation!$A$2:$A$125,D277),0)),D277)+LEN((INDEX(Abbreviation!$A$2:$A$125,MATCH(_xlfn.AGGREGATE(15,6,SEARCH(Abbreviation!$A$2:$A$125,D277),1),SEARCH(Abbreviation!$A$2:$A$125,D277),0)))))-1)))</f>
        <v/>
      </c>
      <c r="H277" s="23" t="s">
        <v>45</v>
      </c>
      <c r="I277" s="37" t="str">
        <f t="shared" si="21"/>
        <v/>
      </c>
      <c r="J277" s="23" t="s">
        <v>46</v>
      </c>
      <c r="K277" s="23" t="s">
        <v>46</v>
      </c>
      <c r="L277" s="23" t="s">
        <v>46</v>
      </c>
      <c r="M277" s="23" t="s">
        <v>46</v>
      </c>
      <c r="N277" s="23" t="s">
        <v>46</v>
      </c>
      <c r="O277" s="23" t="s">
        <v>47</v>
      </c>
      <c r="P277" s="23">
        <v>25</v>
      </c>
      <c r="Q277" s="23">
        <v>80</v>
      </c>
      <c r="R277" s="23" t="s">
        <v>48</v>
      </c>
      <c r="S277" s="23" t="s">
        <v>49</v>
      </c>
      <c r="T277" s="23" t="s">
        <v>50</v>
      </c>
      <c r="U277" s="23" t="s">
        <v>50</v>
      </c>
      <c r="W277" s="23" t="s">
        <v>51</v>
      </c>
      <c r="Z277" s="23" t="s">
        <v>53</v>
      </c>
      <c r="AA277" s="23" t="s">
        <v>54</v>
      </c>
      <c r="AB277" s="37" t="str">
        <f t="shared" si="22"/>
        <v/>
      </c>
      <c r="AF277" s="29" t="str" cm="1">
        <f t="array" ref="AF277">IF(D277="","",PROPER(MID(D277,FIND(" ",D277,FIND(" ",D277)+1)+1,(FIND(INDEX(Abbreviation!$A$2:$A$125,MATCH(_xlfn.AGGREGATE(15,6,SEARCH(Abbreviation!$A$2:$A$125,D277),1),SEARCH(Abbreviation!$A$2:$A$125,D277),0)),D277)-1)-FIND(" ",D277,FIND(" ",D277)+1)+1)))</f>
        <v/>
      </c>
      <c r="AG277" s="29" t="str" cm="1">
        <f t="array" ref="AG277">IF(D277="","",PROPER(VLOOKUP(INDEX(Abbreviation!$A$2:$A$125,MATCH(_xlfn.AGGREGATE(15,6,SEARCH(Abbreviation!$A$2:$A$125,D277),1),SEARCH(Abbreviation!$A$2:$A$125,D277),0)),Abbreviation!A:C,3,FALSE)))</f>
        <v/>
      </c>
      <c r="AH277" s="29" t="str">
        <f t="shared" si="23"/>
        <v/>
      </c>
      <c r="AI277" s="37" t="str">
        <f t="shared" si="24"/>
        <v/>
      </c>
      <c r="AJ277" s="23" t="s">
        <v>45</v>
      </c>
      <c r="AL277" s="39" t="s">
        <v>829</v>
      </c>
      <c r="AQ277" s="23" t="s">
        <v>58</v>
      </c>
    </row>
    <row r="278" spans="1:43" x14ac:dyDescent="0.25">
      <c r="A278" s="23" t="s">
        <v>472</v>
      </c>
      <c r="B278" s="23">
        <v>96762409</v>
      </c>
      <c r="F278" s="29" t="str">
        <f t="shared" si="20"/>
        <v/>
      </c>
      <c r="G278" s="29" t="str" cm="1">
        <f t="array" ref="G278">IF(D278="","",PROPER(MID(D278,(FIND(INDEX(Abbreviation!$A$2:$A$125,MATCH(_xlfn.AGGREGATE(15,6,SEARCH(Abbreviation!$A$2:$A$125,D278),1),SEARCH(Abbreviation!$A$2:$A$125,D278),0)),D278))+LEN((INDEX(Abbreviation!$A$2:$A$125,MATCH(_xlfn.AGGREGATE(15,6,SEARCH(Abbreviation!$A$2:$A$125,D278),1),SEARCH(Abbreviation!$A$2:$A$125,D278),0)))),FIND("VIC",D278,1)-(FIND(INDEX(Abbreviation!$A$2:$A$125,MATCH(_xlfn.AGGREGATE(15,6,SEARCH(Abbreviation!$A$2:$A$125,D278),1),SEARCH(Abbreviation!$A$2:$A$125,D278),0)),D278)+LEN((INDEX(Abbreviation!$A$2:$A$125,MATCH(_xlfn.AGGREGATE(15,6,SEARCH(Abbreviation!$A$2:$A$125,D278),1),SEARCH(Abbreviation!$A$2:$A$125,D278),0)))))-1)))</f>
        <v/>
      </c>
      <c r="H278" s="23" t="s">
        <v>45</v>
      </c>
      <c r="I278" s="37" t="str">
        <f t="shared" si="21"/>
        <v/>
      </c>
      <c r="J278" s="23" t="s">
        <v>46</v>
      </c>
      <c r="K278" s="23" t="s">
        <v>46</v>
      </c>
      <c r="L278" s="23" t="s">
        <v>46</v>
      </c>
      <c r="M278" s="23" t="s">
        <v>46</v>
      </c>
      <c r="N278" s="23" t="s">
        <v>46</v>
      </c>
      <c r="O278" s="23" t="s">
        <v>47</v>
      </c>
      <c r="P278" s="23">
        <v>25</v>
      </c>
      <c r="Q278" s="23">
        <v>80</v>
      </c>
      <c r="R278" s="23" t="s">
        <v>48</v>
      </c>
      <c r="S278" s="23" t="s">
        <v>49</v>
      </c>
      <c r="T278" s="23" t="s">
        <v>50</v>
      </c>
      <c r="U278" s="23" t="s">
        <v>50</v>
      </c>
      <c r="W278" s="23" t="s">
        <v>51</v>
      </c>
      <c r="Z278" s="23" t="s">
        <v>53</v>
      </c>
      <c r="AA278" s="23" t="s">
        <v>54</v>
      </c>
      <c r="AB278" s="37" t="str">
        <f t="shared" si="22"/>
        <v/>
      </c>
      <c r="AF278" s="29" t="str" cm="1">
        <f t="array" ref="AF278">IF(D278="","",PROPER(MID(D278,FIND(" ",D278,FIND(" ",D278)+1)+1,(FIND(INDEX(Abbreviation!$A$2:$A$125,MATCH(_xlfn.AGGREGATE(15,6,SEARCH(Abbreviation!$A$2:$A$125,D278),1),SEARCH(Abbreviation!$A$2:$A$125,D278),0)),D278)-1)-FIND(" ",D278,FIND(" ",D278)+1)+1)))</f>
        <v/>
      </c>
      <c r="AG278" s="29" t="str" cm="1">
        <f t="array" ref="AG278">IF(D278="","",PROPER(VLOOKUP(INDEX(Abbreviation!$A$2:$A$125,MATCH(_xlfn.AGGREGATE(15,6,SEARCH(Abbreviation!$A$2:$A$125,D278),1),SEARCH(Abbreviation!$A$2:$A$125,D278),0)),Abbreviation!A:C,3,FALSE)))</f>
        <v/>
      </c>
      <c r="AH278" s="29" t="str">
        <f t="shared" si="23"/>
        <v/>
      </c>
      <c r="AI278" s="37" t="str">
        <f t="shared" si="24"/>
        <v/>
      </c>
      <c r="AJ278" s="23" t="s">
        <v>45</v>
      </c>
      <c r="AL278" s="39" t="s">
        <v>829</v>
      </c>
      <c r="AQ278" s="23" t="s">
        <v>58</v>
      </c>
    </row>
    <row r="279" spans="1:43" x14ac:dyDescent="0.25">
      <c r="A279" s="23" t="s">
        <v>472</v>
      </c>
      <c r="B279" s="23">
        <v>96762409</v>
      </c>
      <c r="F279" s="29" t="str">
        <f t="shared" si="20"/>
        <v/>
      </c>
      <c r="G279" s="29" t="str" cm="1">
        <f t="array" ref="G279">IF(D279="","",PROPER(MID(D279,(FIND(INDEX(Abbreviation!$A$2:$A$125,MATCH(_xlfn.AGGREGATE(15,6,SEARCH(Abbreviation!$A$2:$A$125,D279),1),SEARCH(Abbreviation!$A$2:$A$125,D279),0)),D279))+LEN((INDEX(Abbreviation!$A$2:$A$125,MATCH(_xlfn.AGGREGATE(15,6,SEARCH(Abbreviation!$A$2:$A$125,D279),1),SEARCH(Abbreviation!$A$2:$A$125,D279),0)))),FIND("VIC",D279,1)-(FIND(INDEX(Abbreviation!$A$2:$A$125,MATCH(_xlfn.AGGREGATE(15,6,SEARCH(Abbreviation!$A$2:$A$125,D279),1),SEARCH(Abbreviation!$A$2:$A$125,D279),0)),D279)+LEN((INDEX(Abbreviation!$A$2:$A$125,MATCH(_xlfn.AGGREGATE(15,6,SEARCH(Abbreviation!$A$2:$A$125,D279),1),SEARCH(Abbreviation!$A$2:$A$125,D279),0)))))-1)))</f>
        <v/>
      </c>
      <c r="H279" s="23" t="s">
        <v>45</v>
      </c>
      <c r="I279" s="37" t="str">
        <f t="shared" si="21"/>
        <v/>
      </c>
      <c r="J279" s="23" t="s">
        <v>46</v>
      </c>
      <c r="K279" s="23" t="s">
        <v>46</v>
      </c>
      <c r="L279" s="23" t="s">
        <v>46</v>
      </c>
      <c r="M279" s="23" t="s">
        <v>46</v>
      </c>
      <c r="N279" s="23" t="s">
        <v>46</v>
      </c>
      <c r="O279" s="23" t="s">
        <v>47</v>
      </c>
      <c r="P279" s="23">
        <v>25</v>
      </c>
      <c r="Q279" s="23">
        <v>80</v>
      </c>
      <c r="R279" s="23" t="s">
        <v>48</v>
      </c>
      <c r="S279" s="23" t="s">
        <v>49</v>
      </c>
      <c r="T279" s="23" t="s">
        <v>50</v>
      </c>
      <c r="U279" s="23" t="s">
        <v>50</v>
      </c>
      <c r="W279" s="23" t="s">
        <v>51</v>
      </c>
      <c r="Z279" s="23" t="s">
        <v>53</v>
      </c>
      <c r="AA279" s="23" t="s">
        <v>54</v>
      </c>
      <c r="AB279" s="37" t="str">
        <f t="shared" si="22"/>
        <v/>
      </c>
      <c r="AF279" s="29" t="str" cm="1">
        <f t="array" ref="AF279">IF(D279="","",PROPER(MID(D279,FIND(" ",D279,FIND(" ",D279)+1)+1,(FIND(INDEX(Abbreviation!$A$2:$A$125,MATCH(_xlfn.AGGREGATE(15,6,SEARCH(Abbreviation!$A$2:$A$125,D279),1),SEARCH(Abbreviation!$A$2:$A$125,D279),0)),D279)-1)-FIND(" ",D279,FIND(" ",D279)+1)+1)))</f>
        <v/>
      </c>
      <c r="AG279" s="29" t="str" cm="1">
        <f t="array" ref="AG279">IF(D279="","",PROPER(VLOOKUP(INDEX(Abbreviation!$A$2:$A$125,MATCH(_xlfn.AGGREGATE(15,6,SEARCH(Abbreviation!$A$2:$A$125,D279),1),SEARCH(Abbreviation!$A$2:$A$125,D279),0)),Abbreviation!A:C,3,FALSE)))</f>
        <v/>
      </c>
      <c r="AH279" s="29" t="str">
        <f t="shared" si="23"/>
        <v/>
      </c>
      <c r="AI279" s="37" t="str">
        <f t="shared" si="24"/>
        <v/>
      </c>
      <c r="AJ279" s="23" t="s">
        <v>45</v>
      </c>
      <c r="AL279" s="39" t="s">
        <v>829</v>
      </c>
      <c r="AQ279" s="23" t="s">
        <v>58</v>
      </c>
    </row>
    <row r="280" spans="1:43" x14ac:dyDescent="0.25">
      <c r="A280" s="23" t="s">
        <v>472</v>
      </c>
      <c r="B280" s="23">
        <v>96762409</v>
      </c>
      <c r="F280" s="29" t="str">
        <f t="shared" si="20"/>
        <v/>
      </c>
      <c r="G280" s="29" t="str" cm="1">
        <f t="array" ref="G280">IF(D280="","",PROPER(MID(D280,(FIND(INDEX(Abbreviation!$A$2:$A$125,MATCH(_xlfn.AGGREGATE(15,6,SEARCH(Abbreviation!$A$2:$A$125,D280),1),SEARCH(Abbreviation!$A$2:$A$125,D280),0)),D280))+LEN((INDEX(Abbreviation!$A$2:$A$125,MATCH(_xlfn.AGGREGATE(15,6,SEARCH(Abbreviation!$A$2:$A$125,D280),1),SEARCH(Abbreviation!$A$2:$A$125,D280),0)))),FIND("VIC",D280,1)-(FIND(INDEX(Abbreviation!$A$2:$A$125,MATCH(_xlfn.AGGREGATE(15,6,SEARCH(Abbreviation!$A$2:$A$125,D280),1),SEARCH(Abbreviation!$A$2:$A$125,D280),0)),D280)+LEN((INDEX(Abbreviation!$A$2:$A$125,MATCH(_xlfn.AGGREGATE(15,6,SEARCH(Abbreviation!$A$2:$A$125,D280),1),SEARCH(Abbreviation!$A$2:$A$125,D280),0)))))-1)))</f>
        <v/>
      </c>
      <c r="H280" s="23" t="s">
        <v>45</v>
      </c>
      <c r="I280" s="37" t="str">
        <f t="shared" si="21"/>
        <v/>
      </c>
      <c r="J280" s="23" t="s">
        <v>46</v>
      </c>
      <c r="K280" s="23" t="s">
        <v>46</v>
      </c>
      <c r="L280" s="23" t="s">
        <v>46</v>
      </c>
      <c r="M280" s="23" t="s">
        <v>46</v>
      </c>
      <c r="N280" s="23" t="s">
        <v>46</v>
      </c>
      <c r="O280" s="23" t="s">
        <v>47</v>
      </c>
      <c r="P280" s="23">
        <v>25</v>
      </c>
      <c r="Q280" s="23">
        <v>80</v>
      </c>
      <c r="R280" s="23" t="s">
        <v>48</v>
      </c>
      <c r="S280" s="23" t="s">
        <v>49</v>
      </c>
      <c r="T280" s="23" t="s">
        <v>50</v>
      </c>
      <c r="U280" s="23" t="s">
        <v>50</v>
      </c>
      <c r="W280" s="23" t="s">
        <v>51</v>
      </c>
      <c r="Z280" s="23" t="s">
        <v>53</v>
      </c>
      <c r="AA280" s="23" t="s">
        <v>54</v>
      </c>
      <c r="AB280" s="37" t="str">
        <f t="shared" si="22"/>
        <v/>
      </c>
      <c r="AF280" s="29" t="str" cm="1">
        <f t="array" ref="AF280">IF(D280="","",PROPER(MID(D280,FIND(" ",D280,FIND(" ",D280)+1)+1,(FIND(INDEX(Abbreviation!$A$2:$A$125,MATCH(_xlfn.AGGREGATE(15,6,SEARCH(Abbreviation!$A$2:$A$125,D280),1),SEARCH(Abbreviation!$A$2:$A$125,D280),0)),D280)-1)-FIND(" ",D280,FIND(" ",D280)+1)+1)))</f>
        <v/>
      </c>
      <c r="AG280" s="29" t="str" cm="1">
        <f t="array" ref="AG280">IF(D280="","",PROPER(VLOOKUP(INDEX(Abbreviation!$A$2:$A$125,MATCH(_xlfn.AGGREGATE(15,6,SEARCH(Abbreviation!$A$2:$A$125,D280),1),SEARCH(Abbreviation!$A$2:$A$125,D280),0)),Abbreviation!A:C,3,FALSE)))</f>
        <v/>
      </c>
      <c r="AH280" s="29" t="str">
        <f t="shared" si="23"/>
        <v/>
      </c>
      <c r="AI280" s="37" t="str">
        <f t="shared" si="24"/>
        <v/>
      </c>
      <c r="AJ280" s="23" t="s">
        <v>45</v>
      </c>
      <c r="AL280" s="39" t="s">
        <v>829</v>
      </c>
      <c r="AQ280" s="23" t="s">
        <v>58</v>
      </c>
    </row>
    <row r="281" spans="1:43" x14ac:dyDescent="0.25">
      <c r="A281" s="23" t="s">
        <v>472</v>
      </c>
      <c r="B281" s="23">
        <v>96762409</v>
      </c>
      <c r="F281" s="29" t="str">
        <f t="shared" si="20"/>
        <v/>
      </c>
      <c r="G281" s="29" t="str" cm="1">
        <f t="array" ref="G281">IF(D281="","",PROPER(MID(D281,(FIND(INDEX(Abbreviation!$A$2:$A$125,MATCH(_xlfn.AGGREGATE(15,6,SEARCH(Abbreviation!$A$2:$A$125,D281),1),SEARCH(Abbreviation!$A$2:$A$125,D281),0)),D281))+LEN((INDEX(Abbreviation!$A$2:$A$125,MATCH(_xlfn.AGGREGATE(15,6,SEARCH(Abbreviation!$A$2:$A$125,D281),1),SEARCH(Abbreviation!$A$2:$A$125,D281),0)))),FIND("VIC",D281,1)-(FIND(INDEX(Abbreviation!$A$2:$A$125,MATCH(_xlfn.AGGREGATE(15,6,SEARCH(Abbreviation!$A$2:$A$125,D281),1),SEARCH(Abbreviation!$A$2:$A$125,D281),0)),D281)+LEN((INDEX(Abbreviation!$A$2:$A$125,MATCH(_xlfn.AGGREGATE(15,6,SEARCH(Abbreviation!$A$2:$A$125,D281),1),SEARCH(Abbreviation!$A$2:$A$125,D281),0)))))-1)))</f>
        <v/>
      </c>
      <c r="H281" s="23" t="s">
        <v>45</v>
      </c>
      <c r="I281" s="37" t="str">
        <f t="shared" si="21"/>
        <v/>
      </c>
      <c r="J281" s="23" t="s">
        <v>46</v>
      </c>
      <c r="K281" s="23" t="s">
        <v>46</v>
      </c>
      <c r="L281" s="23" t="s">
        <v>46</v>
      </c>
      <c r="M281" s="23" t="s">
        <v>46</v>
      </c>
      <c r="N281" s="23" t="s">
        <v>46</v>
      </c>
      <c r="O281" s="23" t="s">
        <v>47</v>
      </c>
      <c r="P281" s="23">
        <v>25</v>
      </c>
      <c r="Q281" s="23">
        <v>80</v>
      </c>
      <c r="R281" s="23" t="s">
        <v>48</v>
      </c>
      <c r="S281" s="23" t="s">
        <v>49</v>
      </c>
      <c r="T281" s="23" t="s">
        <v>50</v>
      </c>
      <c r="U281" s="23" t="s">
        <v>50</v>
      </c>
      <c r="W281" s="23" t="s">
        <v>51</v>
      </c>
      <c r="Z281" s="23" t="s">
        <v>53</v>
      </c>
      <c r="AA281" s="23" t="s">
        <v>54</v>
      </c>
      <c r="AB281" s="37" t="str">
        <f t="shared" si="22"/>
        <v/>
      </c>
      <c r="AF281" s="29" t="str" cm="1">
        <f t="array" ref="AF281">IF(D281="","",PROPER(MID(D281,FIND(" ",D281,FIND(" ",D281)+1)+1,(FIND(INDEX(Abbreviation!$A$2:$A$125,MATCH(_xlfn.AGGREGATE(15,6,SEARCH(Abbreviation!$A$2:$A$125,D281),1),SEARCH(Abbreviation!$A$2:$A$125,D281),0)),D281)-1)-FIND(" ",D281,FIND(" ",D281)+1)+1)))</f>
        <v/>
      </c>
      <c r="AG281" s="29" t="str" cm="1">
        <f t="array" ref="AG281">IF(D281="","",PROPER(VLOOKUP(INDEX(Abbreviation!$A$2:$A$125,MATCH(_xlfn.AGGREGATE(15,6,SEARCH(Abbreviation!$A$2:$A$125,D281),1),SEARCH(Abbreviation!$A$2:$A$125,D281),0)),Abbreviation!A:C,3,FALSE)))</f>
        <v/>
      </c>
      <c r="AH281" s="29" t="str">
        <f t="shared" si="23"/>
        <v/>
      </c>
      <c r="AI281" s="37" t="str">
        <f t="shared" si="24"/>
        <v/>
      </c>
      <c r="AJ281" s="23" t="s">
        <v>45</v>
      </c>
      <c r="AL281" s="39" t="s">
        <v>829</v>
      </c>
      <c r="AQ281" s="23" t="s">
        <v>58</v>
      </c>
    </row>
    <row r="282" spans="1:43" x14ac:dyDescent="0.25">
      <c r="A282" s="23" t="s">
        <v>472</v>
      </c>
      <c r="B282" s="23">
        <v>96762409</v>
      </c>
      <c r="F282" s="29" t="str">
        <f t="shared" si="20"/>
        <v/>
      </c>
      <c r="G282" s="29" t="str" cm="1">
        <f t="array" ref="G282">IF(D282="","",PROPER(MID(D282,(FIND(INDEX(Abbreviation!$A$2:$A$125,MATCH(_xlfn.AGGREGATE(15,6,SEARCH(Abbreviation!$A$2:$A$125,D282),1),SEARCH(Abbreviation!$A$2:$A$125,D282),0)),D282))+LEN((INDEX(Abbreviation!$A$2:$A$125,MATCH(_xlfn.AGGREGATE(15,6,SEARCH(Abbreviation!$A$2:$A$125,D282),1),SEARCH(Abbreviation!$A$2:$A$125,D282),0)))),FIND("VIC",D282,1)-(FIND(INDEX(Abbreviation!$A$2:$A$125,MATCH(_xlfn.AGGREGATE(15,6,SEARCH(Abbreviation!$A$2:$A$125,D282),1),SEARCH(Abbreviation!$A$2:$A$125,D282),0)),D282)+LEN((INDEX(Abbreviation!$A$2:$A$125,MATCH(_xlfn.AGGREGATE(15,6,SEARCH(Abbreviation!$A$2:$A$125,D282),1),SEARCH(Abbreviation!$A$2:$A$125,D282),0)))))-1)))</f>
        <v/>
      </c>
      <c r="H282" s="23" t="s">
        <v>45</v>
      </c>
      <c r="I282" s="37" t="str">
        <f t="shared" si="21"/>
        <v/>
      </c>
      <c r="J282" s="23" t="s">
        <v>46</v>
      </c>
      <c r="K282" s="23" t="s">
        <v>46</v>
      </c>
      <c r="L282" s="23" t="s">
        <v>46</v>
      </c>
      <c r="M282" s="23" t="s">
        <v>46</v>
      </c>
      <c r="N282" s="23" t="s">
        <v>46</v>
      </c>
      <c r="O282" s="23" t="s">
        <v>47</v>
      </c>
      <c r="P282" s="23">
        <v>25</v>
      </c>
      <c r="Q282" s="23">
        <v>80</v>
      </c>
      <c r="R282" s="23" t="s">
        <v>48</v>
      </c>
      <c r="S282" s="23" t="s">
        <v>49</v>
      </c>
      <c r="T282" s="23" t="s">
        <v>50</v>
      </c>
      <c r="U282" s="23" t="s">
        <v>50</v>
      </c>
      <c r="W282" s="23" t="s">
        <v>51</v>
      </c>
      <c r="Z282" s="23" t="s">
        <v>53</v>
      </c>
      <c r="AA282" s="23" t="s">
        <v>54</v>
      </c>
      <c r="AB282" s="37" t="str">
        <f t="shared" si="22"/>
        <v/>
      </c>
      <c r="AF282" s="29" t="str" cm="1">
        <f t="array" ref="AF282">IF(D282="","",PROPER(MID(D282,FIND(" ",D282,FIND(" ",D282)+1)+1,(FIND(INDEX(Abbreviation!$A$2:$A$125,MATCH(_xlfn.AGGREGATE(15,6,SEARCH(Abbreviation!$A$2:$A$125,D282),1),SEARCH(Abbreviation!$A$2:$A$125,D282),0)),D282)-1)-FIND(" ",D282,FIND(" ",D282)+1)+1)))</f>
        <v/>
      </c>
      <c r="AG282" s="29" t="str" cm="1">
        <f t="array" ref="AG282">IF(D282="","",PROPER(VLOOKUP(INDEX(Abbreviation!$A$2:$A$125,MATCH(_xlfn.AGGREGATE(15,6,SEARCH(Abbreviation!$A$2:$A$125,D282),1),SEARCH(Abbreviation!$A$2:$A$125,D282),0)),Abbreviation!A:C,3,FALSE)))</f>
        <v/>
      </c>
      <c r="AH282" s="29" t="str">
        <f t="shared" si="23"/>
        <v/>
      </c>
      <c r="AI282" s="37" t="str">
        <f t="shared" si="24"/>
        <v/>
      </c>
      <c r="AJ282" s="23" t="s">
        <v>45</v>
      </c>
      <c r="AL282" s="39" t="s">
        <v>829</v>
      </c>
      <c r="AQ282" s="23" t="s">
        <v>58</v>
      </c>
    </row>
    <row r="283" spans="1:43" x14ac:dyDescent="0.25">
      <c r="A283" s="23" t="s">
        <v>472</v>
      </c>
      <c r="B283" s="23">
        <v>96762409</v>
      </c>
      <c r="F283" s="29" t="str">
        <f t="shared" si="20"/>
        <v/>
      </c>
      <c r="G283" s="29" t="str" cm="1">
        <f t="array" ref="G283">IF(D283="","",PROPER(MID(D283,(FIND(INDEX(Abbreviation!$A$2:$A$125,MATCH(_xlfn.AGGREGATE(15,6,SEARCH(Abbreviation!$A$2:$A$125,D283),1),SEARCH(Abbreviation!$A$2:$A$125,D283),0)),D283))+LEN((INDEX(Abbreviation!$A$2:$A$125,MATCH(_xlfn.AGGREGATE(15,6,SEARCH(Abbreviation!$A$2:$A$125,D283),1),SEARCH(Abbreviation!$A$2:$A$125,D283),0)))),FIND("VIC",D283,1)-(FIND(INDEX(Abbreviation!$A$2:$A$125,MATCH(_xlfn.AGGREGATE(15,6,SEARCH(Abbreviation!$A$2:$A$125,D283),1),SEARCH(Abbreviation!$A$2:$A$125,D283),0)),D283)+LEN((INDEX(Abbreviation!$A$2:$A$125,MATCH(_xlfn.AGGREGATE(15,6,SEARCH(Abbreviation!$A$2:$A$125,D283),1),SEARCH(Abbreviation!$A$2:$A$125,D283),0)))))-1)))</f>
        <v/>
      </c>
      <c r="H283" s="23" t="s">
        <v>45</v>
      </c>
      <c r="I283" s="37" t="str">
        <f t="shared" si="21"/>
        <v/>
      </c>
      <c r="J283" s="23" t="s">
        <v>46</v>
      </c>
      <c r="K283" s="23" t="s">
        <v>46</v>
      </c>
      <c r="L283" s="23" t="s">
        <v>46</v>
      </c>
      <c r="M283" s="23" t="s">
        <v>46</v>
      </c>
      <c r="N283" s="23" t="s">
        <v>46</v>
      </c>
      <c r="O283" s="23" t="s">
        <v>47</v>
      </c>
      <c r="P283" s="23">
        <v>25</v>
      </c>
      <c r="Q283" s="23">
        <v>80</v>
      </c>
      <c r="R283" s="23" t="s">
        <v>48</v>
      </c>
      <c r="S283" s="23" t="s">
        <v>49</v>
      </c>
      <c r="T283" s="23" t="s">
        <v>50</v>
      </c>
      <c r="U283" s="23" t="s">
        <v>50</v>
      </c>
      <c r="W283" s="23" t="s">
        <v>51</v>
      </c>
      <c r="Z283" s="23" t="s">
        <v>53</v>
      </c>
      <c r="AA283" s="23" t="s">
        <v>54</v>
      </c>
      <c r="AB283" s="37" t="str">
        <f t="shared" si="22"/>
        <v/>
      </c>
      <c r="AF283" s="29" t="str" cm="1">
        <f t="array" ref="AF283">IF(D283="","",PROPER(MID(D283,FIND(" ",D283,FIND(" ",D283)+1)+1,(FIND(INDEX(Abbreviation!$A$2:$A$125,MATCH(_xlfn.AGGREGATE(15,6,SEARCH(Abbreviation!$A$2:$A$125,D283),1),SEARCH(Abbreviation!$A$2:$A$125,D283),0)),D283)-1)-FIND(" ",D283,FIND(" ",D283)+1)+1)))</f>
        <v/>
      </c>
      <c r="AG283" s="29" t="str" cm="1">
        <f t="array" ref="AG283">IF(D283="","",PROPER(VLOOKUP(INDEX(Abbreviation!$A$2:$A$125,MATCH(_xlfn.AGGREGATE(15,6,SEARCH(Abbreviation!$A$2:$A$125,D283),1),SEARCH(Abbreviation!$A$2:$A$125,D283),0)),Abbreviation!A:C,3,FALSE)))</f>
        <v/>
      </c>
      <c r="AH283" s="29" t="str">
        <f t="shared" si="23"/>
        <v/>
      </c>
      <c r="AI283" s="37" t="str">
        <f t="shared" si="24"/>
        <v/>
      </c>
      <c r="AJ283" s="23" t="s">
        <v>45</v>
      </c>
      <c r="AL283" s="39" t="s">
        <v>829</v>
      </c>
      <c r="AQ283" s="23" t="s">
        <v>58</v>
      </c>
    </row>
    <row r="284" spans="1:43" x14ac:dyDescent="0.25">
      <c r="A284" s="23" t="s">
        <v>472</v>
      </c>
      <c r="B284" s="23">
        <v>96762409</v>
      </c>
      <c r="F284" s="29" t="str">
        <f t="shared" si="20"/>
        <v/>
      </c>
      <c r="G284" s="29" t="str" cm="1">
        <f t="array" ref="G284">IF(D284="","",PROPER(MID(D284,(FIND(INDEX(Abbreviation!$A$2:$A$125,MATCH(_xlfn.AGGREGATE(15,6,SEARCH(Abbreviation!$A$2:$A$125,D284),1),SEARCH(Abbreviation!$A$2:$A$125,D284),0)),D284))+LEN((INDEX(Abbreviation!$A$2:$A$125,MATCH(_xlfn.AGGREGATE(15,6,SEARCH(Abbreviation!$A$2:$A$125,D284),1),SEARCH(Abbreviation!$A$2:$A$125,D284),0)))),FIND("VIC",D284,1)-(FIND(INDEX(Abbreviation!$A$2:$A$125,MATCH(_xlfn.AGGREGATE(15,6,SEARCH(Abbreviation!$A$2:$A$125,D284),1),SEARCH(Abbreviation!$A$2:$A$125,D284),0)),D284)+LEN((INDEX(Abbreviation!$A$2:$A$125,MATCH(_xlfn.AGGREGATE(15,6,SEARCH(Abbreviation!$A$2:$A$125,D284),1),SEARCH(Abbreviation!$A$2:$A$125,D284),0)))))-1)))</f>
        <v/>
      </c>
      <c r="H284" s="23" t="s">
        <v>45</v>
      </c>
      <c r="I284" s="37" t="str">
        <f t="shared" si="21"/>
        <v/>
      </c>
      <c r="J284" s="23" t="s">
        <v>46</v>
      </c>
      <c r="K284" s="23" t="s">
        <v>46</v>
      </c>
      <c r="L284" s="23" t="s">
        <v>46</v>
      </c>
      <c r="M284" s="23" t="s">
        <v>46</v>
      </c>
      <c r="N284" s="23" t="s">
        <v>46</v>
      </c>
      <c r="O284" s="23" t="s">
        <v>47</v>
      </c>
      <c r="P284" s="23">
        <v>25</v>
      </c>
      <c r="Q284" s="23">
        <v>80</v>
      </c>
      <c r="R284" s="23" t="s">
        <v>48</v>
      </c>
      <c r="S284" s="23" t="s">
        <v>49</v>
      </c>
      <c r="T284" s="23" t="s">
        <v>50</v>
      </c>
      <c r="U284" s="23" t="s">
        <v>50</v>
      </c>
      <c r="W284" s="23" t="s">
        <v>51</v>
      </c>
      <c r="Z284" s="23" t="s">
        <v>53</v>
      </c>
      <c r="AA284" s="23" t="s">
        <v>54</v>
      </c>
      <c r="AB284" s="37" t="str">
        <f t="shared" si="22"/>
        <v/>
      </c>
      <c r="AF284" s="29" t="str" cm="1">
        <f t="array" ref="AF284">IF(D284="","",PROPER(MID(D284,FIND(" ",D284,FIND(" ",D284)+1)+1,(FIND(INDEX(Abbreviation!$A$2:$A$125,MATCH(_xlfn.AGGREGATE(15,6,SEARCH(Abbreviation!$A$2:$A$125,D284),1),SEARCH(Abbreviation!$A$2:$A$125,D284),0)),D284)-1)-FIND(" ",D284,FIND(" ",D284)+1)+1)))</f>
        <v/>
      </c>
      <c r="AG284" s="29" t="str" cm="1">
        <f t="array" ref="AG284">IF(D284="","",PROPER(VLOOKUP(INDEX(Abbreviation!$A$2:$A$125,MATCH(_xlfn.AGGREGATE(15,6,SEARCH(Abbreviation!$A$2:$A$125,D284),1),SEARCH(Abbreviation!$A$2:$A$125,D284),0)),Abbreviation!A:C,3,FALSE)))</f>
        <v/>
      </c>
      <c r="AH284" s="29" t="str">
        <f t="shared" si="23"/>
        <v/>
      </c>
      <c r="AI284" s="37" t="str">
        <f t="shared" si="24"/>
        <v/>
      </c>
      <c r="AJ284" s="23" t="s">
        <v>45</v>
      </c>
      <c r="AL284" s="39" t="s">
        <v>829</v>
      </c>
      <c r="AQ284" s="23" t="s">
        <v>58</v>
      </c>
    </row>
    <row r="285" spans="1:43" x14ac:dyDescent="0.25">
      <c r="A285" s="23" t="s">
        <v>472</v>
      </c>
      <c r="B285" s="23">
        <v>96762409</v>
      </c>
      <c r="F285" s="29" t="str">
        <f t="shared" si="20"/>
        <v/>
      </c>
      <c r="G285" s="29" t="str" cm="1">
        <f t="array" ref="G285">IF(D285="","",PROPER(MID(D285,(FIND(INDEX(Abbreviation!$A$2:$A$125,MATCH(_xlfn.AGGREGATE(15,6,SEARCH(Abbreviation!$A$2:$A$125,D285),1),SEARCH(Abbreviation!$A$2:$A$125,D285),0)),D285))+LEN((INDEX(Abbreviation!$A$2:$A$125,MATCH(_xlfn.AGGREGATE(15,6,SEARCH(Abbreviation!$A$2:$A$125,D285),1),SEARCH(Abbreviation!$A$2:$A$125,D285),0)))),FIND("VIC",D285,1)-(FIND(INDEX(Abbreviation!$A$2:$A$125,MATCH(_xlfn.AGGREGATE(15,6,SEARCH(Abbreviation!$A$2:$A$125,D285),1),SEARCH(Abbreviation!$A$2:$A$125,D285),0)),D285)+LEN((INDEX(Abbreviation!$A$2:$A$125,MATCH(_xlfn.AGGREGATE(15,6,SEARCH(Abbreviation!$A$2:$A$125,D285),1),SEARCH(Abbreviation!$A$2:$A$125,D285),0)))))-1)))</f>
        <v/>
      </c>
      <c r="H285" s="23" t="s">
        <v>45</v>
      </c>
      <c r="I285" s="37" t="str">
        <f t="shared" si="21"/>
        <v/>
      </c>
      <c r="J285" s="23" t="s">
        <v>46</v>
      </c>
      <c r="K285" s="23" t="s">
        <v>46</v>
      </c>
      <c r="L285" s="23" t="s">
        <v>46</v>
      </c>
      <c r="M285" s="23" t="s">
        <v>46</v>
      </c>
      <c r="N285" s="23" t="s">
        <v>46</v>
      </c>
      <c r="O285" s="23" t="s">
        <v>47</v>
      </c>
      <c r="P285" s="23">
        <v>25</v>
      </c>
      <c r="Q285" s="23">
        <v>80</v>
      </c>
      <c r="R285" s="23" t="s">
        <v>48</v>
      </c>
      <c r="S285" s="23" t="s">
        <v>49</v>
      </c>
      <c r="T285" s="23" t="s">
        <v>50</v>
      </c>
      <c r="U285" s="23" t="s">
        <v>50</v>
      </c>
      <c r="W285" s="23" t="s">
        <v>51</v>
      </c>
      <c r="Z285" s="23" t="s">
        <v>53</v>
      </c>
      <c r="AA285" s="23" t="s">
        <v>54</v>
      </c>
      <c r="AB285" s="37" t="str">
        <f t="shared" si="22"/>
        <v/>
      </c>
      <c r="AF285" s="29" t="str" cm="1">
        <f t="array" ref="AF285">IF(D285="","",PROPER(MID(D285,FIND(" ",D285,FIND(" ",D285)+1)+1,(FIND(INDEX(Abbreviation!$A$2:$A$125,MATCH(_xlfn.AGGREGATE(15,6,SEARCH(Abbreviation!$A$2:$A$125,D285),1),SEARCH(Abbreviation!$A$2:$A$125,D285),0)),D285)-1)-FIND(" ",D285,FIND(" ",D285)+1)+1)))</f>
        <v/>
      </c>
      <c r="AG285" s="29" t="str" cm="1">
        <f t="array" ref="AG285">IF(D285="","",PROPER(VLOOKUP(INDEX(Abbreviation!$A$2:$A$125,MATCH(_xlfn.AGGREGATE(15,6,SEARCH(Abbreviation!$A$2:$A$125,D285),1),SEARCH(Abbreviation!$A$2:$A$125,D285),0)),Abbreviation!A:C,3,FALSE)))</f>
        <v/>
      </c>
      <c r="AH285" s="29" t="str">
        <f t="shared" si="23"/>
        <v/>
      </c>
      <c r="AI285" s="37" t="str">
        <f t="shared" si="24"/>
        <v/>
      </c>
      <c r="AJ285" s="23" t="s">
        <v>45</v>
      </c>
      <c r="AL285" s="39" t="s">
        <v>829</v>
      </c>
      <c r="AQ285" s="23" t="s">
        <v>58</v>
      </c>
    </row>
    <row r="286" spans="1:43" x14ac:dyDescent="0.25">
      <c r="A286" s="23" t="s">
        <v>472</v>
      </c>
      <c r="B286" s="23">
        <v>96762409</v>
      </c>
      <c r="F286" s="29" t="str">
        <f t="shared" si="20"/>
        <v/>
      </c>
      <c r="G286" s="29" t="str" cm="1">
        <f t="array" ref="G286">IF(D286="","",PROPER(MID(D286,(FIND(INDEX(Abbreviation!$A$2:$A$125,MATCH(_xlfn.AGGREGATE(15,6,SEARCH(Abbreviation!$A$2:$A$125,D286),1),SEARCH(Abbreviation!$A$2:$A$125,D286),0)),D286))+LEN((INDEX(Abbreviation!$A$2:$A$125,MATCH(_xlfn.AGGREGATE(15,6,SEARCH(Abbreviation!$A$2:$A$125,D286),1),SEARCH(Abbreviation!$A$2:$A$125,D286),0)))),FIND("VIC",D286,1)-(FIND(INDEX(Abbreviation!$A$2:$A$125,MATCH(_xlfn.AGGREGATE(15,6,SEARCH(Abbreviation!$A$2:$A$125,D286),1),SEARCH(Abbreviation!$A$2:$A$125,D286),0)),D286)+LEN((INDEX(Abbreviation!$A$2:$A$125,MATCH(_xlfn.AGGREGATE(15,6,SEARCH(Abbreviation!$A$2:$A$125,D286),1),SEARCH(Abbreviation!$A$2:$A$125,D286),0)))))-1)))</f>
        <v/>
      </c>
      <c r="H286" s="23" t="s">
        <v>45</v>
      </c>
      <c r="I286" s="37" t="str">
        <f t="shared" si="21"/>
        <v/>
      </c>
      <c r="J286" s="23" t="s">
        <v>46</v>
      </c>
      <c r="K286" s="23" t="s">
        <v>46</v>
      </c>
      <c r="L286" s="23" t="s">
        <v>46</v>
      </c>
      <c r="M286" s="23" t="s">
        <v>46</v>
      </c>
      <c r="N286" s="23" t="s">
        <v>46</v>
      </c>
      <c r="O286" s="23" t="s">
        <v>47</v>
      </c>
      <c r="P286" s="23">
        <v>25</v>
      </c>
      <c r="Q286" s="23">
        <v>80</v>
      </c>
      <c r="R286" s="23" t="s">
        <v>48</v>
      </c>
      <c r="S286" s="23" t="s">
        <v>49</v>
      </c>
      <c r="T286" s="23" t="s">
        <v>50</v>
      </c>
      <c r="U286" s="23" t="s">
        <v>50</v>
      </c>
      <c r="W286" s="23" t="s">
        <v>51</v>
      </c>
      <c r="Z286" s="23" t="s">
        <v>53</v>
      </c>
      <c r="AA286" s="23" t="s">
        <v>54</v>
      </c>
      <c r="AB286" s="37" t="str">
        <f t="shared" si="22"/>
        <v/>
      </c>
      <c r="AF286" s="29" t="str" cm="1">
        <f t="array" ref="AF286">IF(D286="","",PROPER(MID(D286,FIND(" ",D286,FIND(" ",D286)+1)+1,(FIND(INDEX(Abbreviation!$A$2:$A$125,MATCH(_xlfn.AGGREGATE(15,6,SEARCH(Abbreviation!$A$2:$A$125,D286),1),SEARCH(Abbreviation!$A$2:$A$125,D286),0)),D286)-1)-FIND(" ",D286,FIND(" ",D286)+1)+1)))</f>
        <v/>
      </c>
      <c r="AG286" s="29" t="str" cm="1">
        <f t="array" ref="AG286">IF(D286="","",PROPER(VLOOKUP(INDEX(Abbreviation!$A$2:$A$125,MATCH(_xlfn.AGGREGATE(15,6,SEARCH(Abbreviation!$A$2:$A$125,D286),1),SEARCH(Abbreviation!$A$2:$A$125,D286),0)),Abbreviation!A:C,3,FALSE)))</f>
        <v/>
      </c>
      <c r="AH286" s="29" t="str">
        <f t="shared" si="23"/>
        <v/>
      </c>
      <c r="AI286" s="37" t="str">
        <f t="shared" si="24"/>
        <v/>
      </c>
      <c r="AJ286" s="23" t="s">
        <v>45</v>
      </c>
      <c r="AL286" s="39" t="s">
        <v>829</v>
      </c>
      <c r="AQ286" s="23" t="s">
        <v>58</v>
      </c>
    </row>
    <row r="287" spans="1:43" x14ac:dyDescent="0.25">
      <c r="A287" s="23" t="s">
        <v>472</v>
      </c>
      <c r="B287" s="23">
        <v>96762409</v>
      </c>
      <c r="F287" s="29" t="str">
        <f t="shared" si="20"/>
        <v/>
      </c>
      <c r="G287" s="29" t="str" cm="1">
        <f t="array" ref="G287">IF(D287="","",PROPER(MID(D287,(FIND(INDEX(Abbreviation!$A$2:$A$125,MATCH(_xlfn.AGGREGATE(15,6,SEARCH(Abbreviation!$A$2:$A$125,D287),1),SEARCH(Abbreviation!$A$2:$A$125,D287),0)),D287))+LEN((INDEX(Abbreviation!$A$2:$A$125,MATCH(_xlfn.AGGREGATE(15,6,SEARCH(Abbreviation!$A$2:$A$125,D287),1),SEARCH(Abbreviation!$A$2:$A$125,D287),0)))),FIND("VIC",D287,1)-(FIND(INDEX(Abbreviation!$A$2:$A$125,MATCH(_xlfn.AGGREGATE(15,6,SEARCH(Abbreviation!$A$2:$A$125,D287),1),SEARCH(Abbreviation!$A$2:$A$125,D287),0)),D287)+LEN((INDEX(Abbreviation!$A$2:$A$125,MATCH(_xlfn.AGGREGATE(15,6,SEARCH(Abbreviation!$A$2:$A$125,D287),1),SEARCH(Abbreviation!$A$2:$A$125,D287),0)))))-1)))</f>
        <v/>
      </c>
      <c r="H287" s="23" t="s">
        <v>45</v>
      </c>
      <c r="I287" s="37" t="str">
        <f t="shared" si="21"/>
        <v/>
      </c>
      <c r="J287" s="23" t="s">
        <v>46</v>
      </c>
      <c r="K287" s="23" t="s">
        <v>46</v>
      </c>
      <c r="L287" s="23" t="s">
        <v>46</v>
      </c>
      <c r="M287" s="23" t="s">
        <v>46</v>
      </c>
      <c r="N287" s="23" t="s">
        <v>46</v>
      </c>
      <c r="O287" s="23" t="s">
        <v>47</v>
      </c>
      <c r="P287" s="23">
        <v>25</v>
      </c>
      <c r="Q287" s="23">
        <v>80</v>
      </c>
      <c r="R287" s="23" t="s">
        <v>48</v>
      </c>
      <c r="S287" s="23" t="s">
        <v>49</v>
      </c>
      <c r="T287" s="23" t="s">
        <v>50</v>
      </c>
      <c r="U287" s="23" t="s">
        <v>50</v>
      </c>
      <c r="W287" s="23" t="s">
        <v>51</v>
      </c>
      <c r="Z287" s="23" t="s">
        <v>53</v>
      </c>
      <c r="AA287" s="23" t="s">
        <v>54</v>
      </c>
      <c r="AB287" s="37" t="str">
        <f t="shared" si="22"/>
        <v/>
      </c>
      <c r="AF287" s="29" t="str" cm="1">
        <f t="array" ref="AF287">IF(D287="","",PROPER(MID(D287,FIND(" ",D287,FIND(" ",D287)+1)+1,(FIND(INDEX(Abbreviation!$A$2:$A$125,MATCH(_xlfn.AGGREGATE(15,6,SEARCH(Abbreviation!$A$2:$A$125,D287),1),SEARCH(Abbreviation!$A$2:$A$125,D287),0)),D287)-1)-FIND(" ",D287,FIND(" ",D287)+1)+1)))</f>
        <v/>
      </c>
      <c r="AG287" s="29" t="str" cm="1">
        <f t="array" ref="AG287">IF(D287="","",PROPER(VLOOKUP(INDEX(Abbreviation!$A$2:$A$125,MATCH(_xlfn.AGGREGATE(15,6,SEARCH(Abbreviation!$A$2:$A$125,D287),1),SEARCH(Abbreviation!$A$2:$A$125,D287),0)),Abbreviation!A:C,3,FALSE)))</f>
        <v/>
      </c>
      <c r="AH287" s="29" t="str">
        <f t="shared" si="23"/>
        <v/>
      </c>
      <c r="AI287" s="37" t="str">
        <f t="shared" si="24"/>
        <v/>
      </c>
      <c r="AJ287" s="23" t="s">
        <v>45</v>
      </c>
      <c r="AL287" s="39" t="s">
        <v>829</v>
      </c>
      <c r="AQ287" s="23" t="s">
        <v>58</v>
      </c>
    </row>
    <row r="288" spans="1:43" x14ac:dyDescent="0.25">
      <c r="A288" s="23" t="s">
        <v>472</v>
      </c>
      <c r="B288" s="23">
        <v>96762409</v>
      </c>
      <c r="F288" s="29" t="str">
        <f t="shared" si="20"/>
        <v/>
      </c>
      <c r="G288" s="29" t="str" cm="1">
        <f t="array" ref="G288">IF(D288="","",PROPER(MID(D288,(FIND(INDEX(Abbreviation!$A$2:$A$125,MATCH(_xlfn.AGGREGATE(15,6,SEARCH(Abbreviation!$A$2:$A$125,D288),1),SEARCH(Abbreviation!$A$2:$A$125,D288),0)),D288))+LEN((INDEX(Abbreviation!$A$2:$A$125,MATCH(_xlfn.AGGREGATE(15,6,SEARCH(Abbreviation!$A$2:$A$125,D288),1),SEARCH(Abbreviation!$A$2:$A$125,D288),0)))),FIND("VIC",D288,1)-(FIND(INDEX(Abbreviation!$A$2:$A$125,MATCH(_xlfn.AGGREGATE(15,6,SEARCH(Abbreviation!$A$2:$A$125,D288),1),SEARCH(Abbreviation!$A$2:$A$125,D288),0)),D288)+LEN((INDEX(Abbreviation!$A$2:$A$125,MATCH(_xlfn.AGGREGATE(15,6,SEARCH(Abbreviation!$A$2:$A$125,D288),1),SEARCH(Abbreviation!$A$2:$A$125,D288),0)))))-1)))</f>
        <v/>
      </c>
      <c r="H288" s="23" t="s">
        <v>45</v>
      </c>
      <c r="I288" s="37" t="str">
        <f t="shared" si="21"/>
        <v/>
      </c>
      <c r="J288" s="23" t="s">
        <v>46</v>
      </c>
      <c r="K288" s="23" t="s">
        <v>46</v>
      </c>
      <c r="L288" s="23" t="s">
        <v>46</v>
      </c>
      <c r="M288" s="23" t="s">
        <v>46</v>
      </c>
      <c r="N288" s="23" t="s">
        <v>46</v>
      </c>
      <c r="O288" s="23" t="s">
        <v>47</v>
      </c>
      <c r="P288" s="23">
        <v>25</v>
      </c>
      <c r="Q288" s="23">
        <v>80</v>
      </c>
      <c r="R288" s="23" t="s">
        <v>48</v>
      </c>
      <c r="S288" s="23" t="s">
        <v>49</v>
      </c>
      <c r="T288" s="23" t="s">
        <v>50</v>
      </c>
      <c r="U288" s="23" t="s">
        <v>50</v>
      </c>
      <c r="W288" s="23" t="s">
        <v>51</v>
      </c>
      <c r="Z288" s="23" t="s">
        <v>53</v>
      </c>
      <c r="AA288" s="23" t="s">
        <v>54</v>
      </c>
      <c r="AB288" s="37" t="str">
        <f t="shared" si="22"/>
        <v/>
      </c>
      <c r="AF288" s="29" t="str" cm="1">
        <f t="array" ref="AF288">IF(D288="","",PROPER(MID(D288,FIND(" ",D288,FIND(" ",D288)+1)+1,(FIND(INDEX(Abbreviation!$A$2:$A$125,MATCH(_xlfn.AGGREGATE(15,6,SEARCH(Abbreviation!$A$2:$A$125,D288),1),SEARCH(Abbreviation!$A$2:$A$125,D288),0)),D288)-1)-FIND(" ",D288,FIND(" ",D288)+1)+1)))</f>
        <v/>
      </c>
      <c r="AG288" s="29" t="str" cm="1">
        <f t="array" ref="AG288">IF(D288="","",PROPER(VLOOKUP(INDEX(Abbreviation!$A$2:$A$125,MATCH(_xlfn.AGGREGATE(15,6,SEARCH(Abbreviation!$A$2:$A$125,D288),1),SEARCH(Abbreviation!$A$2:$A$125,D288),0)),Abbreviation!A:C,3,FALSE)))</f>
        <v/>
      </c>
      <c r="AH288" s="29" t="str">
        <f t="shared" si="23"/>
        <v/>
      </c>
      <c r="AI288" s="37" t="str">
        <f t="shared" si="24"/>
        <v/>
      </c>
      <c r="AJ288" s="23" t="s">
        <v>45</v>
      </c>
      <c r="AL288" s="39" t="s">
        <v>829</v>
      </c>
      <c r="AQ288" s="23" t="s">
        <v>58</v>
      </c>
    </row>
    <row r="289" spans="1:43" x14ac:dyDescent="0.25">
      <c r="A289" s="23" t="s">
        <v>472</v>
      </c>
      <c r="B289" s="23">
        <v>96762409</v>
      </c>
      <c r="F289" s="29" t="str">
        <f t="shared" si="20"/>
        <v/>
      </c>
      <c r="G289" s="29" t="str" cm="1">
        <f t="array" ref="G289">IF(D289="","",PROPER(MID(D289,(FIND(INDEX(Abbreviation!$A$2:$A$125,MATCH(_xlfn.AGGREGATE(15,6,SEARCH(Abbreviation!$A$2:$A$125,D289),1),SEARCH(Abbreviation!$A$2:$A$125,D289),0)),D289))+LEN((INDEX(Abbreviation!$A$2:$A$125,MATCH(_xlfn.AGGREGATE(15,6,SEARCH(Abbreviation!$A$2:$A$125,D289),1),SEARCH(Abbreviation!$A$2:$A$125,D289),0)))),FIND("VIC",D289,1)-(FIND(INDEX(Abbreviation!$A$2:$A$125,MATCH(_xlfn.AGGREGATE(15,6,SEARCH(Abbreviation!$A$2:$A$125,D289),1),SEARCH(Abbreviation!$A$2:$A$125,D289),0)),D289)+LEN((INDEX(Abbreviation!$A$2:$A$125,MATCH(_xlfn.AGGREGATE(15,6,SEARCH(Abbreviation!$A$2:$A$125,D289),1),SEARCH(Abbreviation!$A$2:$A$125,D289),0)))))-1)))</f>
        <v/>
      </c>
      <c r="H289" s="23" t="s">
        <v>45</v>
      </c>
      <c r="I289" s="37" t="str">
        <f t="shared" si="21"/>
        <v/>
      </c>
      <c r="J289" s="23" t="s">
        <v>46</v>
      </c>
      <c r="K289" s="23" t="s">
        <v>46</v>
      </c>
      <c r="L289" s="23" t="s">
        <v>46</v>
      </c>
      <c r="M289" s="23" t="s">
        <v>46</v>
      </c>
      <c r="N289" s="23" t="s">
        <v>46</v>
      </c>
      <c r="O289" s="23" t="s">
        <v>47</v>
      </c>
      <c r="P289" s="23">
        <v>25</v>
      </c>
      <c r="Q289" s="23">
        <v>80</v>
      </c>
      <c r="R289" s="23" t="s">
        <v>48</v>
      </c>
      <c r="S289" s="23" t="s">
        <v>49</v>
      </c>
      <c r="T289" s="23" t="s">
        <v>50</v>
      </c>
      <c r="U289" s="23" t="s">
        <v>50</v>
      </c>
      <c r="W289" s="23" t="s">
        <v>51</v>
      </c>
      <c r="Z289" s="23" t="s">
        <v>53</v>
      </c>
      <c r="AA289" s="23" t="s">
        <v>54</v>
      </c>
      <c r="AB289" s="37" t="str">
        <f t="shared" si="22"/>
        <v/>
      </c>
      <c r="AF289" s="29" t="str" cm="1">
        <f t="array" ref="AF289">IF(D289="","",PROPER(MID(D289,FIND(" ",D289,FIND(" ",D289)+1)+1,(FIND(INDEX(Abbreviation!$A$2:$A$125,MATCH(_xlfn.AGGREGATE(15,6,SEARCH(Abbreviation!$A$2:$A$125,D289),1),SEARCH(Abbreviation!$A$2:$A$125,D289),0)),D289)-1)-FIND(" ",D289,FIND(" ",D289)+1)+1)))</f>
        <v/>
      </c>
      <c r="AG289" s="29" t="str" cm="1">
        <f t="array" ref="AG289">IF(D289="","",PROPER(VLOOKUP(INDEX(Abbreviation!$A$2:$A$125,MATCH(_xlfn.AGGREGATE(15,6,SEARCH(Abbreviation!$A$2:$A$125,D289),1),SEARCH(Abbreviation!$A$2:$A$125,D289),0)),Abbreviation!A:C,3,FALSE)))</f>
        <v/>
      </c>
      <c r="AH289" s="29" t="str">
        <f t="shared" si="23"/>
        <v/>
      </c>
      <c r="AI289" s="37" t="str">
        <f t="shared" si="24"/>
        <v/>
      </c>
      <c r="AJ289" s="23" t="s">
        <v>45</v>
      </c>
      <c r="AL289" s="39" t="s">
        <v>829</v>
      </c>
      <c r="AQ289" s="23" t="s">
        <v>58</v>
      </c>
    </row>
    <row r="290" spans="1:43" x14ac:dyDescent="0.25">
      <c r="A290" s="23" t="s">
        <v>472</v>
      </c>
      <c r="B290" s="23">
        <v>96762409</v>
      </c>
      <c r="F290" s="29" t="str">
        <f t="shared" si="20"/>
        <v/>
      </c>
      <c r="G290" s="29" t="str" cm="1">
        <f t="array" ref="G290">IF(D290="","",PROPER(MID(D290,(FIND(INDEX(Abbreviation!$A$2:$A$125,MATCH(_xlfn.AGGREGATE(15,6,SEARCH(Abbreviation!$A$2:$A$125,D290),1),SEARCH(Abbreviation!$A$2:$A$125,D290),0)),D290))+LEN((INDEX(Abbreviation!$A$2:$A$125,MATCH(_xlfn.AGGREGATE(15,6,SEARCH(Abbreviation!$A$2:$A$125,D290),1),SEARCH(Abbreviation!$A$2:$A$125,D290),0)))),FIND("VIC",D290,1)-(FIND(INDEX(Abbreviation!$A$2:$A$125,MATCH(_xlfn.AGGREGATE(15,6,SEARCH(Abbreviation!$A$2:$A$125,D290),1),SEARCH(Abbreviation!$A$2:$A$125,D290),0)),D290)+LEN((INDEX(Abbreviation!$A$2:$A$125,MATCH(_xlfn.AGGREGATE(15,6,SEARCH(Abbreviation!$A$2:$A$125,D290),1),SEARCH(Abbreviation!$A$2:$A$125,D290),0)))))-1)))</f>
        <v/>
      </c>
      <c r="H290" s="23" t="s">
        <v>45</v>
      </c>
      <c r="I290" s="37" t="str">
        <f t="shared" si="21"/>
        <v/>
      </c>
      <c r="J290" s="23" t="s">
        <v>46</v>
      </c>
      <c r="K290" s="23" t="s">
        <v>46</v>
      </c>
      <c r="L290" s="23" t="s">
        <v>46</v>
      </c>
      <c r="M290" s="23" t="s">
        <v>46</v>
      </c>
      <c r="N290" s="23" t="s">
        <v>46</v>
      </c>
      <c r="O290" s="23" t="s">
        <v>47</v>
      </c>
      <c r="P290" s="23">
        <v>25</v>
      </c>
      <c r="Q290" s="23">
        <v>80</v>
      </c>
      <c r="R290" s="23" t="s">
        <v>48</v>
      </c>
      <c r="S290" s="23" t="s">
        <v>49</v>
      </c>
      <c r="T290" s="23" t="s">
        <v>50</v>
      </c>
      <c r="U290" s="23" t="s">
        <v>50</v>
      </c>
      <c r="W290" s="23" t="s">
        <v>51</v>
      </c>
      <c r="Z290" s="23" t="s">
        <v>53</v>
      </c>
      <c r="AA290" s="23" t="s">
        <v>54</v>
      </c>
      <c r="AB290" s="37" t="str">
        <f t="shared" si="22"/>
        <v/>
      </c>
      <c r="AF290" s="29" t="str" cm="1">
        <f t="array" ref="AF290">IF(D290="","",PROPER(MID(D290,FIND(" ",D290,FIND(" ",D290)+1)+1,(FIND(INDEX(Abbreviation!$A$2:$A$125,MATCH(_xlfn.AGGREGATE(15,6,SEARCH(Abbreviation!$A$2:$A$125,D290),1),SEARCH(Abbreviation!$A$2:$A$125,D290),0)),D290)-1)-FIND(" ",D290,FIND(" ",D290)+1)+1)))</f>
        <v/>
      </c>
      <c r="AG290" s="29" t="str" cm="1">
        <f t="array" ref="AG290">IF(D290="","",PROPER(VLOOKUP(INDEX(Abbreviation!$A$2:$A$125,MATCH(_xlfn.AGGREGATE(15,6,SEARCH(Abbreviation!$A$2:$A$125,D290),1),SEARCH(Abbreviation!$A$2:$A$125,D290),0)),Abbreviation!A:C,3,FALSE)))</f>
        <v/>
      </c>
      <c r="AH290" s="29" t="str">
        <f t="shared" si="23"/>
        <v/>
      </c>
      <c r="AI290" s="37" t="str">
        <f t="shared" si="24"/>
        <v/>
      </c>
      <c r="AJ290" s="23" t="s">
        <v>45</v>
      </c>
      <c r="AL290" s="39" t="s">
        <v>829</v>
      </c>
      <c r="AQ290" s="23" t="s">
        <v>58</v>
      </c>
    </row>
    <row r="291" spans="1:43" x14ac:dyDescent="0.25">
      <c r="A291" s="23" t="s">
        <v>472</v>
      </c>
      <c r="B291" s="23">
        <v>96762409</v>
      </c>
      <c r="F291" s="29" t="str">
        <f t="shared" si="20"/>
        <v/>
      </c>
      <c r="G291" s="29" t="str" cm="1">
        <f t="array" ref="G291">IF(D291="","",PROPER(MID(D291,(FIND(INDEX(Abbreviation!$A$2:$A$125,MATCH(_xlfn.AGGREGATE(15,6,SEARCH(Abbreviation!$A$2:$A$125,D291),1),SEARCH(Abbreviation!$A$2:$A$125,D291),0)),D291))+LEN((INDEX(Abbreviation!$A$2:$A$125,MATCH(_xlfn.AGGREGATE(15,6,SEARCH(Abbreviation!$A$2:$A$125,D291),1),SEARCH(Abbreviation!$A$2:$A$125,D291),0)))),FIND("VIC",D291,1)-(FIND(INDEX(Abbreviation!$A$2:$A$125,MATCH(_xlfn.AGGREGATE(15,6,SEARCH(Abbreviation!$A$2:$A$125,D291),1),SEARCH(Abbreviation!$A$2:$A$125,D291),0)),D291)+LEN((INDEX(Abbreviation!$A$2:$A$125,MATCH(_xlfn.AGGREGATE(15,6,SEARCH(Abbreviation!$A$2:$A$125,D291),1),SEARCH(Abbreviation!$A$2:$A$125,D291),0)))))-1)))</f>
        <v/>
      </c>
      <c r="H291" s="23" t="s">
        <v>45</v>
      </c>
      <c r="I291" s="37" t="str">
        <f t="shared" si="21"/>
        <v/>
      </c>
      <c r="J291" s="23" t="s">
        <v>46</v>
      </c>
      <c r="K291" s="23" t="s">
        <v>46</v>
      </c>
      <c r="L291" s="23" t="s">
        <v>46</v>
      </c>
      <c r="M291" s="23" t="s">
        <v>46</v>
      </c>
      <c r="N291" s="23" t="s">
        <v>46</v>
      </c>
      <c r="O291" s="23" t="s">
        <v>47</v>
      </c>
      <c r="P291" s="23">
        <v>25</v>
      </c>
      <c r="Q291" s="23">
        <v>80</v>
      </c>
      <c r="R291" s="23" t="s">
        <v>48</v>
      </c>
      <c r="S291" s="23" t="s">
        <v>49</v>
      </c>
      <c r="T291" s="23" t="s">
        <v>50</v>
      </c>
      <c r="U291" s="23" t="s">
        <v>50</v>
      </c>
      <c r="W291" s="23" t="s">
        <v>51</v>
      </c>
      <c r="Z291" s="23" t="s">
        <v>53</v>
      </c>
      <c r="AA291" s="23" t="s">
        <v>54</v>
      </c>
      <c r="AB291" s="37" t="str">
        <f t="shared" si="22"/>
        <v/>
      </c>
      <c r="AF291" s="29" t="str" cm="1">
        <f t="array" ref="AF291">IF(D291="","",PROPER(MID(D291,FIND(" ",D291,FIND(" ",D291)+1)+1,(FIND(INDEX(Abbreviation!$A$2:$A$125,MATCH(_xlfn.AGGREGATE(15,6,SEARCH(Abbreviation!$A$2:$A$125,D291),1),SEARCH(Abbreviation!$A$2:$A$125,D291),0)),D291)-1)-FIND(" ",D291,FIND(" ",D291)+1)+1)))</f>
        <v/>
      </c>
      <c r="AG291" s="29" t="str" cm="1">
        <f t="array" ref="AG291">IF(D291="","",PROPER(VLOOKUP(INDEX(Abbreviation!$A$2:$A$125,MATCH(_xlfn.AGGREGATE(15,6,SEARCH(Abbreviation!$A$2:$A$125,D291),1),SEARCH(Abbreviation!$A$2:$A$125,D291),0)),Abbreviation!A:C,3,FALSE)))</f>
        <v/>
      </c>
      <c r="AH291" s="29" t="str">
        <f t="shared" si="23"/>
        <v/>
      </c>
      <c r="AI291" s="37" t="str">
        <f t="shared" si="24"/>
        <v/>
      </c>
      <c r="AJ291" s="23" t="s">
        <v>45</v>
      </c>
      <c r="AL291" s="39" t="s">
        <v>829</v>
      </c>
      <c r="AQ291" s="23" t="s">
        <v>58</v>
      </c>
    </row>
    <row r="292" spans="1:43" x14ac:dyDescent="0.25">
      <c r="A292" s="23" t="s">
        <v>472</v>
      </c>
      <c r="B292" s="23">
        <v>96762409</v>
      </c>
      <c r="F292" s="29" t="str">
        <f t="shared" si="20"/>
        <v/>
      </c>
      <c r="G292" s="29" t="str" cm="1">
        <f t="array" ref="G292">IF(D292="","",PROPER(MID(D292,(FIND(INDEX(Abbreviation!$A$2:$A$125,MATCH(_xlfn.AGGREGATE(15,6,SEARCH(Abbreviation!$A$2:$A$125,D292),1),SEARCH(Abbreviation!$A$2:$A$125,D292),0)),D292))+LEN((INDEX(Abbreviation!$A$2:$A$125,MATCH(_xlfn.AGGREGATE(15,6,SEARCH(Abbreviation!$A$2:$A$125,D292),1),SEARCH(Abbreviation!$A$2:$A$125,D292),0)))),FIND("VIC",D292,1)-(FIND(INDEX(Abbreviation!$A$2:$A$125,MATCH(_xlfn.AGGREGATE(15,6,SEARCH(Abbreviation!$A$2:$A$125,D292),1),SEARCH(Abbreviation!$A$2:$A$125,D292),0)),D292)+LEN((INDEX(Abbreviation!$A$2:$A$125,MATCH(_xlfn.AGGREGATE(15,6,SEARCH(Abbreviation!$A$2:$A$125,D292),1),SEARCH(Abbreviation!$A$2:$A$125,D292),0)))))-1)))</f>
        <v/>
      </c>
      <c r="H292" s="23" t="s">
        <v>45</v>
      </c>
      <c r="I292" s="37" t="str">
        <f t="shared" si="21"/>
        <v/>
      </c>
      <c r="J292" s="23" t="s">
        <v>46</v>
      </c>
      <c r="K292" s="23" t="s">
        <v>46</v>
      </c>
      <c r="L292" s="23" t="s">
        <v>46</v>
      </c>
      <c r="M292" s="23" t="s">
        <v>46</v>
      </c>
      <c r="N292" s="23" t="s">
        <v>46</v>
      </c>
      <c r="O292" s="23" t="s">
        <v>47</v>
      </c>
      <c r="P292" s="23">
        <v>25</v>
      </c>
      <c r="Q292" s="23">
        <v>80</v>
      </c>
      <c r="R292" s="23" t="s">
        <v>48</v>
      </c>
      <c r="S292" s="23" t="s">
        <v>49</v>
      </c>
      <c r="T292" s="23" t="s">
        <v>50</v>
      </c>
      <c r="U292" s="23" t="s">
        <v>50</v>
      </c>
      <c r="W292" s="23" t="s">
        <v>51</v>
      </c>
      <c r="Z292" s="23" t="s">
        <v>53</v>
      </c>
      <c r="AA292" s="23" t="s">
        <v>54</v>
      </c>
      <c r="AB292" s="37" t="str">
        <f t="shared" si="22"/>
        <v/>
      </c>
      <c r="AF292" s="29" t="str" cm="1">
        <f t="array" ref="AF292">IF(D292="","",PROPER(MID(D292,FIND(" ",D292,FIND(" ",D292)+1)+1,(FIND(INDEX(Abbreviation!$A$2:$A$125,MATCH(_xlfn.AGGREGATE(15,6,SEARCH(Abbreviation!$A$2:$A$125,D292),1),SEARCH(Abbreviation!$A$2:$A$125,D292),0)),D292)-1)-FIND(" ",D292,FIND(" ",D292)+1)+1)))</f>
        <v/>
      </c>
      <c r="AG292" s="29" t="str" cm="1">
        <f t="array" ref="AG292">IF(D292="","",PROPER(VLOOKUP(INDEX(Abbreviation!$A$2:$A$125,MATCH(_xlfn.AGGREGATE(15,6,SEARCH(Abbreviation!$A$2:$A$125,D292),1),SEARCH(Abbreviation!$A$2:$A$125,D292),0)),Abbreviation!A:C,3,FALSE)))</f>
        <v/>
      </c>
      <c r="AH292" s="29" t="str">
        <f t="shared" si="23"/>
        <v/>
      </c>
      <c r="AI292" s="37" t="str">
        <f t="shared" si="24"/>
        <v/>
      </c>
      <c r="AJ292" s="23" t="s">
        <v>45</v>
      </c>
      <c r="AL292" s="39" t="s">
        <v>829</v>
      </c>
      <c r="AQ292" s="23" t="s">
        <v>58</v>
      </c>
    </row>
    <row r="293" spans="1:43" x14ac:dyDescent="0.25">
      <c r="A293" s="23" t="s">
        <v>472</v>
      </c>
      <c r="B293" s="23">
        <v>96762409</v>
      </c>
      <c r="F293" s="29" t="str">
        <f t="shared" si="20"/>
        <v/>
      </c>
      <c r="G293" s="29" t="str" cm="1">
        <f t="array" ref="G293">IF(D293="","",PROPER(MID(D293,(FIND(INDEX(Abbreviation!$A$2:$A$125,MATCH(_xlfn.AGGREGATE(15,6,SEARCH(Abbreviation!$A$2:$A$125,D293),1),SEARCH(Abbreviation!$A$2:$A$125,D293),0)),D293))+LEN((INDEX(Abbreviation!$A$2:$A$125,MATCH(_xlfn.AGGREGATE(15,6,SEARCH(Abbreviation!$A$2:$A$125,D293),1),SEARCH(Abbreviation!$A$2:$A$125,D293),0)))),FIND("VIC",D293,1)-(FIND(INDEX(Abbreviation!$A$2:$A$125,MATCH(_xlfn.AGGREGATE(15,6,SEARCH(Abbreviation!$A$2:$A$125,D293),1),SEARCH(Abbreviation!$A$2:$A$125,D293),0)),D293)+LEN((INDEX(Abbreviation!$A$2:$A$125,MATCH(_xlfn.AGGREGATE(15,6,SEARCH(Abbreviation!$A$2:$A$125,D293),1),SEARCH(Abbreviation!$A$2:$A$125,D293),0)))))-1)))</f>
        <v/>
      </c>
      <c r="H293" s="23" t="s">
        <v>45</v>
      </c>
      <c r="I293" s="37" t="str">
        <f t="shared" si="21"/>
        <v/>
      </c>
      <c r="J293" s="23" t="s">
        <v>46</v>
      </c>
      <c r="K293" s="23" t="s">
        <v>46</v>
      </c>
      <c r="L293" s="23" t="s">
        <v>46</v>
      </c>
      <c r="M293" s="23" t="s">
        <v>46</v>
      </c>
      <c r="N293" s="23" t="s">
        <v>46</v>
      </c>
      <c r="O293" s="23" t="s">
        <v>47</v>
      </c>
      <c r="P293" s="23">
        <v>25</v>
      </c>
      <c r="Q293" s="23">
        <v>80</v>
      </c>
      <c r="R293" s="23" t="s">
        <v>48</v>
      </c>
      <c r="S293" s="23" t="s">
        <v>49</v>
      </c>
      <c r="T293" s="23" t="s">
        <v>50</v>
      </c>
      <c r="U293" s="23" t="s">
        <v>50</v>
      </c>
      <c r="W293" s="23" t="s">
        <v>51</v>
      </c>
      <c r="Z293" s="23" t="s">
        <v>53</v>
      </c>
      <c r="AA293" s="23" t="s">
        <v>54</v>
      </c>
      <c r="AB293" s="37" t="str">
        <f t="shared" si="22"/>
        <v/>
      </c>
      <c r="AF293" s="29" t="str" cm="1">
        <f t="array" ref="AF293">IF(D293="","",PROPER(MID(D293,FIND(" ",D293,FIND(" ",D293)+1)+1,(FIND(INDEX(Abbreviation!$A$2:$A$125,MATCH(_xlfn.AGGREGATE(15,6,SEARCH(Abbreviation!$A$2:$A$125,D293),1),SEARCH(Abbreviation!$A$2:$A$125,D293),0)),D293)-1)-FIND(" ",D293,FIND(" ",D293)+1)+1)))</f>
        <v/>
      </c>
      <c r="AG293" s="29" t="str" cm="1">
        <f t="array" ref="AG293">IF(D293="","",PROPER(VLOOKUP(INDEX(Abbreviation!$A$2:$A$125,MATCH(_xlfn.AGGREGATE(15,6,SEARCH(Abbreviation!$A$2:$A$125,D293),1),SEARCH(Abbreviation!$A$2:$A$125,D293),0)),Abbreviation!A:C,3,FALSE)))</f>
        <v/>
      </c>
      <c r="AH293" s="29" t="str">
        <f t="shared" si="23"/>
        <v/>
      </c>
      <c r="AI293" s="37" t="str">
        <f t="shared" si="24"/>
        <v/>
      </c>
      <c r="AJ293" s="23" t="s">
        <v>45</v>
      </c>
      <c r="AL293" s="39" t="s">
        <v>829</v>
      </c>
      <c r="AQ293" s="23" t="s">
        <v>58</v>
      </c>
    </row>
    <row r="294" spans="1:43" x14ac:dyDescent="0.25">
      <c r="A294" s="23" t="s">
        <v>472</v>
      </c>
      <c r="B294" s="23">
        <v>96762409</v>
      </c>
      <c r="F294" s="29" t="str">
        <f t="shared" si="20"/>
        <v/>
      </c>
      <c r="G294" s="29" t="str" cm="1">
        <f t="array" ref="G294">IF(D294="","",PROPER(MID(D294,(FIND(INDEX(Abbreviation!$A$2:$A$125,MATCH(_xlfn.AGGREGATE(15,6,SEARCH(Abbreviation!$A$2:$A$125,D294),1),SEARCH(Abbreviation!$A$2:$A$125,D294),0)),D294))+LEN((INDEX(Abbreviation!$A$2:$A$125,MATCH(_xlfn.AGGREGATE(15,6,SEARCH(Abbreviation!$A$2:$A$125,D294),1),SEARCH(Abbreviation!$A$2:$A$125,D294),0)))),FIND("VIC",D294,1)-(FIND(INDEX(Abbreviation!$A$2:$A$125,MATCH(_xlfn.AGGREGATE(15,6,SEARCH(Abbreviation!$A$2:$A$125,D294),1),SEARCH(Abbreviation!$A$2:$A$125,D294),0)),D294)+LEN((INDEX(Abbreviation!$A$2:$A$125,MATCH(_xlfn.AGGREGATE(15,6,SEARCH(Abbreviation!$A$2:$A$125,D294),1),SEARCH(Abbreviation!$A$2:$A$125,D294),0)))))-1)))</f>
        <v/>
      </c>
      <c r="H294" s="23" t="s">
        <v>45</v>
      </c>
      <c r="I294" s="37" t="str">
        <f t="shared" si="21"/>
        <v/>
      </c>
      <c r="J294" s="23" t="s">
        <v>46</v>
      </c>
      <c r="K294" s="23" t="s">
        <v>46</v>
      </c>
      <c r="L294" s="23" t="s">
        <v>46</v>
      </c>
      <c r="M294" s="23" t="s">
        <v>46</v>
      </c>
      <c r="N294" s="23" t="s">
        <v>46</v>
      </c>
      <c r="O294" s="23" t="s">
        <v>47</v>
      </c>
      <c r="P294" s="23">
        <v>25</v>
      </c>
      <c r="Q294" s="23">
        <v>80</v>
      </c>
      <c r="R294" s="23" t="s">
        <v>48</v>
      </c>
      <c r="S294" s="23" t="s">
        <v>49</v>
      </c>
      <c r="T294" s="23" t="s">
        <v>50</v>
      </c>
      <c r="U294" s="23" t="s">
        <v>50</v>
      </c>
      <c r="W294" s="23" t="s">
        <v>51</v>
      </c>
      <c r="Z294" s="23" t="s">
        <v>53</v>
      </c>
      <c r="AA294" s="23" t="s">
        <v>54</v>
      </c>
      <c r="AB294" s="37" t="str">
        <f t="shared" si="22"/>
        <v/>
      </c>
      <c r="AF294" s="29" t="str" cm="1">
        <f t="array" ref="AF294">IF(D294="","",PROPER(MID(D294,FIND(" ",D294,FIND(" ",D294)+1)+1,(FIND(INDEX(Abbreviation!$A$2:$A$125,MATCH(_xlfn.AGGREGATE(15,6,SEARCH(Abbreviation!$A$2:$A$125,D294),1),SEARCH(Abbreviation!$A$2:$A$125,D294),0)),D294)-1)-FIND(" ",D294,FIND(" ",D294)+1)+1)))</f>
        <v/>
      </c>
      <c r="AG294" s="29" t="str" cm="1">
        <f t="array" ref="AG294">IF(D294="","",PROPER(VLOOKUP(INDEX(Abbreviation!$A$2:$A$125,MATCH(_xlfn.AGGREGATE(15,6,SEARCH(Abbreviation!$A$2:$A$125,D294),1),SEARCH(Abbreviation!$A$2:$A$125,D294),0)),Abbreviation!A:C,3,FALSE)))</f>
        <v/>
      </c>
      <c r="AH294" s="29" t="str">
        <f t="shared" si="23"/>
        <v/>
      </c>
      <c r="AI294" s="37" t="str">
        <f t="shared" si="24"/>
        <v/>
      </c>
      <c r="AJ294" s="23" t="s">
        <v>45</v>
      </c>
      <c r="AL294" s="39" t="s">
        <v>829</v>
      </c>
      <c r="AQ294" s="23" t="s">
        <v>58</v>
      </c>
    </row>
    <row r="295" spans="1:43" x14ac:dyDescent="0.25">
      <c r="A295" s="23" t="s">
        <v>472</v>
      </c>
      <c r="B295" s="23">
        <v>96762409</v>
      </c>
      <c r="F295" s="29" t="str">
        <f t="shared" si="20"/>
        <v/>
      </c>
      <c r="G295" s="29" t="str" cm="1">
        <f t="array" ref="G295">IF(D295="","",PROPER(MID(D295,(FIND(INDEX(Abbreviation!$A$2:$A$125,MATCH(_xlfn.AGGREGATE(15,6,SEARCH(Abbreviation!$A$2:$A$125,D295),1),SEARCH(Abbreviation!$A$2:$A$125,D295),0)),D295))+LEN((INDEX(Abbreviation!$A$2:$A$125,MATCH(_xlfn.AGGREGATE(15,6,SEARCH(Abbreviation!$A$2:$A$125,D295),1),SEARCH(Abbreviation!$A$2:$A$125,D295),0)))),FIND("VIC",D295,1)-(FIND(INDEX(Abbreviation!$A$2:$A$125,MATCH(_xlfn.AGGREGATE(15,6,SEARCH(Abbreviation!$A$2:$A$125,D295),1),SEARCH(Abbreviation!$A$2:$A$125,D295),0)),D295)+LEN((INDEX(Abbreviation!$A$2:$A$125,MATCH(_xlfn.AGGREGATE(15,6,SEARCH(Abbreviation!$A$2:$A$125,D295),1),SEARCH(Abbreviation!$A$2:$A$125,D295),0)))))-1)))</f>
        <v/>
      </c>
      <c r="H295" s="23" t="s">
        <v>45</v>
      </c>
      <c r="I295" s="37" t="str">
        <f t="shared" si="21"/>
        <v/>
      </c>
      <c r="J295" s="23" t="s">
        <v>46</v>
      </c>
      <c r="K295" s="23" t="s">
        <v>46</v>
      </c>
      <c r="L295" s="23" t="s">
        <v>46</v>
      </c>
      <c r="M295" s="23" t="s">
        <v>46</v>
      </c>
      <c r="N295" s="23" t="s">
        <v>46</v>
      </c>
      <c r="O295" s="23" t="s">
        <v>47</v>
      </c>
      <c r="P295" s="23">
        <v>25</v>
      </c>
      <c r="Q295" s="23">
        <v>80</v>
      </c>
      <c r="R295" s="23" t="s">
        <v>48</v>
      </c>
      <c r="S295" s="23" t="s">
        <v>49</v>
      </c>
      <c r="T295" s="23" t="s">
        <v>50</v>
      </c>
      <c r="U295" s="23" t="s">
        <v>50</v>
      </c>
      <c r="W295" s="23" t="s">
        <v>51</v>
      </c>
      <c r="Z295" s="23" t="s">
        <v>53</v>
      </c>
      <c r="AA295" s="23" t="s">
        <v>54</v>
      </c>
      <c r="AB295" s="37" t="str">
        <f t="shared" si="22"/>
        <v/>
      </c>
      <c r="AF295" s="29" t="str" cm="1">
        <f t="array" ref="AF295">IF(D295="","",PROPER(MID(D295,FIND(" ",D295,FIND(" ",D295)+1)+1,(FIND(INDEX(Abbreviation!$A$2:$A$125,MATCH(_xlfn.AGGREGATE(15,6,SEARCH(Abbreviation!$A$2:$A$125,D295),1),SEARCH(Abbreviation!$A$2:$A$125,D295),0)),D295)-1)-FIND(" ",D295,FIND(" ",D295)+1)+1)))</f>
        <v/>
      </c>
      <c r="AG295" s="29" t="str" cm="1">
        <f t="array" ref="AG295">IF(D295="","",PROPER(VLOOKUP(INDEX(Abbreviation!$A$2:$A$125,MATCH(_xlfn.AGGREGATE(15,6,SEARCH(Abbreviation!$A$2:$A$125,D295),1),SEARCH(Abbreviation!$A$2:$A$125,D295),0)),Abbreviation!A:C,3,FALSE)))</f>
        <v/>
      </c>
      <c r="AH295" s="29" t="str">
        <f t="shared" si="23"/>
        <v/>
      </c>
      <c r="AI295" s="37" t="str">
        <f t="shared" si="24"/>
        <v/>
      </c>
      <c r="AJ295" s="23" t="s">
        <v>45</v>
      </c>
      <c r="AL295" s="39" t="s">
        <v>829</v>
      </c>
      <c r="AQ295" s="23" t="s">
        <v>58</v>
      </c>
    </row>
    <row r="296" spans="1:43" x14ac:dyDescent="0.25">
      <c r="A296" s="23" t="s">
        <v>472</v>
      </c>
      <c r="B296" s="23">
        <v>96762409</v>
      </c>
      <c r="F296" s="29" t="str">
        <f t="shared" si="20"/>
        <v/>
      </c>
      <c r="G296" s="29" t="str" cm="1">
        <f t="array" ref="G296">IF(D296="","",PROPER(MID(D296,(FIND(INDEX(Abbreviation!$A$2:$A$125,MATCH(_xlfn.AGGREGATE(15,6,SEARCH(Abbreviation!$A$2:$A$125,D296),1),SEARCH(Abbreviation!$A$2:$A$125,D296),0)),D296))+LEN((INDEX(Abbreviation!$A$2:$A$125,MATCH(_xlfn.AGGREGATE(15,6,SEARCH(Abbreviation!$A$2:$A$125,D296),1),SEARCH(Abbreviation!$A$2:$A$125,D296),0)))),FIND("VIC",D296,1)-(FIND(INDEX(Abbreviation!$A$2:$A$125,MATCH(_xlfn.AGGREGATE(15,6,SEARCH(Abbreviation!$A$2:$A$125,D296),1),SEARCH(Abbreviation!$A$2:$A$125,D296),0)),D296)+LEN((INDEX(Abbreviation!$A$2:$A$125,MATCH(_xlfn.AGGREGATE(15,6,SEARCH(Abbreviation!$A$2:$A$125,D296),1),SEARCH(Abbreviation!$A$2:$A$125,D296),0)))))-1)))</f>
        <v/>
      </c>
      <c r="H296" s="23" t="s">
        <v>45</v>
      </c>
      <c r="I296" s="37" t="str">
        <f t="shared" si="21"/>
        <v/>
      </c>
      <c r="J296" s="23" t="s">
        <v>46</v>
      </c>
      <c r="K296" s="23" t="s">
        <v>46</v>
      </c>
      <c r="L296" s="23" t="s">
        <v>46</v>
      </c>
      <c r="M296" s="23" t="s">
        <v>46</v>
      </c>
      <c r="N296" s="23" t="s">
        <v>46</v>
      </c>
      <c r="O296" s="23" t="s">
        <v>47</v>
      </c>
      <c r="P296" s="23">
        <v>25</v>
      </c>
      <c r="Q296" s="23">
        <v>80</v>
      </c>
      <c r="R296" s="23" t="s">
        <v>48</v>
      </c>
      <c r="S296" s="23" t="s">
        <v>49</v>
      </c>
      <c r="T296" s="23" t="s">
        <v>50</v>
      </c>
      <c r="U296" s="23" t="s">
        <v>50</v>
      </c>
      <c r="W296" s="23" t="s">
        <v>51</v>
      </c>
      <c r="Z296" s="23" t="s">
        <v>53</v>
      </c>
      <c r="AA296" s="23" t="s">
        <v>54</v>
      </c>
      <c r="AB296" s="37" t="str">
        <f t="shared" si="22"/>
        <v/>
      </c>
      <c r="AF296" s="29" t="str" cm="1">
        <f t="array" ref="AF296">IF(D296="","",PROPER(MID(D296,FIND(" ",D296,FIND(" ",D296)+1)+1,(FIND(INDEX(Abbreviation!$A$2:$A$125,MATCH(_xlfn.AGGREGATE(15,6,SEARCH(Abbreviation!$A$2:$A$125,D296),1),SEARCH(Abbreviation!$A$2:$A$125,D296),0)),D296)-1)-FIND(" ",D296,FIND(" ",D296)+1)+1)))</f>
        <v/>
      </c>
      <c r="AG296" s="29" t="str" cm="1">
        <f t="array" ref="AG296">IF(D296="","",PROPER(VLOOKUP(INDEX(Abbreviation!$A$2:$A$125,MATCH(_xlfn.AGGREGATE(15,6,SEARCH(Abbreviation!$A$2:$A$125,D296),1),SEARCH(Abbreviation!$A$2:$A$125,D296),0)),Abbreviation!A:C,3,FALSE)))</f>
        <v/>
      </c>
      <c r="AH296" s="29" t="str">
        <f t="shared" si="23"/>
        <v/>
      </c>
      <c r="AI296" s="37" t="str">
        <f t="shared" si="24"/>
        <v/>
      </c>
      <c r="AJ296" s="23" t="s">
        <v>45</v>
      </c>
      <c r="AL296" s="39" t="s">
        <v>829</v>
      </c>
      <c r="AQ296" s="23" t="s">
        <v>58</v>
      </c>
    </row>
    <row r="297" spans="1:43" x14ac:dyDescent="0.25">
      <c r="A297" s="23" t="s">
        <v>472</v>
      </c>
      <c r="B297" s="23">
        <v>96762409</v>
      </c>
      <c r="F297" s="29" t="str">
        <f t="shared" si="20"/>
        <v/>
      </c>
      <c r="G297" s="29" t="str" cm="1">
        <f t="array" ref="G297">IF(D297="","",PROPER(MID(D297,(FIND(INDEX(Abbreviation!$A$2:$A$125,MATCH(_xlfn.AGGREGATE(15,6,SEARCH(Abbreviation!$A$2:$A$125,D297),1),SEARCH(Abbreviation!$A$2:$A$125,D297),0)),D297))+LEN((INDEX(Abbreviation!$A$2:$A$125,MATCH(_xlfn.AGGREGATE(15,6,SEARCH(Abbreviation!$A$2:$A$125,D297),1),SEARCH(Abbreviation!$A$2:$A$125,D297),0)))),FIND("VIC",D297,1)-(FIND(INDEX(Abbreviation!$A$2:$A$125,MATCH(_xlfn.AGGREGATE(15,6,SEARCH(Abbreviation!$A$2:$A$125,D297),1),SEARCH(Abbreviation!$A$2:$A$125,D297),0)),D297)+LEN((INDEX(Abbreviation!$A$2:$A$125,MATCH(_xlfn.AGGREGATE(15,6,SEARCH(Abbreviation!$A$2:$A$125,D297),1),SEARCH(Abbreviation!$A$2:$A$125,D297),0)))))-1)))</f>
        <v/>
      </c>
      <c r="H297" s="23" t="s">
        <v>45</v>
      </c>
      <c r="I297" s="37" t="str">
        <f t="shared" si="21"/>
        <v/>
      </c>
      <c r="J297" s="23" t="s">
        <v>46</v>
      </c>
      <c r="K297" s="23" t="s">
        <v>46</v>
      </c>
      <c r="L297" s="23" t="s">
        <v>46</v>
      </c>
      <c r="M297" s="23" t="s">
        <v>46</v>
      </c>
      <c r="N297" s="23" t="s">
        <v>46</v>
      </c>
      <c r="O297" s="23" t="s">
        <v>47</v>
      </c>
      <c r="P297" s="23">
        <v>25</v>
      </c>
      <c r="Q297" s="23">
        <v>80</v>
      </c>
      <c r="R297" s="23" t="s">
        <v>48</v>
      </c>
      <c r="S297" s="23" t="s">
        <v>49</v>
      </c>
      <c r="T297" s="23" t="s">
        <v>50</v>
      </c>
      <c r="U297" s="23" t="s">
        <v>50</v>
      </c>
      <c r="W297" s="23" t="s">
        <v>51</v>
      </c>
      <c r="Z297" s="23" t="s">
        <v>53</v>
      </c>
      <c r="AA297" s="23" t="s">
        <v>54</v>
      </c>
      <c r="AB297" s="37" t="str">
        <f t="shared" si="22"/>
        <v/>
      </c>
      <c r="AF297" s="29" t="str" cm="1">
        <f t="array" ref="AF297">IF(D297="","",PROPER(MID(D297,FIND(" ",D297,FIND(" ",D297)+1)+1,(FIND(INDEX(Abbreviation!$A$2:$A$125,MATCH(_xlfn.AGGREGATE(15,6,SEARCH(Abbreviation!$A$2:$A$125,D297),1),SEARCH(Abbreviation!$A$2:$A$125,D297),0)),D297)-1)-FIND(" ",D297,FIND(" ",D297)+1)+1)))</f>
        <v/>
      </c>
      <c r="AG297" s="29" t="str" cm="1">
        <f t="array" ref="AG297">IF(D297="","",PROPER(VLOOKUP(INDEX(Abbreviation!$A$2:$A$125,MATCH(_xlfn.AGGREGATE(15,6,SEARCH(Abbreviation!$A$2:$A$125,D297),1),SEARCH(Abbreviation!$A$2:$A$125,D297),0)),Abbreviation!A:C,3,FALSE)))</f>
        <v/>
      </c>
      <c r="AH297" s="29" t="str">
        <f t="shared" si="23"/>
        <v/>
      </c>
      <c r="AI297" s="37" t="str">
        <f t="shared" si="24"/>
        <v/>
      </c>
      <c r="AJ297" s="23" t="s">
        <v>45</v>
      </c>
      <c r="AL297" s="39" t="s">
        <v>829</v>
      </c>
      <c r="AQ297" s="23" t="s">
        <v>58</v>
      </c>
    </row>
    <row r="298" spans="1:43" x14ac:dyDescent="0.25">
      <c r="A298" s="23" t="s">
        <v>472</v>
      </c>
      <c r="B298" s="23">
        <v>96762409</v>
      </c>
      <c r="F298" s="29" t="str">
        <f t="shared" si="20"/>
        <v/>
      </c>
      <c r="G298" s="29" t="str" cm="1">
        <f t="array" ref="G298">IF(D298="","",PROPER(MID(D298,(FIND(INDEX(Abbreviation!$A$2:$A$125,MATCH(_xlfn.AGGREGATE(15,6,SEARCH(Abbreviation!$A$2:$A$125,D298),1),SEARCH(Abbreviation!$A$2:$A$125,D298),0)),D298))+LEN((INDEX(Abbreviation!$A$2:$A$125,MATCH(_xlfn.AGGREGATE(15,6,SEARCH(Abbreviation!$A$2:$A$125,D298),1),SEARCH(Abbreviation!$A$2:$A$125,D298),0)))),FIND("VIC",D298,1)-(FIND(INDEX(Abbreviation!$A$2:$A$125,MATCH(_xlfn.AGGREGATE(15,6,SEARCH(Abbreviation!$A$2:$A$125,D298),1),SEARCH(Abbreviation!$A$2:$A$125,D298),0)),D298)+LEN((INDEX(Abbreviation!$A$2:$A$125,MATCH(_xlfn.AGGREGATE(15,6,SEARCH(Abbreviation!$A$2:$A$125,D298),1),SEARCH(Abbreviation!$A$2:$A$125,D298),0)))))-1)))</f>
        <v/>
      </c>
      <c r="H298" s="23" t="s">
        <v>45</v>
      </c>
      <c r="I298" s="37" t="str">
        <f t="shared" si="21"/>
        <v/>
      </c>
      <c r="J298" s="23" t="s">
        <v>46</v>
      </c>
      <c r="K298" s="23" t="s">
        <v>46</v>
      </c>
      <c r="L298" s="23" t="s">
        <v>46</v>
      </c>
      <c r="M298" s="23" t="s">
        <v>46</v>
      </c>
      <c r="N298" s="23" t="s">
        <v>46</v>
      </c>
      <c r="O298" s="23" t="s">
        <v>47</v>
      </c>
      <c r="P298" s="23">
        <v>25</v>
      </c>
      <c r="Q298" s="23">
        <v>80</v>
      </c>
      <c r="R298" s="23" t="s">
        <v>48</v>
      </c>
      <c r="S298" s="23" t="s">
        <v>49</v>
      </c>
      <c r="T298" s="23" t="s">
        <v>50</v>
      </c>
      <c r="U298" s="23" t="s">
        <v>50</v>
      </c>
      <c r="W298" s="23" t="s">
        <v>51</v>
      </c>
      <c r="Z298" s="23" t="s">
        <v>53</v>
      </c>
      <c r="AA298" s="23" t="s">
        <v>54</v>
      </c>
      <c r="AB298" s="37" t="str">
        <f t="shared" si="22"/>
        <v/>
      </c>
      <c r="AF298" s="29" t="str" cm="1">
        <f t="array" ref="AF298">IF(D298="","",PROPER(MID(D298,FIND(" ",D298,FIND(" ",D298)+1)+1,(FIND(INDEX(Abbreviation!$A$2:$A$125,MATCH(_xlfn.AGGREGATE(15,6,SEARCH(Abbreviation!$A$2:$A$125,D298),1),SEARCH(Abbreviation!$A$2:$A$125,D298),0)),D298)-1)-FIND(" ",D298,FIND(" ",D298)+1)+1)))</f>
        <v/>
      </c>
      <c r="AG298" s="29" t="str" cm="1">
        <f t="array" ref="AG298">IF(D298="","",PROPER(VLOOKUP(INDEX(Abbreviation!$A$2:$A$125,MATCH(_xlfn.AGGREGATE(15,6,SEARCH(Abbreviation!$A$2:$A$125,D298),1),SEARCH(Abbreviation!$A$2:$A$125,D298),0)),Abbreviation!A:C,3,FALSE)))</f>
        <v/>
      </c>
      <c r="AH298" s="29" t="str">
        <f t="shared" si="23"/>
        <v/>
      </c>
      <c r="AI298" s="37" t="str">
        <f t="shared" si="24"/>
        <v/>
      </c>
      <c r="AJ298" s="23" t="s">
        <v>45</v>
      </c>
      <c r="AL298" s="39" t="s">
        <v>829</v>
      </c>
      <c r="AQ298" s="23" t="s">
        <v>58</v>
      </c>
    </row>
    <row r="299" spans="1:43" x14ac:dyDescent="0.25">
      <c r="A299" s="23" t="s">
        <v>472</v>
      </c>
      <c r="B299" s="23">
        <v>96762409</v>
      </c>
      <c r="F299" s="29" t="str">
        <f t="shared" si="20"/>
        <v/>
      </c>
      <c r="G299" s="29" t="str" cm="1">
        <f t="array" ref="G299">IF(D299="","",PROPER(MID(D299,(FIND(INDEX(Abbreviation!$A$2:$A$125,MATCH(_xlfn.AGGREGATE(15,6,SEARCH(Abbreviation!$A$2:$A$125,D299),1),SEARCH(Abbreviation!$A$2:$A$125,D299),0)),D299))+LEN((INDEX(Abbreviation!$A$2:$A$125,MATCH(_xlfn.AGGREGATE(15,6,SEARCH(Abbreviation!$A$2:$A$125,D299),1),SEARCH(Abbreviation!$A$2:$A$125,D299),0)))),FIND("VIC",D299,1)-(FIND(INDEX(Abbreviation!$A$2:$A$125,MATCH(_xlfn.AGGREGATE(15,6,SEARCH(Abbreviation!$A$2:$A$125,D299),1),SEARCH(Abbreviation!$A$2:$A$125,D299),0)),D299)+LEN((INDEX(Abbreviation!$A$2:$A$125,MATCH(_xlfn.AGGREGATE(15,6,SEARCH(Abbreviation!$A$2:$A$125,D299),1),SEARCH(Abbreviation!$A$2:$A$125,D299),0)))))-1)))</f>
        <v/>
      </c>
      <c r="H299" s="23" t="s">
        <v>45</v>
      </c>
      <c r="I299" s="37" t="str">
        <f t="shared" si="21"/>
        <v/>
      </c>
      <c r="J299" s="23" t="s">
        <v>46</v>
      </c>
      <c r="K299" s="23" t="s">
        <v>46</v>
      </c>
      <c r="L299" s="23" t="s">
        <v>46</v>
      </c>
      <c r="M299" s="23" t="s">
        <v>46</v>
      </c>
      <c r="N299" s="23" t="s">
        <v>46</v>
      </c>
      <c r="O299" s="23" t="s">
        <v>47</v>
      </c>
      <c r="P299" s="23">
        <v>25</v>
      </c>
      <c r="Q299" s="23">
        <v>80</v>
      </c>
      <c r="R299" s="23" t="s">
        <v>48</v>
      </c>
      <c r="S299" s="23" t="s">
        <v>49</v>
      </c>
      <c r="T299" s="23" t="s">
        <v>50</v>
      </c>
      <c r="U299" s="23" t="s">
        <v>50</v>
      </c>
      <c r="W299" s="23" t="s">
        <v>51</v>
      </c>
      <c r="Z299" s="23" t="s">
        <v>53</v>
      </c>
      <c r="AA299" s="23" t="s">
        <v>54</v>
      </c>
      <c r="AB299" s="37" t="str">
        <f t="shared" si="22"/>
        <v/>
      </c>
      <c r="AF299" s="29" t="str" cm="1">
        <f t="array" ref="AF299">IF(D299="","",PROPER(MID(D299,FIND(" ",D299,FIND(" ",D299)+1)+1,(FIND(INDEX(Abbreviation!$A$2:$A$125,MATCH(_xlfn.AGGREGATE(15,6,SEARCH(Abbreviation!$A$2:$A$125,D299),1),SEARCH(Abbreviation!$A$2:$A$125,D299),0)),D299)-1)-FIND(" ",D299,FIND(" ",D299)+1)+1)))</f>
        <v/>
      </c>
      <c r="AG299" s="29" t="str" cm="1">
        <f t="array" ref="AG299">IF(D299="","",PROPER(VLOOKUP(INDEX(Abbreviation!$A$2:$A$125,MATCH(_xlfn.AGGREGATE(15,6,SEARCH(Abbreviation!$A$2:$A$125,D299),1),SEARCH(Abbreviation!$A$2:$A$125,D299),0)),Abbreviation!A:C,3,FALSE)))</f>
        <v/>
      </c>
      <c r="AH299" s="29" t="str">
        <f t="shared" si="23"/>
        <v/>
      </c>
      <c r="AI299" s="37" t="str">
        <f t="shared" si="24"/>
        <v/>
      </c>
      <c r="AJ299" s="23" t="s">
        <v>45</v>
      </c>
      <c r="AL299" s="39" t="s">
        <v>829</v>
      </c>
      <c r="AQ299" s="23" t="s">
        <v>58</v>
      </c>
    </row>
    <row r="300" spans="1:43" x14ac:dyDescent="0.25">
      <c r="A300" s="23" t="s">
        <v>472</v>
      </c>
      <c r="B300" s="23">
        <v>96762409</v>
      </c>
      <c r="F300" s="29" t="str">
        <f t="shared" si="20"/>
        <v/>
      </c>
      <c r="G300" s="29" t="str" cm="1">
        <f t="array" ref="G300">IF(D300="","",PROPER(MID(D300,(FIND(INDEX(Abbreviation!$A$2:$A$125,MATCH(_xlfn.AGGREGATE(15,6,SEARCH(Abbreviation!$A$2:$A$125,D300),1),SEARCH(Abbreviation!$A$2:$A$125,D300),0)),D300))+LEN((INDEX(Abbreviation!$A$2:$A$125,MATCH(_xlfn.AGGREGATE(15,6,SEARCH(Abbreviation!$A$2:$A$125,D300),1),SEARCH(Abbreviation!$A$2:$A$125,D300),0)))),FIND("VIC",D300,1)-(FIND(INDEX(Abbreviation!$A$2:$A$125,MATCH(_xlfn.AGGREGATE(15,6,SEARCH(Abbreviation!$A$2:$A$125,D300),1),SEARCH(Abbreviation!$A$2:$A$125,D300),0)),D300)+LEN((INDEX(Abbreviation!$A$2:$A$125,MATCH(_xlfn.AGGREGATE(15,6,SEARCH(Abbreviation!$A$2:$A$125,D300),1),SEARCH(Abbreviation!$A$2:$A$125,D300),0)))))-1)))</f>
        <v/>
      </c>
      <c r="H300" s="23" t="s">
        <v>45</v>
      </c>
      <c r="I300" s="37" t="str">
        <f t="shared" si="21"/>
        <v/>
      </c>
      <c r="J300" s="23" t="s">
        <v>46</v>
      </c>
      <c r="K300" s="23" t="s">
        <v>46</v>
      </c>
      <c r="L300" s="23" t="s">
        <v>46</v>
      </c>
      <c r="M300" s="23" t="s">
        <v>46</v>
      </c>
      <c r="N300" s="23" t="s">
        <v>46</v>
      </c>
      <c r="O300" s="23" t="s">
        <v>47</v>
      </c>
      <c r="P300" s="23">
        <v>25</v>
      </c>
      <c r="Q300" s="23">
        <v>80</v>
      </c>
      <c r="R300" s="23" t="s">
        <v>48</v>
      </c>
      <c r="S300" s="23" t="s">
        <v>49</v>
      </c>
      <c r="T300" s="23" t="s">
        <v>50</v>
      </c>
      <c r="U300" s="23" t="s">
        <v>50</v>
      </c>
      <c r="W300" s="23" t="s">
        <v>51</v>
      </c>
      <c r="Z300" s="23" t="s">
        <v>53</v>
      </c>
      <c r="AA300" s="23" t="s">
        <v>54</v>
      </c>
      <c r="AB300" s="37" t="str">
        <f t="shared" si="22"/>
        <v/>
      </c>
      <c r="AF300" s="29" t="str" cm="1">
        <f t="array" ref="AF300">IF(D300="","",PROPER(MID(D300,FIND(" ",D300,FIND(" ",D300)+1)+1,(FIND(INDEX(Abbreviation!$A$2:$A$125,MATCH(_xlfn.AGGREGATE(15,6,SEARCH(Abbreviation!$A$2:$A$125,D300),1),SEARCH(Abbreviation!$A$2:$A$125,D300),0)),D300)-1)-FIND(" ",D300,FIND(" ",D300)+1)+1)))</f>
        <v/>
      </c>
      <c r="AG300" s="29" t="str" cm="1">
        <f t="array" ref="AG300">IF(D300="","",PROPER(VLOOKUP(INDEX(Abbreviation!$A$2:$A$125,MATCH(_xlfn.AGGREGATE(15,6,SEARCH(Abbreviation!$A$2:$A$125,D300),1),SEARCH(Abbreviation!$A$2:$A$125,D300),0)),Abbreviation!A:C,3,FALSE)))</f>
        <v/>
      </c>
      <c r="AH300" s="29" t="str">
        <f t="shared" si="23"/>
        <v/>
      </c>
      <c r="AI300" s="37" t="str">
        <f t="shared" si="24"/>
        <v/>
      </c>
      <c r="AJ300" s="23" t="s">
        <v>45</v>
      </c>
      <c r="AL300" s="39" t="s">
        <v>829</v>
      </c>
      <c r="AQ300" s="23" t="s">
        <v>58</v>
      </c>
    </row>
    <row r="301" spans="1:43" x14ac:dyDescent="0.25">
      <c r="A301" s="23" t="s">
        <v>472</v>
      </c>
      <c r="B301" s="23">
        <v>96762409</v>
      </c>
      <c r="F301" s="29" t="str">
        <f t="shared" si="20"/>
        <v/>
      </c>
      <c r="G301" s="29" t="str" cm="1">
        <f t="array" ref="G301">IF(D301="","",PROPER(MID(D301,(FIND(INDEX(Abbreviation!$A$2:$A$125,MATCH(_xlfn.AGGREGATE(15,6,SEARCH(Abbreviation!$A$2:$A$125,D301),1),SEARCH(Abbreviation!$A$2:$A$125,D301),0)),D301))+LEN((INDEX(Abbreviation!$A$2:$A$125,MATCH(_xlfn.AGGREGATE(15,6,SEARCH(Abbreviation!$A$2:$A$125,D301),1),SEARCH(Abbreviation!$A$2:$A$125,D301),0)))),FIND("VIC",D301,1)-(FIND(INDEX(Abbreviation!$A$2:$A$125,MATCH(_xlfn.AGGREGATE(15,6,SEARCH(Abbreviation!$A$2:$A$125,D301),1),SEARCH(Abbreviation!$A$2:$A$125,D301),0)),D301)+LEN((INDEX(Abbreviation!$A$2:$A$125,MATCH(_xlfn.AGGREGATE(15,6,SEARCH(Abbreviation!$A$2:$A$125,D301),1),SEARCH(Abbreviation!$A$2:$A$125,D301),0)))))-1)))</f>
        <v/>
      </c>
      <c r="H301" s="23" t="s">
        <v>45</v>
      </c>
      <c r="I301" s="37" t="str">
        <f t="shared" si="21"/>
        <v/>
      </c>
      <c r="J301" s="23" t="s">
        <v>46</v>
      </c>
      <c r="K301" s="23" t="s">
        <v>46</v>
      </c>
      <c r="L301" s="23" t="s">
        <v>46</v>
      </c>
      <c r="M301" s="23" t="s">
        <v>46</v>
      </c>
      <c r="N301" s="23" t="s">
        <v>46</v>
      </c>
      <c r="O301" s="23" t="s">
        <v>47</v>
      </c>
      <c r="P301" s="23">
        <v>25</v>
      </c>
      <c r="Q301" s="23">
        <v>80</v>
      </c>
      <c r="R301" s="23" t="s">
        <v>48</v>
      </c>
      <c r="S301" s="23" t="s">
        <v>49</v>
      </c>
      <c r="T301" s="23" t="s">
        <v>50</v>
      </c>
      <c r="U301" s="23" t="s">
        <v>50</v>
      </c>
      <c r="W301" s="23" t="s">
        <v>51</v>
      </c>
      <c r="Z301" s="23" t="s">
        <v>53</v>
      </c>
      <c r="AA301" s="23" t="s">
        <v>54</v>
      </c>
      <c r="AB301" s="37" t="str">
        <f t="shared" si="22"/>
        <v/>
      </c>
      <c r="AF301" s="29" t="str" cm="1">
        <f t="array" ref="AF301">IF(D301="","",PROPER(MID(D301,FIND(" ",D301,FIND(" ",D301)+1)+1,(FIND(INDEX(Abbreviation!$A$2:$A$125,MATCH(_xlfn.AGGREGATE(15,6,SEARCH(Abbreviation!$A$2:$A$125,D301),1),SEARCH(Abbreviation!$A$2:$A$125,D301),0)),D301)-1)-FIND(" ",D301,FIND(" ",D301)+1)+1)))</f>
        <v/>
      </c>
      <c r="AG301" s="29" t="str" cm="1">
        <f t="array" ref="AG301">IF(D301="","",PROPER(VLOOKUP(INDEX(Abbreviation!$A$2:$A$125,MATCH(_xlfn.AGGREGATE(15,6,SEARCH(Abbreviation!$A$2:$A$125,D301),1),SEARCH(Abbreviation!$A$2:$A$125,D301),0)),Abbreviation!A:C,3,FALSE)))</f>
        <v/>
      </c>
      <c r="AH301" s="29" t="str">
        <f t="shared" si="23"/>
        <v/>
      </c>
      <c r="AI301" s="37" t="str">
        <f t="shared" si="24"/>
        <v/>
      </c>
      <c r="AJ301" s="23" t="s">
        <v>45</v>
      </c>
      <c r="AL301" s="39" t="s">
        <v>829</v>
      </c>
      <c r="AQ301" s="23" t="s">
        <v>58</v>
      </c>
    </row>
    <row r="302" spans="1:43" x14ac:dyDescent="0.25">
      <c r="A302" s="23" t="s">
        <v>472</v>
      </c>
      <c r="B302" s="23">
        <v>96762409</v>
      </c>
      <c r="F302" s="29" t="str">
        <f t="shared" si="20"/>
        <v/>
      </c>
      <c r="G302" s="29" t="str" cm="1">
        <f t="array" ref="G302">IF(D302="","",PROPER(MID(D302,(FIND(INDEX(Abbreviation!$A$2:$A$125,MATCH(_xlfn.AGGREGATE(15,6,SEARCH(Abbreviation!$A$2:$A$125,D302),1),SEARCH(Abbreviation!$A$2:$A$125,D302),0)),D302))+LEN((INDEX(Abbreviation!$A$2:$A$125,MATCH(_xlfn.AGGREGATE(15,6,SEARCH(Abbreviation!$A$2:$A$125,D302),1),SEARCH(Abbreviation!$A$2:$A$125,D302),0)))),FIND("VIC",D302,1)-(FIND(INDEX(Abbreviation!$A$2:$A$125,MATCH(_xlfn.AGGREGATE(15,6,SEARCH(Abbreviation!$A$2:$A$125,D302),1),SEARCH(Abbreviation!$A$2:$A$125,D302),0)),D302)+LEN((INDEX(Abbreviation!$A$2:$A$125,MATCH(_xlfn.AGGREGATE(15,6,SEARCH(Abbreviation!$A$2:$A$125,D302),1),SEARCH(Abbreviation!$A$2:$A$125,D302),0)))))-1)))</f>
        <v/>
      </c>
      <c r="H302" s="23" t="s">
        <v>45</v>
      </c>
      <c r="I302" s="37" t="str">
        <f t="shared" si="21"/>
        <v/>
      </c>
      <c r="J302" s="23" t="s">
        <v>46</v>
      </c>
      <c r="K302" s="23" t="s">
        <v>46</v>
      </c>
      <c r="L302" s="23" t="s">
        <v>46</v>
      </c>
      <c r="M302" s="23" t="s">
        <v>46</v>
      </c>
      <c r="N302" s="23" t="s">
        <v>46</v>
      </c>
      <c r="O302" s="23" t="s">
        <v>47</v>
      </c>
      <c r="P302" s="23">
        <v>25</v>
      </c>
      <c r="Q302" s="23">
        <v>80</v>
      </c>
      <c r="R302" s="23" t="s">
        <v>48</v>
      </c>
      <c r="S302" s="23" t="s">
        <v>49</v>
      </c>
      <c r="T302" s="23" t="s">
        <v>50</v>
      </c>
      <c r="U302" s="23" t="s">
        <v>50</v>
      </c>
      <c r="W302" s="23" t="s">
        <v>51</v>
      </c>
      <c r="Z302" s="23" t="s">
        <v>53</v>
      </c>
      <c r="AA302" s="23" t="s">
        <v>54</v>
      </c>
      <c r="AB302" s="37" t="str">
        <f t="shared" si="22"/>
        <v/>
      </c>
      <c r="AF302" s="29" t="str" cm="1">
        <f t="array" ref="AF302">IF(D302="","",PROPER(MID(D302,FIND(" ",D302,FIND(" ",D302)+1)+1,(FIND(INDEX(Abbreviation!$A$2:$A$125,MATCH(_xlfn.AGGREGATE(15,6,SEARCH(Abbreviation!$A$2:$A$125,D302),1),SEARCH(Abbreviation!$A$2:$A$125,D302),0)),D302)-1)-FIND(" ",D302,FIND(" ",D302)+1)+1)))</f>
        <v/>
      </c>
      <c r="AG302" s="29" t="str" cm="1">
        <f t="array" ref="AG302">IF(D302="","",PROPER(VLOOKUP(INDEX(Abbreviation!$A$2:$A$125,MATCH(_xlfn.AGGREGATE(15,6,SEARCH(Abbreviation!$A$2:$A$125,D302),1),SEARCH(Abbreviation!$A$2:$A$125,D302),0)),Abbreviation!A:C,3,FALSE)))</f>
        <v/>
      </c>
      <c r="AH302" s="29" t="str">
        <f t="shared" si="23"/>
        <v/>
      </c>
      <c r="AI302" s="37" t="str">
        <f t="shared" si="24"/>
        <v/>
      </c>
      <c r="AJ302" s="23" t="s">
        <v>45</v>
      </c>
      <c r="AL302" s="39" t="s">
        <v>829</v>
      </c>
      <c r="AQ302" s="23" t="s">
        <v>58</v>
      </c>
    </row>
    <row r="303" spans="1:43" x14ac:dyDescent="0.25">
      <c r="A303" s="23" t="s">
        <v>472</v>
      </c>
      <c r="B303" s="23">
        <v>96762409</v>
      </c>
      <c r="F303" s="29" t="str">
        <f t="shared" si="20"/>
        <v/>
      </c>
      <c r="G303" s="29" t="str" cm="1">
        <f t="array" ref="G303">IF(D303="","",PROPER(MID(D303,(FIND(INDEX(Abbreviation!$A$2:$A$125,MATCH(_xlfn.AGGREGATE(15,6,SEARCH(Abbreviation!$A$2:$A$125,D303),1),SEARCH(Abbreviation!$A$2:$A$125,D303),0)),D303))+LEN((INDEX(Abbreviation!$A$2:$A$125,MATCH(_xlfn.AGGREGATE(15,6,SEARCH(Abbreviation!$A$2:$A$125,D303),1),SEARCH(Abbreviation!$A$2:$A$125,D303),0)))),FIND("VIC",D303,1)-(FIND(INDEX(Abbreviation!$A$2:$A$125,MATCH(_xlfn.AGGREGATE(15,6,SEARCH(Abbreviation!$A$2:$A$125,D303),1),SEARCH(Abbreviation!$A$2:$A$125,D303),0)),D303)+LEN((INDEX(Abbreviation!$A$2:$A$125,MATCH(_xlfn.AGGREGATE(15,6,SEARCH(Abbreviation!$A$2:$A$125,D303),1),SEARCH(Abbreviation!$A$2:$A$125,D303),0)))))-1)))</f>
        <v/>
      </c>
      <c r="H303" s="23" t="s">
        <v>45</v>
      </c>
      <c r="I303" s="37" t="str">
        <f t="shared" si="21"/>
        <v/>
      </c>
      <c r="J303" s="23" t="s">
        <v>46</v>
      </c>
      <c r="K303" s="23" t="s">
        <v>46</v>
      </c>
      <c r="L303" s="23" t="s">
        <v>46</v>
      </c>
      <c r="M303" s="23" t="s">
        <v>46</v>
      </c>
      <c r="N303" s="23" t="s">
        <v>46</v>
      </c>
      <c r="O303" s="23" t="s">
        <v>47</v>
      </c>
      <c r="P303" s="23">
        <v>25</v>
      </c>
      <c r="Q303" s="23">
        <v>80</v>
      </c>
      <c r="R303" s="23" t="s">
        <v>48</v>
      </c>
      <c r="S303" s="23" t="s">
        <v>49</v>
      </c>
      <c r="T303" s="23" t="s">
        <v>50</v>
      </c>
      <c r="U303" s="23" t="s">
        <v>50</v>
      </c>
      <c r="W303" s="23" t="s">
        <v>51</v>
      </c>
      <c r="Z303" s="23" t="s">
        <v>53</v>
      </c>
      <c r="AA303" s="23" t="s">
        <v>54</v>
      </c>
      <c r="AB303" s="37" t="str">
        <f t="shared" si="22"/>
        <v/>
      </c>
      <c r="AF303" s="29" t="str" cm="1">
        <f t="array" ref="AF303">IF(D303="","",PROPER(MID(D303,FIND(" ",D303,FIND(" ",D303)+1)+1,(FIND(INDEX(Abbreviation!$A$2:$A$125,MATCH(_xlfn.AGGREGATE(15,6,SEARCH(Abbreviation!$A$2:$A$125,D303),1),SEARCH(Abbreviation!$A$2:$A$125,D303),0)),D303)-1)-FIND(" ",D303,FIND(" ",D303)+1)+1)))</f>
        <v/>
      </c>
      <c r="AG303" s="29" t="str" cm="1">
        <f t="array" ref="AG303">IF(D303="","",PROPER(VLOOKUP(INDEX(Abbreviation!$A$2:$A$125,MATCH(_xlfn.AGGREGATE(15,6,SEARCH(Abbreviation!$A$2:$A$125,D303),1),SEARCH(Abbreviation!$A$2:$A$125,D303),0)),Abbreviation!A:C,3,FALSE)))</f>
        <v/>
      </c>
      <c r="AH303" s="29" t="str">
        <f t="shared" si="23"/>
        <v/>
      </c>
      <c r="AI303" s="37" t="str">
        <f t="shared" si="24"/>
        <v/>
      </c>
      <c r="AJ303" s="23" t="s">
        <v>45</v>
      </c>
      <c r="AL303" s="39" t="s">
        <v>829</v>
      </c>
      <c r="AQ303" s="23" t="s">
        <v>58</v>
      </c>
    </row>
    <row r="304" spans="1:43" x14ac:dyDescent="0.25">
      <c r="A304" s="23" t="s">
        <v>472</v>
      </c>
      <c r="B304" s="23">
        <v>96762409</v>
      </c>
      <c r="F304" s="29" t="str">
        <f t="shared" si="20"/>
        <v/>
      </c>
      <c r="G304" s="29" t="str" cm="1">
        <f t="array" ref="G304">IF(D304="","",PROPER(MID(D304,(FIND(INDEX(Abbreviation!$A$2:$A$125,MATCH(_xlfn.AGGREGATE(15,6,SEARCH(Abbreviation!$A$2:$A$125,D304),1),SEARCH(Abbreviation!$A$2:$A$125,D304),0)),D304))+LEN((INDEX(Abbreviation!$A$2:$A$125,MATCH(_xlfn.AGGREGATE(15,6,SEARCH(Abbreviation!$A$2:$A$125,D304),1),SEARCH(Abbreviation!$A$2:$A$125,D304),0)))),FIND("VIC",D304,1)-(FIND(INDEX(Abbreviation!$A$2:$A$125,MATCH(_xlfn.AGGREGATE(15,6,SEARCH(Abbreviation!$A$2:$A$125,D304),1),SEARCH(Abbreviation!$A$2:$A$125,D304),0)),D304)+LEN((INDEX(Abbreviation!$A$2:$A$125,MATCH(_xlfn.AGGREGATE(15,6,SEARCH(Abbreviation!$A$2:$A$125,D304),1),SEARCH(Abbreviation!$A$2:$A$125,D304),0)))))-1)))</f>
        <v/>
      </c>
      <c r="H304" s="23" t="s">
        <v>45</v>
      </c>
      <c r="I304" s="37" t="str">
        <f t="shared" si="21"/>
        <v/>
      </c>
      <c r="J304" s="23" t="s">
        <v>46</v>
      </c>
      <c r="K304" s="23" t="s">
        <v>46</v>
      </c>
      <c r="L304" s="23" t="s">
        <v>46</v>
      </c>
      <c r="M304" s="23" t="s">
        <v>46</v>
      </c>
      <c r="N304" s="23" t="s">
        <v>46</v>
      </c>
      <c r="O304" s="23" t="s">
        <v>47</v>
      </c>
      <c r="P304" s="23">
        <v>25</v>
      </c>
      <c r="Q304" s="23">
        <v>80</v>
      </c>
      <c r="R304" s="23" t="s">
        <v>48</v>
      </c>
      <c r="S304" s="23" t="s">
        <v>49</v>
      </c>
      <c r="T304" s="23" t="s">
        <v>50</v>
      </c>
      <c r="U304" s="23" t="s">
        <v>50</v>
      </c>
      <c r="W304" s="23" t="s">
        <v>51</v>
      </c>
      <c r="Z304" s="23" t="s">
        <v>53</v>
      </c>
      <c r="AA304" s="23" t="s">
        <v>54</v>
      </c>
      <c r="AB304" s="37" t="str">
        <f t="shared" si="22"/>
        <v/>
      </c>
      <c r="AF304" s="29" t="str" cm="1">
        <f t="array" ref="AF304">IF(D304="","",PROPER(MID(D304,FIND(" ",D304,FIND(" ",D304)+1)+1,(FIND(INDEX(Abbreviation!$A$2:$A$125,MATCH(_xlfn.AGGREGATE(15,6,SEARCH(Abbreviation!$A$2:$A$125,D304),1),SEARCH(Abbreviation!$A$2:$A$125,D304),0)),D304)-1)-FIND(" ",D304,FIND(" ",D304)+1)+1)))</f>
        <v/>
      </c>
      <c r="AG304" s="29" t="str" cm="1">
        <f t="array" ref="AG304">IF(D304="","",PROPER(VLOOKUP(INDEX(Abbreviation!$A$2:$A$125,MATCH(_xlfn.AGGREGATE(15,6,SEARCH(Abbreviation!$A$2:$A$125,D304),1),SEARCH(Abbreviation!$A$2:$A$125,D304),0)),Abbreviation!A:C,3,FALSE)))</f>
        <v/>
      </c>
      <c r="AH304" s="29" t="str">
        <f t="shared" si="23"/>
        <v/>
      </c>
      <c r="AI304" s="37" t="str">
        <f t="shared" si="24"/>
        <v/>
      </c>
      <c r="AJ304" s="23" t="s">
        <v>45</v>
      </c>
      <c r="AL304" s="39" t="s">
        <v>829</v>
      </c>
      <c r="AQ304" s="23" t="s">
        <v>58</v>
      </c>
    </row>
    <row r="305" spans="1:43" x14ac:dyDescent="0.25">
      <c r="A305" s="23" t="s">
        <v>472</v>
      </c>
      <c r="B305" s="23">
        <v>96762409</v>
      </c>
      <c r="F305" s="29" t="str">
        <f t="shared" si="20"/>
        <v/>
      </c>
      <c r="G305" s="29" t="str" cm="1">
        <f t="array" ref="G305">IF(D305="","",PROPER(MID(D305,(FIND(INDEX(Abbreviation!$A$2:$A$125,MATCH(_xlfn.AGGREGATE(15,6,SEARCH(Abbreviation!$A$2:$A$125,D305),1),SEARCH(Abbreviation!$A$2:$A$125,D305),0)),D305))+LEN((INDEX(Abbreviation!$A$2:$A$125,MATCH(_xlfn.AGGREGATE(15,6,SEARCH(Abbreviation!$A$2:$A$125,D305),1),SEARCH(Abbreviation!$A$2:$A$125,D305),0)))),FIND("VIC",D305,1)-(FIND(INDEX(Abbreviation!$A$2:$A$125,MATCH(_xlfn.AGGREGATE(15,6,SEARCH(Abbreviation!$A$2:$A$125,D305),1),SEARCH(Abbreviation!$A$2:$A$125,D305),0)),D305)+LEN((INDEX(Abbreviation!$A$2:$A$125,MATCH(_xlfn.AGGREGATE(15,6,SEARCH(Abbreviation!$A$2:$A$125,D305),1),SEARCH(Abbreviation!$A$2:$A$125,D305),0)))))-1)))</f>
        <v/>
      </c>
      <c r="H305" s="23" t="s">
        <v>45</v>
      </c>
      <c r="I305" s="37" t="str">
        <f t="shared" si="21"/>
        <v/>
      </c>
      <c r="J305" s="23" t="s">
        <v>46</v>
      </c>
      <c r="K305" s="23" t="s">
        <v>46</v>
      </c>
      <c r="L305" s="23" t="s">
        <v>46</v>
      </c>
      <c r="M305" s="23" t="s">
        <v>46</v>
      </c>
      <c r="N305" s="23" t="s">
        <v>46</v>
      </c>
      <c r="O305" s="23" t="s">
        <v>47</v>
      </c>
      <c r="P305" s="23">
        <v>25</v>
      </c>
      <c r="Q305" s="23">
        <v>80</v>
      </c>
      <c r="R305" s="23" t="s">
        <v>48</v>
      </c>
      <c r="S305" s="23" t="s">
        <v>49</v>
      </c>
      <c r="T305" s="23" t="s">
        <v>50</v>
      </c>
      <c r="U305" s="23" t="s">
        <v>50</v>
      </c>
      <c r="W305" s="23" t="s">
        <v>51</v>
      </c>
      <c r="Z305" s="23" t="s">
        <v>53</v>
      </c>
      <c r="AA305" s="23" t="s">
        <v>54</v>
      </c>
      <c r="AB305" s="37" t="str">
        <f t="shared" si="22"/>
        <v/>
      </c>
      <c r="AF305" s="29" t="str" cm="1">
        <f t="array" ref="AF305">IF(D305="","",PROPER(MID(D305,FIND(" ",D305,FIND(" ",D305)+1)+1,(FIND(INDEX(Abbreviation!$A$2:$A$125,MATCH(_xlfn.AGGREGATE(15,6,SEARCH(Abbreviation!$A$2:$A$125,D305),1),SEARCH(Abbreviation!$A$2:$A$125,D305),0)),D305)-1)-FIND(" ",D305,FIND(" ",D305)+1)+1)))</f>
        <v/>
      </c>
      <c r="AG305" s="29" t="str" cm="1">
        <f t="array" ref="AG305">IF(D305="","",PROPER(VLOOKUP(INDEX(Abbreviation!$A$2:$A$125,MATCH(_xlfn.AGGREGATE(15,6,SEARCH(Abbreviation!$A$2:$A$125,D305),1),SEARCH(Abbreviation!$A$2:$A$125,D305),0)),Abbreviation!A:C,3,FALSE)))</f>
        <v/>
      </c>
      <c r="AH305" s="29" t="str">
        <f t="shared" si="23"/>
        <v/>
      </c>
      <c r="AI305" s="37" t="str">
        <f t="shared" si="24"/>
        <v/>
      </c>
      <c r="AJ305" s="23" t="s">
        <v>45</v>
      </c>
      <c r="AL305" s="39" t="s">
        <v>829</v>
      </c>
      <c r="AQ305" s="23" t="s">
        <v>58</v>
      </c>
    </row>
    <row r="306" spans="1:43" x14ac:dyDescent="0.25">
      <c r="A306" s="23" t="s">
        <v>472</v>
      </c>
      <c r="B306" s="23">
        <v>96762409</v>
      </c>
      <c r="F306" s="29" t="str">
        <f t="shared" si="20"/>
        <v/>
      </c>
      <c r="G306" s="29" t="str" cm="1">
        <f t="array" ref="G306">IF(D306="","",PROPER(MID(D306,(FIND(INDEX(Abbreviation!$A$2:$A$125,MATCH(_xlfn.AGGREGATE(15,6,SEARCH(Abbreviation!$A$2:$A$125,D306),1),SEARCH(Abbreviation!$A$2:$A$125,D306),0)),D306))+LEN((INDEX(Abbreviation!$A$2:$A$125,MATCH(_xlfn.AGGREGATE(15,6,SEARCH(Abbreviation!$A$2:$A$125,D306),1),SEARCH(Abbreviation!$A$2:$A$125,D306),0)))),FIND("VIC",D306,1)-(FIND(INDEX(Abbreviation!$A$2:$A$125,MATCH(_xlfn.AGGREGATE(15,6,SEARCH(Abbreviation!$A$2:$A$125,D306),1),SEARCH(Abbreviation!$A$2:$A$125,D306),0)),D306)+LEN((INDEX(Abbreviation!$A$2:$A$125,MATCH(_xlfn.AGGREGATE(15,6,SEARCH(Abbreviation!$A$2:$A$125,D306),1),SEARCH(Abbreviation!$A$2:$A$125,D306),0)))))-1)))</f>
        <v/>
      </c>
      <c r="H306" s="23" t="s">
        <v>45</v>
      </c>
      <c r="I306" s="37" t="str">
        <f t="shared" si="21"/>
        <v/>
      </c>
      <c r="J306" s="23" t="s">
        <v>46</v>
      </c>
      <c r="K306" s="23" t="s">
        <v>46</v>
      </c>
      <c r="L306" s="23" t="s">
        <v>46</v>
      </c>
      <c r="M306" s="23" t="s">
        <v>46</v>
      </c>
      <c r="N306" s="23" t="s">
        <v>46</v>
      </c>
      <c r="O306" s="23" t="s">
        <v>47</v>
      </c>
      <c r="P306" s="23">
        <v>25</v>
      </c>
      <c r="Q306" s="23">
        <v>80</v>
      </c>
      <c r="R306" s="23" t="s">
        <v>48</v>
      </c>
      <c r="S306" s="23" t="s">
        <v>49</v>
      </c>
      <c r="T306" s="23" t="s">
        <v>50</v>
      </c>
      <c r="U306" s="23" t="s">
        <v>50</v>
      </c>
      <c r="W306" s="23" t="s">
        <v>51</v>
      </c>
      <c r="Z306" s="23" t="s">
        <v>53</v>
      </c>
      <c r="AA306" s="23" t="s">
        <v>54</v>
      </c>
      <c r="AB306" s="37" t="str">
        <f t="shared" si="22"/>
        <v/>
      </c>
      <c r="AF306" s="29" t="str" cm="1">
        <f t="array" ref="AF306">IF(D306="","",PROPER(MID(D306,FIND(" ",D306,FIND(" ",D306)+1)+1,(FIND(INDEX(Abbreviation!$A$2:$A$125,MATCH(_xlfn.AGGREGATE(15,6,SEARCH(Abbreviation!$A$2:$A$125,D306),1),SEARCH(Abbreviation!$A$2:$A$125,D306),0)),D306)-1)-FIND(" ",D306,FIND(" ",D306)+1)+1)))</f>
        <v/>
      </c>
      <c r="AG306" s="29" t="str" cm="1">
        <f t="array" ref="AG306">IF(D306="","",PROPER(VLOOKUP(INDEX(Abbreviation!$A$2:$A$125,MATCH(_xlfn.AGGREGATE(15,6,SEARCH(Abbreviation!$A$2:$A$125,D306),1),SEARCH(Abbreviation!$A$2:$A$125,D306),0)),Abbreviation!A:C,3,FALSE)))</f>
        <v/>
      </c>
      <c r="AH306" s="29" t="str">
        <f t="shared" si="23"/>
        <v/>
      </c>
      <c r="AI306" s="37" t="str">
        <f t="shared" si="24"/>
        <v/>
      </c>
      <c r="AJ306" s="23" t="s">
        <v>45</v>
      </c>
      <c r="AL306" s="39" t="s">
        <v>829</v>
      </c>
      <c r="AQ306" s="23" t="s">
        <v>58</v>
      </c>
    </row>
    <row r="307" spans="1:43" x14ac:dyDescent="0.25">
      <c r="A307" s="23" t="s">
        <v>472</v>
      </c>
      <c r="B307" s="23">
        <v>96762409</v>
      </c>
      <c r="F307" s="29" t="str">
        <f t="shared" si="20"/>
        <v/>
      </c>
      <c r="G307" s="29" t="str" cm="1">
        <f t="array" ref="G307">IF(D307="","",PROPER(MID(D307,(FIND(INDEX(Abbreviation!$A$2:$A$125,MATCH(_xlfn.AGGREGATE(15,6,SEARCH(Abbreviation!$A$2:$A$125,D307),1),SEARCH(Abbreviation!$A$2:$A$125,D307),0)),D307))+LEN((INDEX(Abbreviation!$A$2:$A$125,MATCH(_xlfn.AGGREGATE(15,6,SEARCH(Abbreviation!$A$2:$A$125,D307),1),SEARCH(Abbreviation!$A$2:$A$125,D307),0)))),FIND("VIC",D307,1)-(FIND(INDEX(Abbreviation!$A$2:$A$125,MATCH(_xlfn.AGGREGATE(15,6,SEARCH(Abbreviation!$A$2:$A$125,D307),1),SEARCH(Abbreviation!$A$2:$A$125,D307),0)),D307)+LEN((INDEX(Abbreviation!$A$2:$A$125,MATCH(_xlfn.AGGREGATE(15,6,SEARCH(Abbreviation!$A$2:$A$125,D307),1),SEARCH(Abbreviation!$A$2:$A$125,D307),0)))))-1)))</f>
        <v/>
      </c>
      <c r="H307" s="23" t="s">
        <v>45</v>
      </c>
      <c r="I307" s="37" t="str">
        <f t="shared" si="21"/>
        <v/>
      </c>
      <c r="J307" s="23" t="s">
        <v>46</v>
      </c>
      <c r="K307" s="23" t="s">
        <v>46</v>
      </c>
      <c r="L307" s="23" t="s">
        <v>46</v>
      </c>
      <c r="M307" s="23" t="s">
        <v>46</v>
      </c>
      <c r="N307" s="23" t="s">
        <v>46</v>
      </c>
      <c r="O307" s="23" t="s">
        <v>47</v>
      </c>
      <c r="P307" s="23">
        <v>25</v>
      </c>
      <c r="Q307" s="23">
        <v>80</v>
      </c>
      <c r="R307" s="23" t="s">
        <v>48</v>
      </c>
      <c r="S307" s="23" t="s">
        <v>49</v>
      </c>
      <c r="T307" s="23" t="s">
        <v>50</v>
      </c>
      <c r="U307" s="23" t="s">
        <v>50</v>
      </c>
      <c r="W307" s="23" t="s">
        <v>51</v>
      </c>
      <c r="Z307" s="23" t="s">
        <v>53</v>
      </c>
      <c r="AA307" s="23" t="s">
        <v>54</v>
      </c>
      <c r="AB307" s="37" t="str">
        <f t="shared" si="22"/>
        <v/>
      </c>
      <c r="AF307" s="29" t="str" cm="1">
        <f t="array" ref="AF307">IF(D307="","",PROPER(MID(D307,FIND(" ",D307,FIND(" ",D307)+1)+1,(FIND(INDEX(Abbreviation!$A$2:$A$125,MATCH(_xlfn.AGGREGATE(15,6,SEARCH(Abbreviation!$A$2:$A$125,D307),1),SEARCH(Abbreviation!$A$2:$A$125,D307),0)),D307)-1)-FIND(" ",D307,FIND(" ",D307)+1)+1)))</f>
        <v/>
      </c>
      <c r="AG307" s="29" t="str" cm="1">
        <f t="array" ref="AG307">IF(D307="","",PROPER(VLOOKUP(INDEX(Abbreviation!$A$2:$A$125,MATCH(_xlfn.AGGREGATE(15,6,SEARCH(Abbreviation!$A$2:$A$125,D307),1),SEARCH(Abbreviation!$A$2:$A$125,D307),0)),Abbreviation!A:C,3,FALSE)))</f>
        <v/>
      </c>
      <c r="AH307" s="29" t="str">
        <f t="shared" si="23"/>
        <v/>
      </c>
      <c r="AI307" s="37" t="str">
        <f t="shared" si="24"/>
        <v/>
      </c>
      <c r="AJ307" s="23" t="s">
        <v>45</v>
      </c>
      <c r="AL307" s="39" t="s">
        <v>829</v>
      </c>
      <c r="AQ307" s="23" t="s">
        <v>58</v>
      </c>
    </row>
    <row r="308" spans="1:43" x14ac:dyDescent="0.25">
      <c r="A308" s="23" t="s">
        <v>472</v>
      </c>
      <c r="B308" s="23">
        <v>96762409</v>
      </c>
      <c r="F308" s="29" t="str">
        <f t="shared" si="20"/>
        <v/>
      </c>
      <c r="G308" s="29" t="str" cm="1">
        <f t="array" ref="G308">IF(D308="","",PROPER(MID(D308,(FIND(INDEX(Abbreviation!$A$2:$A$125,MATCH(_xlfn.AGGREGATE(15,6,SEARCH(Abbreviation!$A$2:$A$125,D308),1),SEARCH(Abbreviation!$A$2:$A$125,D308),0)),D308))+LEN((INDEX(Abbreviation!$A$2:$A$125,MATCH(_xlfn.AGGREGATE(15,6,SEARCH(Abbreviation!$A$2:$A$125,D308),1),SEARCH(Abbreviation!$A$2:$A$125,D308),0)))),FIND("VIC",D308,1)-(FIND(INDEX(Abbreviation!$A$2:$A$125,MATCH(_xlfn.AGGREGATE(15,6,SEARCH(Abbreviation!$A$2:$A$125,D308),1),SEARCH(Abbreviation!$A$2:$A$125,D308),0)),D308)+LEN((INDEX(Abbreviation!$A$2:$A$125,MATCH(_xlfn.AGGREGATE(15,6,SEARCH(Abbreviation!$A$2:$A$125,D308),1),SEARCH(Abbreviation!$A$2:$A$125,D308),0)))))-1)))</f>
        <v/>
      </c>
      <c r="H308" s="23" t="s">
        <v>45</v>
      </c>
      <c r="I308" s="37" t="str">
        <f t="shared" si="21"/>
        <v/>
      </c>
      <c r="J308" s="23" t="s">
        <v>46</v>
      </c>
      <c r="K308" s="23" t="s">
        <v>46</v>
      </c>
      <c r="L308" s="23" t="s">
        <v>46</v>
      </c>
      <c r="M308" s="23" t="s">
        <v>46</v>
      </c>
      <c r="N308" s="23" t="s">
        <v>46</v>
      </c>
      <c r="O308" s="23" t="s">
        <v>47</v>
      </c>
      <c r="P308" s="23">
        <v>25</v>
      </c>
      <c r="Q308" s="23">
        <v>80</v>
      </c>
      <c r="R308" s="23" t="s">
        <v>48</v>
      </c>
      <c r="S308" s="23" t="s">
        <v>49</v>
      </c>
      <c r="T308" s="23" t="s">
        <v>50</v>
      </c>
      <c r="U308" s="23" t="s">
        <v>50</v>
      </c>
      <c r="W308" s="23" t="s">
        <v>51</v>
      </c>
      <c r="Z308" s="23" t="s">
        <v>53</v>
      </c>
      <c r="AA308" s="23" t="s">
        <v>54</v>
      </c>
      <c r="AB308" s="37" t="str">
        <f t="shared" si="22"/>
        <v/>
      </c>
      <c r="AF308" s="29" t="str" cm="1">
        <f t="array" ref="AF308">IF(D308="","",PROPER(MID(D308,FIND(" ",D308,FIND(" ",D308)+1)+1,(FIND(INDEX(Abbreviation!$A$2:$A$125,MATCH(_xlfn.AGGREGATE(15,6,SEARCH(Abbreviation!$A$2:$A$125,D308),1),SEARCH(Abbreviation!$A$2:$A$125,D308),0)),D308)-1)-FIND(" ",D308,FIND(" ",D308)+1)+1)))</f>
        <v/>
      </c>
      <c r="AG308" s="29" t="str" cm="1">
        <f t="array" ref="AG308">IF(D308="","",PROPER(VLOOKUP(INDEX(Abbreviation!$A$2:$A$125,MATCH(_xlfn.AGGREGATE(15,6,SEARCH(Abbreviation!$A$2:$A$125,D308),1),SEARCH(Abbreviation!$A$2:$A$125,D308),0)),Abbreviation!A:C,3,FALSE)))</f>
        <v/>
      </c>
      <c r="AH308" s="29" t="str">
        <f t="shared" si="23"/>
        <v/>
      </c>
      <c r="AI308" s="37" t="str">
        <f t="shared" si="24"/>
        <v/>
      </c>
      <c r="AJ308" s="23" t="s">
        <v>45</v>
      </c>
      <c r="AL308" s="39" t="s">
        <v>829</v>
      </c>
      <c r="AQ308" s="23" t="s">
        <v>58</v>
      </c>
    </row>
    <row r="309" spans="1:43" x14ac:dyDescent="0.25">
      <c r="A309" s="23" t="s">
        <v>472</v>
      </c>
      <c r="B309" s="23">
        <v>96762409</v>
      </c>
      <c r="F309" s="29" t="str">
        <f t="shared" si="20"/>
        <v/>
      </c>
      <c r="G309" s="29" t="str" cm="1">
        <f t="array" ref="G309">IF(D309="","",PROPER(MID(D309,(FIND(INDEX(Abbreviation!$A$2:$A$125,MATCH(_xlfn.AGGREGATE(15,6,SEARCH(Abbreviation!$A$2:$A$125,D309),1),SEARCH(Abbreviation!$A$2:$A$125,D309),0)),D309))+LEN((INDEX(Abbreviation!$A$2:$A$125,MATCH(_xlfn.AGGREGATE(15,6,SEARCH(Abbreviation!$A$2:$A$125,D309),1),SEARCH(Abbreviation!$A$2:$A$125,D309),0)))),FIND("VIC",D309,1)-(FIND(INDEX(Abbreviation!$A$2:$A$125,MATCH(_xlfn.AGGREGATE(15,6,SEARCH(Abbreviation!$A$2:$A$125,D309),1),SEARCH(Abbreviation!$A$2:$A$125,D309),0)),D309)+LEN((INDEX(Abbreviation!$A$2:$A$125,MATCH(_xlfn.AGGREGATE(15,6,SEARCH(Abbreviation!$A$2:$A$125,D309),1),SEARCH(Abbreviation!$A$2:$A$125,D309),0)))))-1)))</f>
        <v/>
      </c>
      <c r="H309" s="23" t="s">
        <v>45</v>
      </c>
      <c r="I309" s="37" t="str">
        <f t="shared" si="21"/>
        <v/>
      </c>
      <c r="J309" s="23" t="s">
        <v>46</v>
      </c>
      <c r="K309" s="23" t="s">
        <v>46</v>
      </c>
      <c r="L309" s="23" t="s">
        <v>46</v>
      </c>
      <c r="M309" s="23" t="s">
        <v>46</v>
      </c>
      <c r="N309" s="23" t="s">
        <v>46</v>
      </c>
      <c r="O309" s="23" t="s">
        <v>47</v>
      </c>
      <c r="P309" s="23">
        <v>25</v>
      </c>
      <c r="Q309" s="23">
        <v>80</v>
      </c>
      <c r="R309" s="23" t="s">
        <v>48</v>
      </c>
      <c r="S309" s="23" t="s">
        <v>49</v>
      </c>
      <c r="T309" s="23" t="s">
        <v>50</v>
      </c>
      <c r="U309" s="23" t="s">
        <v>50</v>
      </c>
      <c r="W309" s="23" t="s">
        <v>51</v>
      </c>
      <c r="Z309" s="23" t="s">
        <v>53</v>
      </c>
      <c r="AA309" s="23" t="s">
        <v>54</v>
      </c>
      <c r="AB309" s="37" t="str">
        <f t="shared" si="22"/>
        <v/>
      </c>
      <c r="AF309" s="29" t="str" cm="1">
        <f t="array" ref="AF309">IF(D309="","",PROPER(MID(D309,FIND(" ",D309,FIND(" ",D309)+1)+1,(FIND(INDEX(Abbreviation!$A$2:$A$125,MATCH(_xlfn.AGGREGATE(15,6,SEARCH(Abbreviation!$A$2:$A$125,D309),1),SEARCH(Abbreviation!$A$2:$A$125,D309),0)),D309)-1)-FIND(" ",D309,FIND(" ",D309)+1)+1)))</f>
        <v/>
      </c>
      <c r="AG309" s="29" t="str" cm="1">
        <f t="array" ref="AG309">IF(D309="","",PROPER(VLOOKUP(INDEX(Abbreviation!$A$2:$A$125,MATCH(_xlfn.AGGREGATE(15,6,SEARCH(Abbreviation!$A$2:$A$125,D309),1),SEARCH(Abbreviation!$A$2:$A$125,D309),0)),Abbreviation!A:C,3,FALSE)))</f>
        <v/>
      </c>
      <c r="AH309" s="29" t="str">
        <f t="shared" si="23"/>
        <v/>
      </c>
      <c r="AI309" s="37" t="str">
        <f t="shared" si="24"/>
        <v/>
      </c>
      <c r="AJ309" s="23" t="s">
        <v>45</v>
      </c>
      <c r="AL309" s="39" t="s">
        <v>829</v>
      </c>
      <c r="AQ309" s="23" t="s">
        <v>58</v>
      </c>
    </row>
    <row r="310" spans="1:43" x14ac:dyDescent="0.25">
      <c r="A310" s="23" t="s">
        <v>472</v>
      </c>
      <c r="B310" s="23">
        <v>96762409</v>
      </c>
      <c r="F310" s="29" t="str">
        <f t="shared" si="20"/>
        <v/>
      </c>
      <c r="G310" s="29" t="str" cm="1">
        <f t="array" ref="G310">IF(D310="","",PROPER(MID(D310,(FIND(INDEX(Abbreviation!$A$2:$A$125,MATCH(_xlfn.AGGREGATE(15,6,SEARCH(Abbreviation!$A$2:$A$125,D310),1),SEARCH(Abbreviation!$A$2:$A$125,D310),0)),D310))+LEN((INDEX(Abbreviation!$A$2:$A$125,MATCH(_xlfn.AGGREGATE(15,6,SEARCH(Abbreviation!$A$2:$A$125,D310),1),SEARCH(Abbreviation!$A$2:$A$125,D310),0)))),FIND("VIC",D310,1)-(FIND(INDEX(Abbreviation!$A$2:$A$125,MATCH(_xlfn.AGGREGATE(15,6,SEARCH(Abbreviation!$A$2:$A$125,D310),1),SEARCH(Abbreviation!$A$2:$A$125,D310),0)),D310)+LEN((INDEX(Abbreviation!$A$2:$A$125,MATCH(_xlfn.AGGREGATE(15,6,SEARCH(Abbreviation!$A$2:$A$125,D310),1),SEARCH(Abbreviation!$A$2:$A$125,D310),0)))))-1)))</f>
        <v/>
      </c>
      <c r="H310" s="23" t="s">
        <v>45</v>
      </c>
      <c r="I310" s="37" t="str">
        <f t="shared" si="21"/>
        <v/>
      </c>
      <c r="J310" s="23" t="s">
        <v>46</v>
      </c>
      <c r="K310" s="23" t="s">
        <v>46</v>
      </c>
      <c r="L310" s="23" t="s">
        <v>46</v>
      </c>
      <c r="M310" s="23" t="s">
        <v>46</v>
      </c>
      <c r="N310" s="23" t="s">
        <v>46</v>
      </c>
      <c r="O310" s="23" t="s">
        <v>47</v>
      </c>
      <c r="P310" s="23">
        <v>25</v>
      </c>
      <c r="Q310" s="23">
        <v>80</v>
      </c>
      <c r="R310" s="23" t="s">
        <v>48</v>
      </c>
      <c r="S310" s="23" t="s">
        <v>49</v>
      </c>
      <c r="T310" s="23" t="s">
        <v>50</v>
      </c>
      <c r="U310" s="23" t="s">
        <v>50</v>
      </c>
      <c r="W310" s="23" t="s">
        <v>51</v>
      </c>
      <c r="Z310" s="23" t="s">
        <v>53</v>
      </c>
      <c r="AA310" s="23" t="s">
        <v>54</v>
      </c>
      <c r="AB310" s="37" t="str">
        <f t="shared" si="22"/>
        <v/>
      </c>
      <c r="AF310" s="29" t="str" cm="1">
        <f t="array" ref="AF310">IF(D310="","",PROPER(MID(D310,FIND(" ",D310,FIND(" ",D310)+1)+1,(FIND(INDEX(Abbreviation!$A$2:$A$125,MATCH(_xlfn.AGGREGATE(15,6,SEARCH(Abbreviation!$A$2:$A$125,D310),1),SEARCH(Abbreviation!$A$2:$A$125,D310),0)),D310)-1)-FIND(" ",D310,FIND(" ",D310)+1)+1)))</f>
        <v/>
      </c>
      <c r="AG310" s="29" t="str" cm="1">
        <f t="array" ref="AG310">IF(D310="","",PROPER(VLOOKUP(INDEX(Abbreviation!$A$2:$A$125,MATCH(_xlfn.AGGREGATE(15,6,SEARCH(Abbreviation!$A$2:$A$125,D310),1),SEARCH(Abbreviation!$A$2:$A$125,D310),0)),Abbreviation!A:C,3,FALSE)))</f>
        <v/>
      </c>
      <c r="AH310" s="29" t="str">
        <f t="shared" si="23"/>
        <v/>
      </c>
      <c r="AI310" s="37" t="str">
        <f t="shared" si="24"/>
        <v/>
      </c>
      <c r="AJ310" s="23" t="s">
        <v>45</v>
      </c>
      <c r="AL310" s="39" t="s">
        <v>829</v>
      </c>
      <c r="AQ310" s="23" t="s">
        <v>58</v>
      </c>
    </row>
    <row r="311" spans="1:43" x14ac:dyDescent="0.25">
      <c r="A311" s="23" t="s">
        <v>472</v>
      </c>
      <c r="B311" s="23">
        <v>96762409</v>
      </c>
      <c r="F311" s="29" t="str">
        <f t="shared" si="20"/>
        <v/>
      </c>
      <c r="G311" s="29" t="str" cm="1">
        <f t="array" ref="G311">IF(D311="","",PROPER(MID(D311,(FIND(INDEX(Abbreviation!$A$2:$A$125,MATCH(_xlfn.AGGREGATE(15,6,SEARCH(Abbreviation!$A$2:$A$125,D311),1),SEARCH(Abbreviation!$A$2:$A$125,D311),0)),D311))+LEN((INDEX(Abbreviation!$A$2:$A$125,MATCH(_xlfn.AGGREGATE(15,6,SEARCH(Abbreviation!$A$2:$A$125,D311),1),SEARCH(Abbreviation!$A$2:$A$125,D311),0)))),FIND("VIC",D311,1)-(FIND(INDEX(Abbreviation!$A$2:$A$125,MATCH(_xlfn.AGGREGATE(15,6,SEARCH(Abbreviation!$A$2:$A$125,D311),1),SEARCH(Abbreviation!$A$2:$A$125,D311),0)),D311)+LEN((INDEX(Abbreviation!$A$2:$A$125,MATCH(_xlfn.AGGREGATE(15,6,SEARCH(Abbreviation!$A$2:$A$125,D311),1),SEARCH(Abbreviation!$A$2:$A$125,D311),0)))))-1)))</f>
        <v/>
      </c>
      <c r="H311" s="23" t="s">
        <v>45</v>
      </c>
      <c r="I311" s="37" t="str">
        <f t="shared" si="21"/>
        <v/>
      </c>
      <c r="J311" s="23" t="s">
        <v>46</v>
      </c>
      <c r="K311" s="23" t="s">
        <v>46</v>
      </c>
      <c r="L311" s="23" t="s">
        <v>46</v>
      </c>
      <c r="M311" s="23" t="s">
        <v>46</v>
      </c>
      <c r="N311" s="23" t="s">
        <v>46</v>
      </c>
      <c r="O311" s="23" t="s">
        <v>47</v>
      </c>
      <c r="P311" s="23">
        <v>25</v>
      </c>
      <c r="Q311" s="23">
        <v>80</v>
      </c>
      <c r="R311" s="23" t="s">
        <v>48</v>
      </c>
      <c r="S311" s="23" t="s">
        <v>49</v>
      </c>
      <c r="T311" s="23" t="s">
        <v>50</v>
      </c>
      <c r="U311" s="23" t="s">
        <v>50</v>
      </c>
      <c r="W311" s="23" t="s">
        <v>51</v>
      </c>
      <c r="Z311" s="23" t="s">
        <v>53</v>
      </c>
      <c r="AA311" s="23" t="s">
        <v>54</v>
      </c>
      <c r="AB311" s="37" t="str">
        <f t="shared" si="22"/>
        <v/>
      </c>
      <c r="AF311" s="29" t="str" cm="1">
        <f t="array" ref="AF311">IF(D311="","",PROPER(MID(D311,FIND(" ",D311,FIND(" ",D311)+1)+1,(FIND(INDEX(Abbreviation!$A$2:$A$125,MATCH(_xlfn.AGGREGATE(15,6,SEARCH(Abbreviation!$A$2:$A$125,D311),1),SEARCH(Abbreviation!$A$2:$A$125,D311),0)),D311)-1)-FIND(" ",D311,FIND(" ",D311)+1)+1)))</f>
        <v/>
      </c>
      <c r="AG311" s="29" t="str" cm="1">
        <f t="array" ref="AG311">IF(D311="","",PROPER(VLOOKUP(INDEX(Abbreviation!$A$2:$A$125,MATCH(_xlfn.AGGREGATE(15,6,SEARCH(Abbreviation!$A$2:$A$125,D311),1),SEARCH(Abbreviation!$A$2:$A$125,D311),0)),Abbreviation!A:C,3,FALSE)))</f>
        <v/>
      </c>
      <c r="AH311" s="29" t="str">
        <f t="shared" si="23"/>
        <v/>
      </c>
      <c r="AI311" s="37" t="str">
        <f t="shared" si="24"/>
        <v/>
      </c>
      <c r="AJ311" s="23" t="s">
        <v>45</v>
      </c>
      <c r="AL311" s="39" t="s">
        <v>829</v>
      </c>
      <c r="AQ311" s="23" t="s">
        <v>58</v>
      </c>
    </row>
    <row r="312" spans="1:43" x14ac:dyDescent="0.25">
      <c r="A312" s="23" t="s">
        <v>472</v>
      </c>
      <c r="B312" s="23">
        <v>96762409</v>
      </c>
      <c r="F312" s="29" t="str">
        <f t="shared" si="20"/>
        <v/>
      </c>
      <c r="G312" s="29" t="str" cm="1">
        <f t="array" ref="G312">IF(D312="","",PROPER(MID(D312,(FIND(INDEX(Abbreviation!$A$2:$A$125,MATCH(_xlfn.AGGREGATE(15,6,SEARCH(Abbreviation!$A$2:$A$125,D312),1),SEARCH(Abbreviation!$A$2:$A$125,D312),0)),D312))+LEN((INDEX(Abbreviation!$A$2:$A$125,MATCH(_xlfn.AGGREGATE(15,6,SEARCH(Abbreviation!$A$2:$A$125,D312),1),SEARCH(Abbreviation!$A$2:$A$125,D312),0)))),FIND("VIC",D312,1)-(FIND(INDEX(Abbreviation!$A$2:$A$125,MATCH(_xlfn.AGGREGATE(15,6,SEARCH(Abbreviation!$A$2:$A$125,D312),1),SEARCH(Abbreviation!$A$2:$A$125,D312),0)),D312)+LEN((INDEX(Abbreviation!$A$2:$A$125,MATCH(_xlfn.AGGREGATE(15,6,SEARCH(Abbreviation!$A$2:$A$125,D312),1),SEARCH(Abbreviation!$A$2:$A$125,D312),0)))))-1)))</f>
        <v/>
      </c>
      <c r="H312" s="23" t="s">
        <v>45</v>
      </c>
      <c r="I312" s="37" t="str">
        <f t="shared" si="21"/>
        <v/>
      </c>
      <c r="J312" s="23" t="s">
        <v>46</v>
      </c>
      <c r="K312" s="23" t="s">
        <v>46</v>
      </c>
      <c r="L312" s="23" t="s">
        <v>46</v>
      </c>
      <c r="M312" s="23" t="s">
        <v>46</v>
      </c>
      <c r="N312" s="23" t="s">
        <v>46</v>
      </c>
      <c r="O312" s="23" t="s">
        <v>47</v>
      </c>
      <c r="P312" s="23">
        <v>25</v>
      </c>
      <c r="Q312" s="23">
        <v>80</v>
      </c>
      <c r="R312" s="23" t="s">
        <v>48</v>
      </c>
      <c r="S312" s="23" t="s">
        <v>49</v>
      </c>
      <c r="T312" s="23" t="s">
        <v>50</v>
      </c>
      <c r="U312" s="23" t="s">
        <v>50</v>
      </c>
      <c r="W312" s="23" t="s">
        <v>51</v>
      </c>
      <c r="Z312" s="23" t="s">
        <v>53</v>
      </c>
      <c r="AA312" s="23" t="s">
        <v>54</v>
      </c>
      <c r="AB312" s="37" t="str">
        <f t="shared" si="22"/>
        <v/>
      </c>
      <c r="AF312" s="29" t="str" cm="1">
        <f t="array" ref="AF312">IF(D312="","",PROPER(MID(D312,FIND(" ",D312,FIND(" ",D312)+1)+1,(FIND(INDEX(Abbreviation!$A$2:$A$125,MATCH(_xlfn.AGGREGATE(15,6,SEARCH(Abbreviation!$A$2:$A$125,D312),1),SEARCH(Abbreviation!$A$2:$A$125,D312),0)),D312)-1)-FIND(" ",D312,FIND(" ",D312)+1)+1)))</f>
        <v/>
      </c>
      <c r="AG312" s="29" t="str" cm="1">
        <f t="array" ref="AG312">IF(D312="","",PROPER(VLOOKUP(INDEX(Abbreviation!$A$2:$A$125,MATCH(_xlfn.AGGREGATE(15,6,SEARCH(Abbreviation!$A$2:$A$125,D312),1),SEARCH(Abbreviation!$A$2:$A$125,D312),0)),Abbreviation!A:C,3,FALSE)))</f>
        <v/>
      </c>
      <c r="AH312" s="29" t="str">
        <f t="shared" si="23"/>
        <v/>
      </c>
      <c r="AI312" s="37" t="str">
        <f t="shared" si="24"/>
        <v/>
      </c>
      <c r="AJ312" s="23" t="s">
        <v>45</v>
      </c>
      <c r="AL312" s="39" t="s">
        <v>829</v>
      </c>
      <c r="AQ312" s="23" t="s">
        <v>58</v>
      </c>
    </row>
    <row r="313" spans="1:43" x14ac:dyDescent="0.25">
      <c r="A313" s="23" t="s">
        <v>472</v>
      </c>
      <c r="B313" s="23">
        <v>96762409</v>
      </c>
      <c r="F313" s="29" t="str">
        <f t="shared" si="20"/>
        <v/>
      </c>
      <c r="G313" s="29" t="str" cm="1">
        <f t="array" ref="G313">IF(D313="","",PROPER(MID(D313,(FIND(INDEX(Abbreviation!$A$2:$A$125,MATCH(_xlfn.AGGREGATE(15,6,SEARCH(Abbreviation!$A$2:$A$125,D313),1),SEARCH(Abbreviation!$A$2:$A$125,D313),0)),D313))+LEN((INDEX(Abbreviation!$A$2:$A$125,MATCH(_xlfn.AGGREGATE(15,6,SEARCH(Abbreviation!$A$2:$A$125,D313),1),SEARCH(Abbreviation!$A$2:$A$125,D313),0)))),FIND("VIC",D313,1)-(FIND(INDEX(Abbreviation!$A$2:$A$125,MATCH(_xlfn.AGGREGATE(15,6,SEARCH(Abbreviation!$A$2:$A$125,D313),1),SEARCH(Abbreviation!$A$2:$A$125,D313),0)),D313)+LEN((INDEX(Abbreviation!$A$2:$A$125,MATCH(_xlfn.AGGREGATE(15,6,SEARCH(Abbreviation!$A$2:$A$125,D313),1),SEARCH(Abbreviation!$A$2:$A$125,D313),0)))))-1)))</f>
        <v/>
      </c>
      <c r="H313" s="23" t="s">
        <v>45</v>
      </c>
      <c r="I313" s="37" t="str">
        <f t="shared" si="21"/>
        <v/>
      </c>
      <c r="J313" s="23" t="s">
        <v>46</v>
      </c>
      <c r="K313" s="23" t="s">
        <v>46</v>
      </c>
      <c r="L313" s="23" t="s">
        <v>46</v>
      </c>
      <c r="M313" s="23" t="s">
        <v>46</v>
      </c>
      <c r="N313" s="23" t="s">
        <v>46</v>
      </c>
      <c r="O313" s="23" t="s">
        <v>47</v>
      </c>
      <c r="P313" s="23">
        <v>25</v>
      </c>
      <c r="Q313" s="23">
        <v>80</v>
      </c>
      <c r="R313" s="23" t="s">
        <v>48</v>
      </c>
      <c r="S313" s="23" t="s">
        <v>49</v>
      </c>
      <c r="T313" s="23" t="s">
        <v>50</v>
      </c>
      <c r="U313" s="23" t="s">
        <v>50</v>
      </c>
      <c r="W313" s="23" t="s">
        <v>51</v>
      </c>
      <c r="Z313" s="23" t="s">
        <v>53</v>
      </c>
      <c r="AA313" s="23" t="s">
        <v>54</v>
      </c>
      <c r="AB313" s="37" t="str">
        <f t="shared" si="22"/>
        <v/>
      </c>
      <c r="AF313" s="29" t="str" cm="1">
        <f t="array" ref="AF313">IF(D313="","",PROPER(MID(D313,FIND(" ",D313,FIND(" ",D313)+1)+1,(FIND(INDEX(Abbreviation!$A$2:$A$125,MATCH(_xlfn.AGGREGATE(15,6,SEARCH(Abbreviation!$A$2:$A$125,D313),1),SEARCH(Abbreviation!$A$2:$A$125,D313),0)),D313)-1)-FIND(" ",D313,FIND(" ",D313)+1)+1)))</f>
        <v/>
      </c>
      <c r="AG313" s="29" t="str" cm="1">
        <f t="array" ref="AG313">IF(D313="","",PROPER(VLOOKUP(INDEX(Abbreviation!$A$2:$A$125,MATCH(_xlfn.AGGREGATE(15,6,SEARCH(Abbreviation!$A$2:$A$125,D313),1),SEARCH(Abbreviation!$A$2:$A$125,D313),0)),Abbreviation!A:C,3,FALSE)))</f>
        <v/>
      </c>
      <c r="AH313" s="29" t="str">
        <f t="shared" si="23"/>
        <v/>
      </c>
      <c r="AI313" s="37" t="str">
        <f t="shared" si="24"/>
        <v/>
      </c>
      <c r="AJ313" s="23" t="s">
        <v>45</v>
      </c>
      <c r="AL313" s="39" t="s">
        <v>829</v>
      </c>
      <c r="AQ313" s="23" t="s">
        <v>58</v>
      </c>
    </row>
    <row r="314" spans="1:43" x14ac:dyDescent="0.25">
      <c r="A314" s="23" t="s">
        <v>472</v>
      </c>
      <c r="B314" s="23">
        <v>96762409</v>
      </c>
      <c r="F314" s="29" t="str">
        <f t="shared" si="20"/>
        <v/>
      </c>
      <c r="G314" s="29" t="str" cm="1">
        <f t="array" ref="G314">IF(D314="","",PROPER(MID(D314,(FIND(INDEX(Abbreviation!$A$2:$A$125,MATCH(_xlfn.AGGREGATE(15,6,SEARCH(Abbreviation!$A$2:$A$125,D314),1),SEARCH(Abbreviation!$A$2:$A$125,D314),0)),D314))+LEN((INDEX(Abbreviation!$A$2:$A$125,MATCH(_xlfn.AGGREGATE(15,6,SEARCH(Abbreviation!$A$2:$A$125,D314),1),SEARCH(Abbreviation!$A$2:$A$125,D314),0)))),FIND("VIC",D314,1)-(FIND(INDEX(Abbreviation!$A$2:$A$125,MATCH(_xlfn.AGGREGATE(15,6,SEARCH(Abbreviation!$A$2:$A$125,D314),1),SEARCH(Abbreviation!$A$2:$A$125,D314),0)),D314)+LEN((INDEX(Abbreviation!$A$2:$A$125,MATCH(_xlfn.AGGREGATE(15,6,SEARCH(Abbreviation!$A$2:$A$125,D314),1),SEARCH(Abbreviation!$A$2:$A$125,D314),0)))))-1)))</f>
        <v/>
      </c>
      <c r="H314" s="23" t="s">
        <v>45</v>
      </c>
      <c r="I314" s="37" t="str">
        <f t="shared" si="21"/>
        <v/>
      </c>
      <c r="J314" s="23" t="s">
        <v>46</v>
      </c>
      <c r="K314" s="23" t="s">
        <v>46</v>
      </c>
      <c r="L314" s="23" t="s">
        <v>46</v>
      </c>
      <c r="M314" s="23" t="s">
        <v>46</v>
      </c>
      <c r="N314" s="23" t="s">
        <v>46</v>
      </c>
      <c r="O314" s="23" t="s">
        <v>47</v>
      </c>
      <c r="P314" s="23">
        <v>25</v>
      </c>
      <c r="Q314" s="23">
        <v>80</v>
      </c>
      <c r="R314" s="23" t="s">
        <v>48</v>
      </c>
      <c r="S314" s="23" t="s">
        <v>49</v>
      </c>
      <c r="T314" s="23" t="s">
        <v>50</v>
      </c>
      <c r="U314" s="23" t="s">
        <v>50</v>
      </c>
      <c r="W314" s="23" t="s">
        <v>51</v>
      </c>
      <c r="Z314" s="23" t="s">
        <v>53</v>
      </c>
      <c r="AA314" s="23" t="s">
        <v>54</v>
      </c>
      <c r="AB314" s="37" t="str">
        <f t="shared" si="22"/>
        <v/>
      </c>
      <c r="AF314" s="29" t="str" cm="1">
        <f t="array" ref="AF314">IF(D314="","",PROPER(MID(D314,FIND(" ",D314,FIND(" ",D314)+1)+1,(FIND(INDEX(Abbreviation!$A$2:$A$125,MATCH(_xlfn.AGGREGATE(15,6,SEARCH(Abbreviation!$A$2:$A$125,D314),1),SEARCH(Abbreviation!$A$2:$A$125,D314),0)),D314)-1)-FIND(" ",D314,FIND(" ",D314)+1)+1)))</f>
        <v/>
      </c>
      <c r="AG314" s="29" t="str" cm="1">
        <f t="array" ref="AG314">IF(D314="","",PROPER(VLOOKUP(INDEX(Abbreviation!$A$2:$A$125,MATCH(_xlfn.AGGREGATE(15,6,SEARCH(Abbreviation!$A$2:$A$125,D314),1),SEARCH(Abbreviation!$A$2:$A$125,D314),0)),Abbreviation!A:C,3,FALSE)))</f>
        <v/>
      </c>
      <c r="AH314" s="29" t="str">
        <f t="shared" si="23"/>
        <v/>
      </c>
      <c r="AI314" s="37" t="str">
        <f t="shared" si="24"/>
        <v/>
      </c>
      <c r="AJ314" s="23" t="s">
        <v>45</v>
      </c>
      <c r="AL314" s="39" t="s">
        <v>829</v>
      </c>
      <c r="AQ314" s="23" t="s">
        <v>58</v>
      </c>
    </row>
    <row r="315" spans="1:43" x14ac:dyDescent="0.25">
      <c r="A315" s="23" t="s">
        <v>472</v>
      </c>
      <c r="B315" s="23">
        <v>96762409</v>
      </c>
      <c r="F315" s="29" t="str">
        <f t="shared" si="20"/>
        <v/>
      </c>
      <c r="G315" s="29" t="str" cm="1">
        <f t="array" ref="G315">IF(D315="","",PROPER(MID(D315,(FIND(INDEX(Abbreviation!$A$2:$A$125,MATCH(_xlfn.AGGREGATE(15,6,SEARCH(Abbreviation!$A$2:$A$125,D315),1),SEARCH(Abbreviation!$A$2:$A$125,D315),0)),D315))+LEN((INDEX(Abbreviation!$A$2:$A$125,MATCH(_xlfn.AGGREGATE(15,6,SEARCH(Abbreviation!$A$2:$A$125,D315),1),SEARCH(Abbreviation!$A$2:$A$125,D315),0)))),FIND("VIC",D315,1)-(FIND(INDEX(Abbreviation!$A$2:$A$125,MATCH(_xlfn.AGGREGATE(15,6,SEARCH(Abbreviation!$A$2:$A$125,D315),1),SEARCH(Abbreviation!$A$2:$A$125,D315),0)),D315)+LEN((INDEX(Abbreviation!$A$2:$A$125,MATCH(_xlfn.AGGREGATE(15,6,SEARCH(Abbreviation!$A$2:$A$125,D315),1),SEARCH(Abbreviation!$A$2:$A$125,D315),0)))))-1)))</f>
        <v/>
      </c>
      <c r="H315" s="23" t="s">
        <v>45</v>
      </c>
      <c r="I315" s="37" t="str">
        <f t="shared" si="21"/>
        <v/>
      </c>
      <c r="J315" s="23" t="s">
        <v>46</v>
      </c>
      <c r="K315" s="23" t="s">
        <v>46</v>
      </c>
      <c r="L315" s="23" t="s">
        <v>46</v>
      </c>
      <c r="M315" s="23" t="s">
        <v>46</v>
      </c>
      <c r="N315" s="23" t="s">
        <v>46</v>
      </c>
      <c r="O315" s="23" t="s">
        <v>47</v>
      </c>
      <c r="P315" s="23">
        <v>25</v>
      </c>
      <c r="Q315" s="23">
        <v>80</v>
      </c>
      <c r="R315" s="23" t="s">
        <v>48</v>
      </c>
      <c r="S315" s="23" t="s">
        <v>49</v>
      </c>
      <c r="T315" s="23" t="s">
        <v>50</v>
      </c>
      <c r="U315" s="23" t="s">
        <v>50</v>
      </c>
      <c r="W315" s="23" t="s">
        <v>51</v>
      </c>
      <c r="Z315" s="23" t="s">
        <v>53</v>
      </c>
      <c r="AA315" s="23" t="s">
        <v>54</v>
      </c>
      <c r="AB315" s="37" t="str">
        <f t="shared" si="22"/>
        <v/>
      </c>
      <c r="AF315" s="29" t="str" cm="1">
        <f t="array" ref="AF315">IF(D315="","",PROPER(MID(D315,FIND(" ",D315,FIND(" ",D315)+1)+1,(FIND(INDEX(Abbreviation!$A$2:$A$125,MATCH(_xlfn.AGGREGATE(15,6,SEARCH(Abbreviation!$A$2:$A$125,D315),1),SEARCH(Abbreviation!$A$2:$A$125,D315),0)),D315)-1)-FIND(" ",D315,FIND(" ",D315)+1)+1)))</f>
        <v/>
      </c>
      <c r="AG315" s="29" t="str" cm="1">
        <f t="array" ref="AG315">IF(D315="","",PROPER(VLOOKUP(INDEX(Abbreviation!$A$2:$A$125,MATCH(_xlfn.AGGREGATE(15,6,SEARCH(Abbreviation!$A$2:$A$125,D315),1),SEARCH(Abbreviation!$A$2:$A$125,D315),0)),Abbreviation!A:C,3,FALSE)))</f>
        <v/>
      </c>
      <c r="AH315" s="29" t="str">
        <f t="shared" si="23"/>
        <v/>
      </c>
      <c r="AI315" s="37" t="str">
        <f t="shared" si="24"/>
        <v/>
      </c>
      <c r="AJ315" s="23" t="s">
        <v>45</v>
      </c>
      <c r="AL315" s="39" t="s">
        <v>829</v>
      </c>
      <c r="AQ315" s="23" t="s">
        <v>58</v>
      </c>
    </row>
    <row r="316" spans="1:43" x14ac:dyDescent="0.25">
      <c r="A316" s="23" t="s">
        <v>472</v>
      </c>
      <c r="B316" s="23">
        <v>96762409</v>
      </c>
      <c r="F316" s="29" t="str">
        <f t="shared" si="20"/>
        <v/>
      </c>
      <c r="G316" s="29" t="str" cm="1">
        <f t="array" ref="G316">IF(D316="","",PROPER(MID(D316,(FIND(INDEX(Abbreviation!$A$2:$A$125,MATCH(_xlfn.AGGREGATE(15,6,SEARCH(Abbreviation!$A$2:$A$125,D316),1),SEARCH(Abbreviation!$A$2:$A$125,D316),0)),D316))+LEN((INDEX(Abbreviation!$A$2:$A$125,MATCH(_xlfn.AGGREGATE(15,6,SEARCH(Abbreviation!$A$2:$A$125,D316),1),SEARCH(Abbreviation!$A$2:$A$125,D316),0)))),FIND("VIC",D316,1)-(FIND(INDEX(Abbreviation!$A$2:$A$125,MATCH(_xlfn.AGGREGATE(15,6,SEARCH(Abbreviation!$A$2:$A$125,D316),1),SEARCH(Abbreviation!$A$2:$A$125,D316),0)),D316)+LEN((INDEX(Abbreviation!$A$2:$A$125,MATCH(_xlfn.AGGREGATE(15,6,SEARCH(Abbreviation!$A$2:$A$125,D316),1),SEARCH(Abbreviation!$A$2:$A$125,D316),0)))))-1)))</f>
        <v/>
      </c>
      <c r="H316" s="23" t="s">
        <v>45</v>
      </c>
      <c r="I316" s="37" t="str">
        <f t="shared" si="21"/>
        <v/>
      </c>
      <c r="J316" s="23" t="s">
        <v>46</v>
      </c>
      <c r="K316" s="23" t="s">
        <v>46</v>
      </c>
      <c r="L316" s="23" t="s">
        <v>46</v>
      </c>
      <c r="M316" s="23" t="s">
        <v>46</v>
      </c>
      <c r="N316" s="23" t="s">
        <v>46</v>
      </c>
      <c r="O316" s="23" t="s">
        <v>47</v>
      </c>
      <c r="P316" s="23">
        <v>25</v>
      </c>
      <c r="Q316" s="23">
        <v>80</v>
      </c>
      <c r="R316" s="23" t="s">
        <v>48</v>
      </c>
      <c r="S316" s="23" t="s">
        <v>49</v>
      </c>
      <c r="T316" s="23" t="s">
        <v>50</v>
      </c>
      <c r="U316" s="23" t="s">
        <v>50</v>
      </c>
      <c r="W316" s="23" t="s">
        <v>51</v>
      </c>
      <c r="Z316" s="23" t="s">
        <v>53</v>
      </c>
      <c r="AA316" s="23" t="s">
        <v>54</v>
      </c>
      <c r="AB316" s="37" t="str">
        <f t="shared" si="22"/>
        <v/>
      </c>
      <c r="AF316" s="29" t="str" cm="1">
        <f t="array" ref="AF316">IF(D316="","",PROPER(MID(D316,FIND(" ",D316,FIND(" ",D316)+1)+1,(FIND(INDEX(Abbreviation!$A$2:$A$125,MATCH(_xlfn.AGGREGATE(15,6,SEARCH(Abbreviation!$A$2:$A$125,D316),1),SEARCH(Abbreviation!$A$2:$A$125,D316),0)),D316)-1)-FIND(" ",D316,FIND(" ",D316)+1)+1)))</f>
        <v/>
      </c>
      <c r="AG316" s="29" t="str" cm="1">
        <f t="array" ref="AG316">IF(D316="","",PROPER(VLOOKUP(INDEX(Abbreviation!$A$2:$A$125,MATCH(_xlfn.AGGREGATE(15,6,SEARCH(Abbreviation!$A$2:$A$125,D316),1),SEARCH(Abbreviation!$A$2:$A$125,D316),0)),Abbreviation!A:C,3,FALSE)))</f>
        <v/>
      </c>
      <c r="AH316" s="29" t="str">
        <f t="shared" si="23"/>
        <v/>
      </c>
      <c r="AI316" s="37" t="str">
        <f t="shared" si="24"/>
        <v/>
      </c>
      <c r="AJ316" s="23" t="s">
        <v>45</v>
      </c>
      <c r="AL316" s="39" t="s">
        <v>829</v>
      </c>
      <c r="AQ316" s="23" t="s">
        <v>58</v>
      </c>
    </row>
    <row r="317" spans="1:43" x14ac:dyDescent="0.25">
      <c r="A317" s="23" t="s">
        <v>472</v>
      </c>
      <c r="B317" s="23">
        <v>96762409</v>
      </c>
      <c r="F317" s="29" t="str">
        <f t="shared" si="20"/>
        <v/>
      </c>
      <c r="G317" s="29" t="str" cm="1">
        <f t="array" ref="G317">IF(D317="","",PROPER(MID(D317,(FIND(INDEX(Abbreviation!$A$2:$A$125,MATCH(_xlfn.AGGREGATE(15,6,SEARCH(Abbreviation!$A$2:$A$125,D317),1),SEARCH(Abbreviation!$A$2:$A$125,D317),0)),D317))+LEN((INDEX(Abbreviation!$A$2:$A$125,MATCH(_xlfn.AGGREGATE(15,6,SEARCH(Abbreviation!$A$2:$A$125,D317),1),SEARCH(Abbreviation!$A$2:$A$125,D317),0)))),FIND("VIC",D317,1)-(FIND(INDEX(Abbreviation!$A$2:$A$125,MATCH(_xlfn.AGGREGATE(15,6,SEARCH(Abbreviation!$A$2:$A$125,D317),1),SEARCH(Abbreviation!$A$2:$A$125,D317),0)),D317)+LEN((INDEX(Abbreviation!$A$2:$A$125,MATCH(_xlfn.AGGREGATE(15,6,SEARCH(Abbreviation!$A$2:$A$125,D317),1),SEARCH(Abbreviation!$A$2:$A$125,D317),0)))))-1)))</f>
        <v/>
      </c>
      <c r="H317" s="23" t="s">
        <v>45</v>
      </c>
      <c r="I317" s="37" t="str">
        <f t="shared" si="21"/>
        <v/>
      </c>
      <c r="J317" s="23" t="s">
        <v>46</v>
      </c>
      <c r="K317" s="23" t="s">
        <v>46</v>
      </c>
      <c r="L317" s="23" t="s">
        <v>46</v>
      </c>
      <c r="M317" s="23" t="s">
        <v>46</v>
      </c>
      <c r="N317" s="23" t="s">
        <v>46</v>
      </c>
      <c r="O317" s="23" t="s">
        <v>47</v>
      </c>
      <c r="P317" s="23">
        <v>25</v>
      </c>
      <c r="Q317" s="23">
        <v>80</v>
      </c>
      <c r="R317" s="23" t="s">
        <v>48</v>
      </c>
      <c r="S317" s="23" t="s">
        <v>49</v>
      </c>
      <c r="T317" s="23" t="s">
        <v>50</v>
      </c>
      <c r="U317" s="23" t="s">
        <v>50</v>
      </c>
      <c r="W317" s="23" t="s">
        <v>51</v>
      </c>
      <c r="Z317" s="23" t="s">
        <v>53</v>
      </c>
      <c r="AA317" s="23" t="s">
        <v>54</v>
      </c>
      <c r="AB317" s="37" t="str">
        <f t="shared" si="22"/>
        <v/>
      </c>
      <c r="AF317" s="29" t="str" cm="1">
        <f t="array" ref="AF317">IF(D317="","",PROPER(MID(D317,FIND(" ",D317,FIND(" ",D317)+1)+1,(FIND(INDEX(Abbreviation!$A$2:$A$125,MATCH(_xlfn.AGGREGATE(15,6,SEARCH(Abbreviation!$A$2:$A$125,D317),1),SEARCH(Abbreviation!$A$2:$A$125,D317),0)),D317)-1)-FIND(" ",D317,FIND(" ",D317)+1)+1)))</f>
        <v/>
      </c>
      <c r="AG317" s="29" t="str" cm="1">
        <f t="array" ref="AG317">IF(D317="","",PROPER(VLOOKUP(INDEX(Abbreviation!$A$2:$A$125,MATCH(_xlfn.AGGREGATE(15,6,SEARCH(Abbreviation!$A$2:$A$125,D317),1),SEARCH(Abbreviation!$A$2:$A$125,D317),0)),Abbreviation!A:C,3,FALSE)))</f>
        <v/>
      </c>
      <c r="AH317" s="29" t="str">
        <f t="shared" si="23"/>
        <v/>
      </c>
      <c r="AI317" s="37" t="str">
        <f t="shared" si="24"/>
        <v/>
      </c>
      <c r="AJ317" s="23" t="s">
        <v>45</v>
      </c>
      <c r="AL317" s="39" t="s">
        <v>829</v>
      </c>
      <c r="AQ317" s="23" t="s">
        <v>58</v>
      </c>
    </row>
    <row r="318" spans="1:43" x14ac:dyDescent="0.25">
      <c r="A318" s="23" t="s">
        <v>472</v>
      </c>
      <c r="B318" s="23">
        <v>96762409</v>
      </c>
      <c r="F318" s="29" t="str">
        <f t="shared" si="20"/>
        <v/>
      </c>
      <c r="G318" s="29" t="str" cm="1">
        <f t="array" ref="G318">IF(D318="","",PROPER(MID(D318,(FIND(INDEX(Abbreviation!$A$2:$A$125,MATCH(_xlfn.AGGREGATE(15,6,SEARCH(Abbreviation!$A$2:$A$125,D318),1),SEARCH(Abbreviation!$A$2:$A$125,D318),0)),D318))+LEN((INDEX(Abbreviation!$A$2:$A$125,MATCH(_xlfn.AGGREGATE(15,6,SEARCH(Abbreviation!$A$2:$A$125,D318),1),SEARCH(Abbreviation!$A$2:$A$125,D318),0)))),FIND("VIC",D318,1)-(FIND(INDEX(Abbreviation!$A$2:$A$125,MATCH(_xlfn.AGGREGATE(15,6,SEARCH(Abbreviation!$A$2:$A$125,D318),1),SEARCH(Abbreviation!$A$2:$A$125,D318),0)),D318)+LEN((INDEX(Abbreviation!$A$2:$A$125,MATCH(_xlfn.AGGREGATE(15,6,SEARCH(Abbreviation!$A$2:$A$125,D318),1),SEARCH(Abbreviation!$A$2:$A$125,D318),0)))))-1)))</f>
        <v/>
      </c>
      <c r="H318" s="23" t="s">
        <v>45</v>
      </c>
      <c r="I318" s="37" t="str">
        <f t="shared" si="21"/>
        <v/>
      </c>
      <c r="J318" s="23" t="s">
        <v>46</v>
      </c>
      <c r="K318" s="23" t="s">
        <v>46</v>
      </c>
      <c r="L318" s="23" t="s">
        <v>46</v>
      </c>
      <c r="M318" s="23" t="s">
        <v>46</v>
      </c>
      <c r="N318" s="23" t="s">
        <v>46</v>
      </c>
      <c r="O318" s="23" t="s">
        <v>47</v>
      </c>
      <c r="P318" s="23">
        <v>25</v>
      </c>
      <c r="Q318" s="23">
        <v>80</v>
      </c>
      <c r="R318" s="23" t="s">
        <v>48</v>
      </c>
      <c r="S318" s="23" t="s">
        <v>49</v>
      </c>
      <c r="T318" s="23" t="s">
        <v>50</v>
      </c>
      <c r="U318" s="23" t="s">
        <v>50</v>
      </c>
      <c r="W318" s="23" t="s">
        <v>51</v>
      </c>
      <c r="Z318" s="23" t="s">
        <v>53</v>
      </c>
      <c r="AA318" s="23" t="s">
        <v>54</v>
      </c>
      <c r="AB318" s="37" t="str">
        <f t="shared" si="22"/>
        <v/>
      </c>
      <c r="AF318" s="29" t="str" cm="1">
        <f t="array" ref="AF318">IF(D318="","",PROPER(MID(D318,FIND(" ",D318,FIND(" ",D318)+1)+1,(FIND(INDEX(Abbreviation!$A$2:$A$125,MATCH(_xlfn.AGGREGATE(15,6,SEARCH(Abbreviation!$A$2:$A$125,D318),1),SEARCH(Abbreviation!$A$2:$A$125,D318),0)),D318)-1)-FIND(" ",D318,FIND(" ",D318)+1)+1)))</f>
        <v/>
      </c>
      <c r="AG318" s="29" t="str" cm="1">
        <f t="array" ref="AG318">IF(D318="","",PROPER(VLOOKUP(INDEX(Abbreviation!$A$2:$A$125,MATCH(_xlfn.AGGREGATE(15,6,SEARCH(Abbreviation!$A$2:$A$125,D318),1),SEARCH(Abbreviation!$A$2:$A$125,D318),0)),Abbreviation!A:C,3,FALSE)))</f>
        <v/>
      </c>
      <c r="AH318" s="29" t="str">
        <f t="shared" si="23"/>
        <v/>
      </c>
      <c r="AI318" s="37" t="str">
        <f t="shared" si="24"/>
        <v/>
      </c>
      <c r="AJ318" s="23" t="s">
        <v>45</v>
      </c>
      <c r="AL318" s="39" t="s">
        <v>829</v>
      </c>
      <c r="AQ318" s="23" t="s">
        <v>58</v>
      </c>
    </row>
    <row r="319" spans="1:43" x14ac:dyDescent="0.25">
      <c r="A319" s="23" t="s">
        <v>472</v>
      </c>
      <c r="B319" s="23">
        <v>96762409</v>
      </c>
      <c r="F319" s="29" t="str">
        <f t="shared" si="20"/>
        <v/>
      </c>
      <c r="G319" s="29" t="str" cm="1">
        <f t="array" ref="G319">IF(D319="","",PROPER(MID(D319,(FIND(INDEX(Abbreviation!$A$2:$A$125,MATCH(_xlfn.AGGREGATE(15,6,SEARCH(Abbreviation!$A$2:$A$125,D319),1),SEARCH(Abbreviation!$A$2:$A$125,D319),0)),D319))+LEN((INDEX(Abbreviation!$A$2:$A$125,MATCH(_xlfn.AGGREGATE(15,6,SEARCH(Abbreviation!$A$2:$A$125,D319),1),SEARCH(Abbreviation!$A$2:$A$125,D319),0)))),FIND("VIC",D319,1)-(FIND(INDEX(Abbreviation!$A$2:$A$125,MATCH(_xlfn.AGGREGATE(15,6,SEARCH(Abbreviation!$A$2:$A$125,D319),1),SEARCH(Abbreviation!$A$2:$A$125,D319),0)),D319)+LEN((INDEX(Abbreviation!$A$2:$A$125,MATCH(_xlfn.AGGREGATE(15,6,SEARCH(Abbreviation!$A$2:$A$125,D319),1),SEARCH(Abbreviation!$A$2:$A$125,D319),0)))))-1)))</f>
        <v/>
      </c>
      <c r="H319" s="23" t="s">
        <v>45</v>
      </c>
      <c r="I319" s="37" t="str">
        <f t="shared" si="21"/>
        <v/>
      </c>
      <c r="J319" s="23" t="s">
        <v>46</v>
      </c>
      <c r="K319" s="23" t="s">
        <v>46</v>
      </c>
      <c r="L319" s="23" t="s">
        <v>46</v>
      </c>
      <c r="M319" s="23" t="s">
        <v>46</v>
      </c>
      <c r="N319" s="23" t="s">
        <v>46</v>
      </c>
      <c r="O319" s="23" t="s">
        <v>47</v>
      </c>
      <c r="P319" s="23">
        <v>25</v>
      </c>
      <c r="Q319" s="23">
        <v>80</v>
      </c>
      <c r="R319" s="23" t="s">
        <v>48</v>
      </c>
      <c r="S319" s="23" t="s">
        <v>49</v>
      </c>
      <c r="T319" s="23" t="s">
        <v>50</v>
      </c>
      <c r="U319" s="23" t="s">
        <v>50</v>
      </c>
      <c r="W319" s="23" t="s">
        <v>51</v>
      </c>
      <c r="Z319" s="23" t="s">
        <v>53</v>
      </c>
      <c r="AA319" s="23" t="s">
        <v>54</v>
      </c>
      <c r="AB319" s="37" t="str">
        <f t="shared" si="22"/>
        <v/>
      </c>
      <c r="AF319" s="29" t="str" cm="1">
        <f t="array" ref="AF319">IF(D319="","",PROPER(MID(D319,FIND(" ",D319,FIND(" ",D319)+1)+1,(FIND(INDEX(Abbreviation!$A$2:$A$125,MATCH(_xlfn.AGGREGATE(15,6,SEARCH(Abbreviation!$A$2:$A$125,D319),1),SEARCH(Abbreviation!$A$2:$A$125,D319),0)),D319)-1)-FIND(" ",D319,FIND(" ",D319)+1)+1)))</f>
        <v/>
      </c>
      <c r="AG319" s="29" t="str" cm="1">
        <f t="array" ref="AG319">IF(D319="","",PROPER(VLOOKUP(INDEX(Abbreviation!$A$2:$A$125,MATCH(_xlfn.AGGREGATE(15,6,SEARCH(Abbreviation!$A$2:$A$125,D319),1),SEARCH(Abbreviation!$A$2:$A$125,D319),0)),Abbreviation!A:C,3,FALSE)))</f>
        <v/>
      </c>
      <c r="AH319" s="29" t="str">
        <f t="shared" si="23"/>
        <v/>
      </c>
      <c r="AI319" s="37" t="str">
        <f t="shared" si="24"/>
        <v/>
      </c>
      <c r="AJ319" s="23" t="s">
        <v>45</v>
      </c>
      <c r="AL319" s="39" t="s">
        <v>829</v>
      </c>
      <c r="AQ319" s="23" t="s">
        <v>58</v>
      </c>
    </row>
    <row r="320" spans="1:43" x14ac:dyDescent="0.25">
      <c r="A320" s="23" t="s">
        <v>472</v>
      </c>
      <c r="B320" s="23">
        <v>96762409</v>
      </c>
      <c r="F320" s="29" t="str">
        <f t="shared" si="20"/>
        <v/>
      </c>
      <c r="G320" s="29" t="str" cm="1">
        <f t="array" ref="G320">IF(D320="","",PROPER(MID(D320,(FIND(INDEX(Abbreviation!$A$2:$A$125,MATCH(_xlfn.AGGREGATE(15,6,SEARCH(Abbreviation!$A$2:$A$125,D320),1),SEARCH(Abbreviation!$A$2:$A$125,D320),0)),D320))+LEN((INDEX(Abbreviation!$A$2:$A$125,MATCH(_xlfn.AGGREGATE(15,6,SEARCH(Abbreviation!$A$2:$A$125,D320),1),SEARCH(Abbreviation!$A$2:$A$125,D320),0)))),FIND("VIC",D320,1)-(FIND(INDEX(Abbreviation!$A$2:$A$125,MATCH(_xlfn.AGGREGATE(15,6,SEARCH(Abbreviation!$A$2:$A$125,D320),1),SEARCH(Abbreviation!$A$2:$A$125,D320),0)),D320)+LEN((INDEX(Abbreviation!$A$2:$A$125,MATCH(_xlfn.AGGREGATE(15,6,SEARCH(Abbreviation!$A$2:$A$125,D320),1),SEARCH(Abbreviation!$A$2:$A$125,D320),0)))))-1)))</f>
        <v/>
      </c>
      <c r="H320" s="23" t="s">
        <v>45</v>
      </c>
      <c r="I320" s="37" t="str">
        <f t="shared" si="21"/>
        <v/>
      </c>
      <c r="J320" s="23" t="s">
        <v>46</v>
      </c>
      <c r="K320" s="23" t="s">
        <v>46</v>
      </c>
      <c r="L320" s="23" t="s">
        <v>46</v>
      </c>
      <c r="M320" s="23" t="s">
        <v>46</v>
      </c>
      <c r="N320" s="23" t="s">
        <v>46</v>
      </c>
      <c r="O320" s="23" t="s">
        <v>47</v>
      </c>
      <c r="P320" s="23">
        <v>25</v>
      </c>
      <c r="Q320" s="23">
        <v>80</v>
      </c>
      <c r="R320" s="23" t="s">
        <v>48</v>
      </c>
      <c r="S320" s="23" t="s">
        <v>49</v>
      </c>
      <c r="T320" s="23" t="s">
        <v>50</v>
      </c>
      <c r="U320" s="23" t="s">
        <v>50</v>
      </c>
      <c r="W320" s="23" t="s">
        <v>51</v>
      </c>
      <c r="Z320" s="23" t="s">
        <v>53</v>
      </c>
      <c r="AA320" s="23" t="s">
        <v>54</v>
      </c>
      <c r="AB320" s="37" t="str">
        <f t="shared" si="22"/>
        <v/>
      </c>
      <c r="AF320" s="29" t="str" cm="1">
        <f t="array" ref="AF320">IF(D320="","",PROPER(MID(D320,FIND(" ",D320,FIND(" ",D320)+1)+1,(FIND(INDEX(Abbreviation!$A$2:$A$125,MATCH(_xlfn.AGGREGATE(15,6,SEARCH(Abbreviation!$A$2:$A$125,D320),1),SEARCH(Abbreviation!$A$2:$A$125,D320),0)),D320)-1)-FIND(" ",D320,FIND(" ",D320)+1)+1)))</f>
        <v/>
      </c>
      <c r="AG320" s="29" t="str" cm="1">
        <f t="array" ref="AG320">IF(D320="","",PROPER(VLOOKUP(INDEX(Abbreviation!$A$2:$A$125,MATCH(_xlfn.AGGREGATE(15,6,SEARCH(Abbreviation!$A$2:$A$125,D320),1),SEARCH(Abbreviation!$A$2:$A$125,D320),0)),Abbreviation!A:C,3,FALSE)))</f>
        <v/>
      </c>
      <c r="AH320" s="29" t="str">
        <f t="shared" si="23"/>
        <v/>
      </c>
      <c r="AI320" s="37" t="str">
        <f t="shared" si="24"/>
        <v/>
      </c>
      <c r="AJ320" s="23" t="s">
        <v>45</v>
      </c>
      <c r="AL320" s="39" t="s">
        <v>829</v>
      </c>
      <c r="AQ320" s="23" t="s">
        <v>58</v>
      </c>
    </row>
    <row r="321" spans="1:43" x14ac:dyDescent="0.25">
      <c r="A321" s="23" t="s">
        <v>472</v>
      </c>
      <c r="B321" s="23">
        <v>96762409</v>
      </c>
      <c r="F321" s="29" t="str">
        <f t="shared" si="20"/>
        <v/>
      </c>
      <c r="G321" s="29" t="str" cm="1">
        <f t="array" ref="G321">IF(D321="","",PROPER(MID(D321,(FIND(INDEX(Abbreviation!$A$2:$A$125,MATCH(_xlfn.AGGREGATE(15,6,SEARCH(Abbreviation!$A$2:$A$125,D321),1),SEARCH(Abbreviation!$A$2:$A$125,D321),0)),D321))+LEN((INDEX(Abbreviation!$A$2:$A$125,MATCH(_xlfn.AGGREGATE(15,6,SEARCH(Abbreviation!$A$2:$A$125,D321),1),SEARCH(Abbreviation!$A$2:$A$125,D321),0)))),FIND("VIC",D321,1)-(FIND(INDEX(Abbreviation!$A$2:$A$125,MATCH(_xlfn.AGGREGATE(15,6,SEARCH(Abbreviation!$A$2:$A$125,D321),1),SEARCH(Abbreviation!$A$2:$A$125,D321),0)),D321)+LEN((INDEX(Abbreviation!$A$2:$A$125,MATCH(_xlfn.AGGREGATE(15,6,SEARCH(Abbreviation!$A$2:$A$125,D321),1),SEARCH(Abbreviation!$A$2:$A$125,D321),0)))))-1)))</f>
        <v/>
      </c>
      <c r="H321" s="23" t="s">
        <v>45</v>
      </c>
      <c r="I321" s="37" t="str">
        <f t="shared" si="21"/>
        <v/>
      </c>
      <c r="J321" s="23" t="s">
        <v>46</v>
      </c>
      <c r="K321" s="23" t="s">
        <v>46</v>
      </c>
      <c r="L321" s="23" t="s">
        <v>46</v>
      </c>
      <c r="M321" s="23" t="s">
        <v>46</v>
      </c>
      <c r="N321" s="23" t="s">
        <v>46</v>
      </c>
      <c r="O321" s="23" t="s">
        <v>47</v>
      </c>
      <c r="P321" s="23">
        <v>25</v>
      </c>
      <c r="Q321" s="23">
        <v>80</v>
      </c>
      <c r="R321" s="23" t="s">
        <v>48</v>
      </c>
      <c r="S321" s="23" t="s">
        <v>49</v>
      </c>
      <c r="T321" s="23" t="s">
        <v>50</v>
      </c>
      <c r="U321" s="23" t="s">
        <v>50</v>
      </c>
      <c r="W321" s="23" t="s">
        <v>51</v>
      </c>
      <c r="Z321" s="23" t="s">
        <v>53</v>
      </c>
      <c r="AA321" s="23" t="s">
        <v>54</v>
      </c>
      <c r="AB321" s="37" t="str">
        <f t="shared" si="22"/>
        <v/>
      </c>
      <c r="AF321" s="29" t="str" cm="1">
        <f t="array" ref="AF321">IF(D321="","",PROPER(MID(D321,FIND(" ",D321,FIND(" ",D321)+1)+1,(FIND(INDEX(Abbreviation!$A$2:$A$125,MATCH(_xlfn.AGGREGATE(15,6,SEARCH(Abbreviation!$A$2:$A$125,D321),1),SEARCH(Abbreviation!$A$2:$A$125,D321),0)),D321)-1)-FIND(" ",D321,FIND(" ",D321)+1)+1)))</f>
        <v/>
      </c>
      <c r="AG321" s="29" t="str" cm="1">
        <f t="array" ref="AG321">IF(D321="","",PROPER(VLOOKUP(INDEX(Abbreviation!$A$2:$A$125,MATCH(_xlfn.AGGREGATE(15,6,SEARCH(Abbreviation!$A$2:$A$125,D321),1),SEARCH(Abbreviation!$A$2:$A$125,D321),0)),Abbreviation!A:C,3,FALSE)))</f>
        <v/>
      </c>
      <c r="AH321" s="29" t="str">
        <f t="shared" si="23"/>
        <v/>
      </c>
      <c r="AI321" s="37" t="str">
        <f t="shared" si="24"/>
        <v/>
      </c>
      <c r="AJ321" s="23" t="s">
        <v>45</v>
      </c>
      <c r="AL321" s="39" t="s">
        <v>829</v>
      </c>
      <c r="AQ321" s="23" t="s">
        <v>58</v>
      </c>
    </row>
    <row r="322" spans="1:43" x14ac:dyDescent="0.25">
      <c r="A322" s="23" t="s">
        <v>472</v>
      </c>
      <c r="B322" s="23">
        <v>96762409</v>
      </c>
      <c r="F322" s="29" t="str">
        <f t="shared" ref="F322:F385" si="25">IF(D322="","",PROPER(LEFT(D322,FIND(UPPER(G322),D322,1)-2)))</f>
        <v/>
      </c>
      <c r="G322" s="29" t="str" cm="1">
        <f t="array" ref="G322">IF(D322="","",PROPER(MID(D322,(FIND(INDEX(Abbreviation!$A$2:$A$125,MATCH(_xlfn.AGGREGATE(15,6,SEARCH(Abbreviation!$A$2:$A$125,D322),1),SEARCH(Abbreviation!$A$2:$A$125,D322),0)),D322))+LEN((INDEX(Abbreviation!$A$2:$A$125,MATCH(_xlfn.AGGREGATE(15,6,SEARCH(Abbreviation!$A$2:$A$125,D322),1),SEARCH(Abbreviation!$A$2:$A$125,D322),0)))),FIND("VIC",D322,1)-(FIND(INDEX(Abbreviation!$A$2:$A$125,MATCH(_xlfn.AGGREGATE(15,6,SEARCH(Abbreviation!$A$2:$A$125,D322),1),SEARCH(Abbreviation!$A$2:$A$125,D322),0)),D322)+LEN((INDEX(Abbreviation!$A$2:$A$125,MATCH(_xlfn.AGGREGATE(15,6,SEARCH(Abbreviation!$A$2:$A$125,D322),1),SEARCH(Abbreviation!$A$2:$A$125,D322),0)))))-1)))</f>
        <v/>
      </c>
      <c r="H322" s="23" t="s">
        <v>45</v>
      </c>
      <c r="I322" s="37" t="str">
        <f t="shared" ref="I322:I385" si="26">IFERROR(VALUE(TRIM(RIGHT(SUBSTITUTE(D322," ",REPT(" ",255)),255))),"")</f>
        <v/>
      </c>
      <c r="J322" s="23" t="s">
        <v>46</v>
      </c>
      <c r="K322" s="23" t="s">
        <v>46</v>
      </c>
      <c r="L322" s="23" t="s">
        <v>46</v>
      </c>
      <c r="M322" s="23" t="s">
        <v>46</v>
      </c>
      <c r="N322" s="23" t="s">
        <v>46</v>
      </c>
      <c r="O322" s="23" t="s">
        <v>47</v>
      </c>
      <c r="P322" s="23">
        <v>25</v>
      </c>
      <c r="Q322" s="23">
        <v>80</v>
      </c>
      <c r="R322" s="23" t="s">
        <v>48</v>
      </c>
      <c r="S322" s="23" t="s">
        <v>49</v>
      </c>
      <c r="T322" s="23" t="s">
        <v>50</v>
      </c>
      <c r="U322" s="23" t="s">
        <v>50</v>
      </c>
      <c r="W322" s="23" t="s">
        <v>51</v>
      </c>
      <c r="Z322" s="23" t="s">
        <v>53</v>
      </c>
      <c r="AA322" s="23" t="s">
        <v>54</v>
      </c>
      <c r="AB322" s="37" t="str">
        <f t="shared" ref="AB322:AB385" si="27">IF(D322="","",VALUE(MID(D322,FIND(" ",D322)+1,FIND(" ",D322,FIND(" ",D322)+1)-FIND(" ",D322))))</f>
        <v/>
      </c>
      <c r="AF322" s="29" t="str" cm="1">
        <f t="array" ref="AF322">IF(D322="","",PROPER(MID(D322,FIND(" ",D322,FIND(" ",D322)+1)+1,(FIND(INDEX(Abbreviation!$A$2:$A$125,MATCH(_xlfn.AGGREGATE(15,6,SEARCH(Abbreviation!$A$2:$A$125,D322),1),SEARCH(Abbreviation!$A$2:$A$125,D322),0)),D322)-1)-FIND(" ",D322,FIND(" ",D322)+1)+1)))</f>
        <v/>
      </c>
      <c r="AG322" s="29" t="str" cm="1">
        <f t="array" ref="AG322">IF(D322="","",PROPER(VLOOKUP(INDEX(Abbreviation!$A$2:$A$125,MATCH(_xlfn.AGGREGATE(15,6,SEARCH(Abbreviation!$A$2:$A$125,D322),1),SEARCH(Abbreviation!$A$2:$A$125,D322),0)),Abbreviation!A:C,3,FALSE)))</f>
        <v/>
      </c>
      <c r="AH322" s="29" t="str">
        <f t="shared" si="23"/>
        <v/>
      </c>
      <c r="AI322" s="37" t="str">
        <f t="shared" si="24"/>
        <v/>
      </c>
      <c r="AJ322" s="23" t="s">
        <v>45</v>
      </c>
      <c r="AL322" s="39" t="s">
        <v>829</v>
      </c>
      <c r="AQ322" s="23" t="s">
        <v>58</v>
      </c>
    </row>
    <row r="323" spans="1:43" x14ac:dyDescent="0.25">
      <c r="A323" s="23" t="s">
        <v>472</v>
      </c>
      <c r="B323" s="23">
        <v>96762409</v>
      </c>
      <c r="F323" s="29" t="str">
        <f t="shared" si="25"/>
        <v/>
      </c>
      <c r="G323" s="29" t="str" cm="1">
        <f t="array" ref="G323">IF(D323="","",PROPER(MID(D323,(FIND(INDEX(Abbreviation!$A$2:$A$125,MATCH(_xlfn.AGGREGATE(15,6,SEARCH(Abbreviation!$A$2:$A$125,D323),1),SEARCH(Abbreviation!$A$2:$A$125,D323),0)),D323))+LEN((INDEX(Abbreviation!$A$2:$A$125,MATCH(_xlfn.AGGREGATE(15,6,SEARCH(Abbreviation!$A$2:$A$125,D323),1),SEARCH(Abbreviation!$A$2:$A$125,D323),0)))),FIND("VIC",D323,1)-(FIND(INDEX(Abbreviation!$A$2:$A$125,MATCH(_xlfn.AGGREGATE(15,6,SEARCH(Abbreviation!$A$2:$A$125,D323),1),SEARCH(Abbreviation!$A$2:$A$125,D323),0)),D323)+LEN((INDEX(Abbreviation!$A$2:$A$125,MATCH(_xlfn.AGGREGATE(15,6,SEARCH(Abbreviation!$A$2:$A$125,D323),1),SEARCH(Abbreviation!$A$2:$A$125,D323),0)))))-1)))</f>
        <v/>
      </c>
      <c r="H323" s="23" t="s">
        <v>45</v>
      </c>
      <c r="I323" s="37" t="str">
        <f t="shared" si="26"/>
        <v/>
      </c>
      <c r="J323" s="23" t="s">
        <v>46</v>
      </c>
      <c r="K323" s="23" t="s">
        <v>46</v>
      </c>
      <c r="L323" s="23" t="s">
        <v>46</v>
      </c>
      <c r="M323" s="23" t="s">
        <v>46</v>
      </c>
      <c r="N323" s="23" t="s">
        <v>46</v>
      </c>
      <c r="O323" s="23" t="s">
        <v>47</v>
      </c>
      <c r="P323" s="23">
        <v>25</v>
      </c>
      <c r="Q323" s="23">
        <v>80</v>
      </c>
      <c r="R323" s="23" t="s">
        <v>48</v>
      </c>
      <c r="S323" s="23" t="s">
        <v>49</v>
      </c>
      <c r="T323" s="23" t="s">
        <v>50</v>
      </c>
      <c r="U323" s="23" t="s">
        <v>50</v>
      </c>
      <c r="W323" s="23" t="s">
        <v>51</v>
      </c>
      <c r="Z323" s="23" t="s">
        <v>53</v>
      </c>
      <c r="AA323" s="23" t="s">
        <v>54</v>
      </c>
      <c r="AB323" s="37" t="str">
        <f t="shared" si="27"/>
        <v/>
      </c>
      <c r="AF323" s="29" t="str" cm="1">
        <f t="array" ref="AF323">IF(D323="","",PROPER(MID(D323,FIND(" ",D323,FIND(" ",D323)+1)+1,(FIND(INDEX(Abbreviation!$A$2:$A$125,MATCH(_xlfn.AGGREGATE(15,6,SEARCH(Abbreviation!$A$2:$A$125,D323),1),SEARCH(Abbreviation!$A$2:$A$125,D323),0)),D323)-1)-FIND(" ",D323,FIND(" ",D323)+1)+1)))</f>
        <v/>
      </c>
      <c r="AG323" s="29" t="str" cm="1">
        <f t="array" ref="AG323">IF(D323="","",PROPER(VLOOKUP(INDEX(Abbreviation!$A$2:$A$125,MATCH(_xlfn.AGGREGATE(15,6,SEARCH(Abbreviation!$A$2:$A$125,D323),1),SEARCH(Abbreviation!$A$2:$A$125,D323),0)),Abbreviation!A:C,3,FALSE)))</f>
        <v/>
      </c>
      <c r="AH323" s="29" t="str">
        <f t="shared" si="23"/>
        <v/>
      </c>
      <c r="AI323" s="37" t="str">
        <f t="shared" si="24"/>
        <v/>
      </c>
      <c r="AJ323" s="23" t="s">
        <v>45</v>
      </c>
      <c r="AL323" s="39" t="s">
        <v>829</v>
      </c>
      <c r="AQ323" s="23" t="s">
        <v>58</v>
      </c>
    </row>
    <row r="324" spans="1:43" x14ac:dyDescent="0.25">
      <c r="A324" s="23" t="s">
        <v>472</v>
      </c>
      <c r="B324" s="23">
        <v>96762409</v>
      </c>
      <c r="F324" s="29" t="str">
        <f t="shared" si="25"/>
        <v/>
      </c>
      <c r="G324" s="29" t="str" cm="1">
        <f t="array" ref="G324">IF(D324="","",PROPER(MID(D324,(FIND(INDEX(Abbreviation!$A$2:$A$125,MATCH(_xlfn.AGGREGATE(15,6,SEARCH(Abbreviation!$A$2:$A$125,D324),1),SEARCH(Abbreviation!$A$2:$A$125,D324),0)),D324))+LEN((INDEX(Abbreviation!$A$2:$A$125,MATCH(_xlfn.AGGREGATE(15,6,SEARCH(Abbreviation!$A$2:$A$125,D324),1),SEARCH(Abbreviation!$A$2:$A$125,D324),0)))),FIND("VIC",D324,1)-(FIND(INDEX(Abbreviation!$A$2:$A$125,MATCH(_xlfn.AGGREGATE(15,6,SEARCH(Abbreviation!$A$2:$A$125,D324),1),SEARCH(Abbreviation!$A$2:$A$125,D324),0)),D324)+LEN((INDEX(Abbreviation!$A$2:$A$125,MATCH(_xlfn.AGGREGATE(15,6,SEARCH(Abbreviation!$A$2:$A$125,D324),1),SEARCH(Abbreviation!$A$2:$A$125,D324),0)))))-1)))</f>
        <v/>
      </c>
      <c r="H324" s="23" t="s">
        <v>45</v>
      </c>
      <c r="I324" s="37" t="str">
        <f t="shared" si="26"/>
        <v/>
      </c>
      <c r="J324" s="23" t="s">
        <v>46</v>
      </c>
      <c r="K324" s="23" t="s">
        <v>46</v>
      </c>
      <c r="L324" s="23" t="s">
        <v>46</v>
      </c>
      <c r="M324" s="23" t="s">
        <v>46</v>
      </c>
      <c r="N324" s="23" t="s">
        <v>46</v>
      </c>
      <c r="O324" s="23" t="s">
        <v>47</v>
      </c>
      <c r="P324" s="23">
        <v>25</v>
      </c>
      <c r="Q324" s="23">
        <v>80</v>
      </c>
      <c r="R324" s="23" t="s">
        <v>48</v>
      </c>
      <c r="S324" s="23" t="s">
        <v>49</v>
      </c>
      <c r="T324" s="23" t="s">
        <v>50</v>
      </c>
      <c r="U324" s="23" t="s">
        <v>50</v>
      </c>
      <c r="W324" s="23" t="s">
        <v>51</v>
      </c>
      <c r="Z324" s="23" t="s">
        <v>53</v>
      </c>
      <c r="AA324" s="23" t="s">
        <v>54</v>
      </c>
      <c r="AB324" s="37" t="str">
        <f t="shared" si="27"/>
        <v/>
      </c>
      <c r="AF324" s="29" t="str" cm="1">
        <f t="array" ref="AF324">IF(D324="","",PROPER(MID(D324,FIND(" ",D324,FIND(" ",D324)+1)+1,(FIND(INDEX(Abbreviation!$A$2:$A$125,MATCH(_xlfn.AGGREGATE(15,6,SEARCH(Abbreviation!$A$2:$A$125,D324),1),SEARCH(Abbreviation!$A$2:$A$125,D324),0)),D324)-1)-FIND(" ",D324,FIND(" ",D324)+1)+1)))</f>
        <v/>
      </c>
      <c r="AG324" s="29" t="str" cm="1">
        <f t="array" ref="AG324">IF(D324="","",PROPER(VLOOKUP(INDEX(Abbreviation!$A$2:$A$125,MATCH(_xlfn.AGGREGATE(15,6,SEARCH(Abbreviation!$A$2:$A$125,D324),1),SEARCH(Abbreviation!$A$2:$A$125,D324),0)),Abbreviation!A:C,3,FALSE)))</f>
        <v/>
      </c>
      <c r="AH324" s="29" t="str">
        <f t="shared" ref="AH324:AH387" si="28">G324</f>
        <v/>
      </c>
      <c r="AI324" s="37" t="str">
        <f t="shared" ref="AI324:AI387" si="29">I324</f>
        <v/>
      </c>
      <c r="AJ324" s="23" t="s">
        <v>45</v>
      </c>
      <c r="AL324" s="39" t="s">
        <v>829</v>
      </c>
      <c r="AQ324" s="23" t="s">
        <v>58</v>
      </c>
    </row>
    <row r="325" spans="1:43" x14ac:dyDescent="0.25">
      <c r="A325" s="23" t="s">
        <v>472</v>
      </c>
      <c r="B325" s="23">
        <v>96762409</v>
      </c>
      <c r="F325" s="29" t="str">
        <f t="shared" si="25"/>
        <v/>
      </c>
      <c r="G325" s="29" t="str" cm="1">
        <f t="array" ref="G325">IF(D325="","",PROPER(MID(D325,(FIND(INDEX(Abbreviation!$A$2:$A$125,MATCH(_xlfn.AGGREGATE(15,6,SEARCH(Abbreviation!$A$2:$A$125,D325),1),SEARCH(Abbreviation!$A$2:$A$125,D325),0)),D325))+LEN((INDEX(Abbreviation!$A$2:$A$125,MATCH(_xlfn.AGGREGATE(15,6,SEARCH(Abbreviation!$A$2:$A$125,D325),1),SEARCH(Abbreviation!$A$2:$A$125,D325),0)))),FIND("VIC",D325,1)-(FIND(INDEX(Abbreviation!$A$2:$A$125,MATCH(_xlfn.AGGREGATE(15,6,SEARCH(Abbreviation!$A$2:$A$125,D325),1),SEARCH(Abbreviation!$A$2:$A$125,D325),0)),D325)+LEN((INDEX(Abbreviation!$A$2:$A$125,MATCH(_xlfn.AGGREGATE(15,6,SEARCH(Abbreviation!$A$2:$A$125,D325),1),SEARCH(Abbreviation!$A$2:$A$125,D325),0)))))-1)))</f>
        <v/>
      </c>
      <c r="H325" s="23" t="s">
        <v>45</v>
      </c>
      <c r="I325" s="37" t="str">
        <f t="shared" si="26"/>
        <v/>
      </c>
      <c r="J325" s="23" t="s">
        <v>46</v>
      </c>
      <c r="K325" s="23" t="s">
        <v>46</v>
      </c>
      <c r="L325" s="23" t="s">
        <v>46</v>
      </c>
      <c r="M325" s="23" t="s">
        <v>46</v>
      </c>
      <c r="N325" s="23" t="s">
        <v>46</v>
      </c>
      <c r="O325" s="23" t="s">
        <v>47</v>
      </c>
      <c r="P325" s="23">
        <v>25</v>
      </c>
      <c r="Q325" s="23">
        <v>80</v>
      </c>
      <c r="R325" s="23" t="s">
        <v>48</v>
      </c>
      <c r="S325" s="23" t="s">
        <v>49</v>
      </c>
      <c r="T325" s="23" t="s">
        <v>50</v>
      </c>
      <c r="U325" s="23" t="s">
        <v>50</v>
      </c>
      <c r="W325" s="23" t="s">
        <v>51</v>
      </c>
      <c r="Z325" s="23" t="s">
        <v>53</v>
      </c>
      <c r="AA325" s="23" t="s">
        <v>54</v>
      </c>
      <c r="AB325" s="37" t="str">
        <f t="shared" si="27"/>
        <v/>
      </c>
      <c r="AF325" s="29" t="str" cm="1">
        <f t="array" ref="AF325">IF(D325="","",PROPER(MID(D325,FIND(" ",D325,FIND(" ",D325)+1)+1,(FIND(INDEX(Abbreviation!$A$2:$A$125,MATCH(_xlfn.AGGREGATE(15,6,SEARCH(Abbreviation!$A$2:$A$125,D325),1),SEARCH(Abbreviation!$A$2:$A$125,D325),0)),D325)-1)-FIND(" ",D325,FIND(" ",D325)+1)+1)))</f>
        <v/>
      </c>
      <c r="AG325" s="29" t="str" cm="1">
        <f t="array" ref="AG325">IF(D325="","",PROPER(VLOOKUP(INDEX(Abbreviation!$A$2:$A$125,MATCH(_xlfn.AGGREGATE(15,6,SEARCH(Abbreviation!$A$2:$A$125,D325),1),SEARCH(Abbreviation!$A$2:$A$125,D325),0)),Abbreviation!A:C,3,FALSE)))</f>
        <v/>
      </c>
      <c r="AH325" s="29" t="str">
        <f t="shared" si="28"/>
        <v/>
      </c>
      <c r="AI325" s="37" t="str">
        <f t="shared" si="29"/>
        <v/>
      </c>
      <c r="AJ325" s="23" t="s">
        <v>45</v>
      </c>
      <c r="AL325" s="39" t="s">
        <v>829</v>
      </c>
      <c r="AQ325" s="23" t="s">
        <v>58</v>
      </c>
    </row>
    <row r="326" spans="1:43" x14ac:dyDescent="0.25">
      <c r="A326" s="23" t="s">
        <v>472</v>
      </c>
      <c r="B326" s="23">
        <v>96762409</v>
      </c>
      <c r="F326" s="29" t="str">
        <f t="shared" si="25"/>
        <v/>
      </c>
      <c r="G326" s="29" t="str" cm="1">
        <f t="array" ref="G326">IF(D326="","",PROPER(MID(D326,(FIND(INDEX(Abbreviation!$A$2:$A$125,MATCH(_xlfn.AGGREGATE(15,6,SEARCH(Abbreviation!$A$2:$A$125,D326),1),SEARCH(Abbreviation!$A$2:$A$125,D326),0)),D326))+LEN((INDEX(Abbreviation!$A$2:$A$125,MATCH(_xlfn.AGGREGATE(15,6,SEARCH(Abbreviation!$A$2:$A$125,D326),1),SEARCH(Abbreviation!$A$2:$A$125,D326),0)))),FIND("VIC",D326,1)-(FIND(INDEX(Abbreviation!$A$2:$A$125,MATCH(_xlfn.AGGREGATE(15,6,SEARCH(Abbreviation!$A$2:$A$125,D326),1),SEARCH(Abbreviation!$A$2:$A$125,D326),0)),D326)+LEN((INDEX(Abbreviation!$A$2:$A$125,MATCH(_xlfn.AGGREGATE(15,6,SEARCH(Abbreviation!$A$2:$A$125,D326),1),SEARCH(Abbreviation!$A$2:$A$125,D326),0)))))-1)))</f>
        <v/>
      </c>
      <c r="H326" s="23" t="s">
        <v>45</v>
      </c>
      <c r="I326" s="37" t="str">
        <f t="shared" si="26"/>
        <v/>
      </c>
      <c r="J326" s="23" t="s">
        <v>46</v>
      </c>
      <c r="K326" s="23" t="s">
        <v>46</v>
      </c>
      <c r="L326" s="23" t="s">
        <v>46</v>
      </c>
      <c r="M326" s="23" t="s">
        <v>46</v>
      </c>
      <c r="N326" s="23" t="s">
        <v>46</v>
      </c>
      <c r="O326" s="23" t="s">
        <v>47</v>
      </c>
      <c r="P326" s="23">
        <v>25</v>
      </c>
      <c r="Q326" s="23">
        <v>80</v>
      </c>
      <c r="R326" s="23" t="s">
        <v>48</v>
      </c>
      <c r="S326" s="23" t="s">
        <v>49</v>
      </c>
      <c r="T326" s="23" t="s">
        <v>50</v>
      </c>
      <c r="U326" s="23" t="s">
        <v>50</v>
      </c>
      <c r="W326" s="23" t="s">
        <v>51</v>
      </c>
      <c r="Z326" s="23" t="s">
        <v>53</v>
      </c>
      <c r="AA326" s="23" t="s">
        <v>54</v>
      </c>
      <c r="AB326" s="37" t="str">
        <f t="shared" si="27"/>
        <v/>
      </c>
      <c r="AF326" s="29" t="str" cm="1">
        <f t="array" ref="AF326">IF(D326="","",PROPER(MID(D326,FIND(" ",D326,FIND(" ",D326)+1)+1,(FIND(INDEX(Abbreviation!$A$2:$A$125,MATCH(_xlfn.AGGREGATE(15,6,SEARCH(Abbreviation!$A$2:$A$125,D326),1),SEARCH(Abbreviation!$A$2:$A$125,D326),0)),D326)-1)-FIND(" ",D326,FIND(" ",D326)+1)+1)))</f>
        <v/>
      </c>
      <c r="AG326" s="29" t="str" cm="1">
        <f t="array" ref="AG326">IF(D326="","",PROPER(VLOOKUP(INDEX(Abbreviation!$A$2:$A$125,MATCH(_xlfn.AGGREGATE(15,6,SEARCH(Abbreviation!$A$2:$A$125,D326),1),SEARCH(Abbreviation!$A$2:$A$125,D326),0)),Abbreviation!A:C,3,FALSE)))</f>
        <v/>
      </c>
      <c r="AH326" s="29" t="str">
        <f t="shared" si="28"/>
        <v/>
      </c>
      <c r="AI326" s="37" t="str">
        <f t="shared" si="29"/>
        <v/>
      </c>
      <c r="AJ326" s="23" t="s">
        <v>45</v>
      </c>
      <c r="AL326" s="39" t="s">
        <v>829</v>
      </c>
      <c r="AQ326" s="23" t="s">
        <v>58</v>
      </c>
    </row>
    <row r="327" spans="1:43" x14ac:dyDescent="0.25">
      <c r="A327" s="23" t="s">
        <v>472</v>
      </c>
      <c r="B327" s="23">
        <v>96762409</v>
      </c>
      <c r="F327" s="29" t="str">
        <f t="shared" si="25"/>
        <v/>
      </c>
      <c r="G327" s="29" t="str" cm="1">
        <f t="array" ref="G327">IF(D327="","",PROPER(MID(D327,(FIND(INDEX(Abbreviation!$A$2:$A$125,MATCH(_xlfn.AGGREGATE(15,6,SEARCH(Abbreviation!$A$2:$A$125,D327),1),SEARCH(Abbreviation!$A$2:$A$125,D327),0)),D327))+LEN((INDEX(Abbreviation!$A$2:$A$125,MATCH(_xlfn.AGGREGATE(15,6,SEARCH(Abbreviation!$A$2:$A$125,D327),1),SEARCH(Abbreviation!$A$2:$A$125,D327),0)))),FIND("VIC",D327,1)-(FIND(INDEX(Abbreviation!$A$2:$A$125,MATCH(_xlfn.AGGREGATE(15,6,SEARCH(Abbreviation!$A$2:$A$125,D327),1),SEARCH(Abbreviation!$A$2:$A$125,D327),0)),D327)+LEN((INDEX(Abbreviation!$A$2:$A$125,MATCH(_xlfn.AGGREGATE(15,6,SEARCH(Abbreviation!$A$2:$A$125,D327),1),SEARCH(Abbreviation!$A$2:$A$125,D327),0)))))-1)))</f>
        <v/>
      </c>
      <c r="H327" s="23" t="s">
        <v>45</v>
      </c>
      <c r="I327" s="37" t="str">
        <f t="shared" si="26"/>
        <v/>
      </c>
      <c r="J327" s="23" t="s">
        <v>46</v>
      </c>
      <c r="K327" s="23" t="s">
        <v>46</v>
      </c>
      <c r="L327" s="23" t="s">
        <v>46</v>
      </c>
      <c r="M327" s="23" t="s">
        <v>46</v>
      </c>
      <c r="N327" s="23" t="s">
        <v>46</v>
      </c>
      <c r="O327" s="23" t="s">
        <v>47</v>
      </c>
      <c r="P327" s="23">
        <v>25</v>
      </c>
      <c r="Q327" s="23">
        <v>80</v>
      </c>
      <c r="R327" s="23" t="s">
        <v>48</v>
      </c>
      <c r="S327" s="23" t="s">
        <v>49</v>
      </c>
      <c r="T327" s="23" t="s">
        <v>50</v>
      </c>
      <c r="U327" s="23" t="s">
        <v>50</v>
      </c>
      <c r="W327" s="23" t="s">
        <v>51</v>
      </c>
      <c r="Z327" s="23" t="s">
        <v>53</v>
      </c>
      <c r="AA327" s="23" t="s">
        <v>54</v>
      </c>
      <c r="AB327" s="37" t="str">
        <f t="shared" si="27"/>
        <v/>
      </c>
      <c r="AF327" s="29" t="str" cm="1">
        <f t="array" ref="AF327">IF(D327="","",PROPER(MID(D327,FIND(" ",D327,FIND(" ",D327)+1)+1,(FIND(INDEX(Abbreviation!$A$2:$A$125,MATCH(_xlfn.AGGREGATE(15,6,SEARCH(Abbreviation!$A$2:$A$125,D327),1),SEARCH(Abbreviation!$A$2:$A$125,D327),0)),D327)-1)-FIND(" ",D327,FIND(" ",D327)+1)+1)))</f>
        <v/>
      </c>
      <c r="AG327" s="29" t="str" cm="1">
        <f t="array" ref="AG327">IF(D327="","",PROPER(VLOOKUP(INDEX(Abbreviation!$A$2:$A$125,MATCH(_xlfn.AGGREGATE(15,6,SEARCH(Abbreviation!$A$2:$A$125,D327),1),SEARCH(Abbreviation!$A$2:$A$125,D327),0)),Abbreviation!A:C,3,FALSE)))</f>
        <v/>
      </c>
      <c r="AH327" s="29" t="str">
        <f t="shared" si="28"/>
        <v/>
      </c>
      <c r="AI327" s="37" t="str">
        <f t="shared" si="29"/>
        <v/>
      </c>
      <c r="AJ327" s="23" t="s">
        <v>45</v>
      </c>
      <c r="AL327" s="39" t="s">
        <v>829</v>
      </c>
      <c r="AQ327" s="23" t="s">
        <v>58</v>
      </c>
    </row>
    <row r="328" spans="1:43" x14ac:dyDescent="0.25">
      <c r="A328" s="23" t="s">
        <v>472</v>
      </c>
      <c r="B328" s="23">
        <v>96762409</v>
      </c>
      <c r="F328" s="29" t="str">
        <f t="shared" si="25"/>
        <v/>
      </c>
      <c r="G328" s="29" t="str" cm="1">
        <f t="array" ref="G328">IF(D328="","",PROPER(MID(D328,(FIND(INDEX(Abbreviation!$A$2:$A$125,MATCH(_xlfn.AGGREGATE(15,6,SEARCH(Abbreviation!$A$2:$A$125,D328),1),SEARCH(Abbreviation!$A$2:$A$125,D328),0)),D328))+LEN((INDEX(Abbreviation!$A$2:$A$125,MATCH(_xlfn.AGGREGATE(15,6,SEARCH(Abbreviation!$A$2:$A$125,D328),1),SEARCH(Abbreviation!$A$2:$A$125,D328),0)))),FIND("VIC",D328,1)-(FIND(INDEX(Abbreviation!$A$2:$A$125,MATCH(_xlfn.AGGREGATE(15,6,SEARCH(Abbreviation!$A$2:$A$125,D328),1),SEARCH(Abbreviation!$A$2:$A$125,D328),0)),D328)+LEN((INDEX(Abbreviation!$A$2:$A$125,MATCH(_xlfn.AGGREGATE(15,6,SEARCH(Abbreviation!$A$2:$A$125,D328),1),SEARCH(Abbreviation!$A$2:$A$125,D328),0)))))-1)))</f>
        <v/>
      </c>
      <c r="H328" s="23" t="s">
        <v>45</v>
      </c>
      <c r="I328" s="37" t="str">
        <f t="shared" si="26"/>
        <v/>
      </c>
      <c r="J328" s="23" t="s">
        <v>46</v>
      </c>
      <c r="K328" s="23" t="s">
        <v>46</v>
      </c>
      <c r="L328" s="23" t="s">
        <v>46</v>
      </c>
      <c r="M328" s="23" t="s">
        <v>46</v>
      </c>
      <c r="N328" s="23" t="s">
        <v>46</v>
      </c>
      <c r="O328" s="23" t="s">
        <v>47</v>
      </c>
      <c r="P328" s="23">
        <v>25</v>
      </c>
      <c r="Q328" s="23">
        <v>80</v>
      </c>
      <c r="R328" s="23" t="s">
        <v>48</v>
      </c>
      <c r="S328" s="23" t="s">
        <v>49</v>
      </c>
      <c r="T328" s="23" t="s">
        <v>50</v>
      </c>
      <c r="U328" s="23" t="s">
        <v>50</v>
      </c>
      <c r="W328" s="23" t="s">
        <v>51</v>
      </c>
      <c r="Z328" s="23" t="s">
        <v>53</v>
      </c>
      <c r="AA328" s="23" t="s">
        <v>54</v>
      </c>
      <c r="AB328" s="37" t="str">
        <f t="shared" si="27"/>
        <v/>
      </c>
      <c r="AF328" s="29" t="str" cm="1">
        <f t="array" ref="AF328">IF(D328="","",PROPER(MID(D328,FIND(" ",D328,FIND(" ",D328)+1)+1,(FIND(INDEX(Abbreviation!$A$2:$A$125,MATCH(_xlfn.AGGREGATE(15,6,SEARCH(Abbreviation!$A$2:$A$125,D328),1),SEARCH(Abbreviation!$A$2:$A$125,D328),0)),D328)-1)-FIND(" ",D328,FIND(" ",D328)+1)+1)))</f>
        <v/>
      </c>
      <c r="AG328" s="29" t="str" cm="1">
        <f t="array" ref="AG328">IF(D328="","",PROPER(VLOOKUP(INDEX(Abbreviation!$A$2:$A$125,MATCH(_xlfn.AGGREGATE(15,6,SEARCH(Abbreviation!$A$2:$A$125,D328),1),SEARCH(Abbreviation!$A$2:$A$125,D328),0)),Abbreviation!A:C,3,FALSE)))</f>
        <v/>
      </c>
      <c r="AH328" s="29" t="str">
        <f t="shared" si="28"/>
        <v/>
      </c>
      <c r="AI328" s="37" t="str">
        <f t="shared" si="29"/>
        <v/>
      </c>
      <c r="AJ328" s="23" t="s">
        <v>45</v>
      </c>
      <c r="AL328" s="39" t="s">
        <v>829</v>
      </c>
      <c r="AQ328" s="23" t="s">
        <v>58</v>
      </c>
    </row>
    <row r="329" spans="1:43" x14ac:dyDescent="0.25">
      <c r="A329" s="23" t="s">
        <v>472</v>
      </c>
      <c r="B329" s="23">
        <v>96762409</v>
      </c>
      <c r="F329" s="29" t="str">
        <f t="shared" si="25"/>
        <v/>
      </c>
      <c r="G329" s="29" t="str" cm="1">
        <f t="array" ref="G329">IF(D329="","",PROPER(MID(D329,(FIND(INDEX(Abbreviation!$A$2:$A$125,MATCH(_xlfn.AGGREGATE(15,6,SEARCH(Abbreviation!$A$2:$A$125,D329),1),SEARCH(Abbreviation!$A$2:$A$125,D329),0)),D329))+LEN((INDEX(Abbreviation!$A$2:$A$125,MATCH(_xlfn.AGGREGATE(15,6,SEARCH(Abbreviation!$A$2:$A$125,D329),1),SEARCH(Abbreviation!$A$2:$A$125,D329),0)))),FIND("VIC",D329,1)-(FIND(INDEX(Abbreviation!$A$2:$A$125,MATCH(_xlfn.AGGREGATE(15,6,SEARCH(Abbreviation!$A$2:$A$125,D329),1),SEARCH(Abbreviation!$A$2:$A$125,D329),0)),D329)+LEN((INDEX(Abbreviation!$A$2:$A$125,MATCH(_xlfn.AGGREGATE(15,6,SEARCH(Abbreviation!$A$2:$A$125,D329),1),SEARCH(Abbreviation!$A$2:$A$125,D329),0)))))-1)))</f>
        <v/>
      </c>
      <c r="H329" s="23" t="s">
        <v>45</v>
      </c>
      <c r="I329" s="37" t="str">
        <f t="shared" si="26"/>
        <v/>
      </c>
      <c r="J329" s="23" t="s">
        <v>46</v>
      </c>
      <c r="K329" s="23" t="s">
        <v>46</v>
      </c>
      <c r="L329" s="23" t="s">
        <v>46</v>
      </c>
      <c r="M329" s="23" t="s">
        <v>46</v>
      </c>
      <c r="N329" s="23" t="s">
        <v>46</v>
      </c>
      <c r="O329" s="23" t="s">
        <v>47</v>
      </c>
      <c r="P329" s="23">
        <v>25</v>
      </c>
      <c r="Q329" s="23">
        <v>80</v>
      </c>
      <c r="R329" s="23" t="s">
        <v>48</v>
      </c>
      <c r="S329" s="23" t="s">
        <v>49</v>
      </c>
      <c r="T329" s="23" t="s">
        <v>50</v>
      </c>
      <c r="U329" s="23" t="s">
        <v>50</v>
      </c>
      <c r="W329" s="23" t="s">
        <v>51</v>
      </c>
      <c r="Z329" s="23" t="s">
        <v>53</v>
      </c>
      <c r="AA329" s="23" t="s">
        <v>54</v>
      </c>
      <c r="AB329" s="37" t="str">
        <f t="shared" si="27"/>
        <v/>
      </c>
      <c r="AF329" s="29" t="str" cm="1">
        <f t="array" ref="AF329">IF(D329="","",PROPER(MID(D329,FIND(" ",D329,FIND(" ",D329)+1)+1,(FIND(INDEX(Abbreviation!$A$2:$A$125,MATCH(_xlfn.AGGREGATE(15,6,SEARCH(Abbreviation!$A$2:$A$125,D329),1),SEARCH(Abbreviation!$A$2:$A$125,D329),0)),D329)-1)-FIND(" ",D329,FIND(" ",D329)+1)+1)))</f>
        <v/>
      </c>
      <c r="AG329" s="29" t="str" cm="1">
        <f t="array" ref="AG329">IF(D329="","",PROPER(VLOOKUP(INDEX(Abbreviation!$A$2:$A$125,MATCH(_xlfn.AGGREGATE(15,6,SEARCH(Abbreviation!$A$2:$A$125,D329),1),SEARCH(Abbreviation!$A$2:$A$125,D329),0)),Abbreviation!A:C,3,FALSE)))</f>
        <v/>
      </c>
      <c r="AH329" s="29" t="str">
        <f t="shared" si="28"/>
        <v/>
      </c>
      <c r="AI329" s="37" t="str">
        <f t="shared" si="29"/>
        <v/>
      </c>
      <c r="AJ329" s="23" t="s">
        <v>45</v>
      </c>
      <c r="AL329" s="39" t="s">
        <v>829</v>
      </c>
      <c r="AQ329" s="23" t="s">
        <v>58</v>
      </c>
    </row>
    <row r="330" spans="1:43" x14ac:dyDescent="0.25">
      <c r="A330" s="23" t="s">
        <v>472</v>
      </c>
      <c r="B330" s="23">
        <v>96762409</v>
      </c>
      <c r="F330" s="29" t="str">
        <f t="shared" si="25"/>
        <v/>
      </c>
      <c r="G330" s="29" t="str" cm="1">
        <f t="array" ref="G330">IF(D330="","",PROPER(MID(D330,(FIND(INDEX(Abbreviation!$A$2:$A$125,MATCH(_xlfn.AGGREGATE(15,6,SEARCH(Abbreviation!$A$2:$A$125,D330),1),SEARCH(Abbreviation!$A$2:$A$125,D330),0)),D330))+LEN((INDEX(Abbreviation!$A$2:$A$125,MATCH(_xlfn.AGGREGATE(15,6,SEARCH(Abbreviation!$A$2:$A$125,D330),1),SEARCH(Abbreviation!$A$2:$A$125,D330),0)))),FIND("VIC",D330,1)-(FIND(INDEX(Abbreviation!$A$2:$A$125,MATCH(_xlfn.AGGREGATE(15,6,SEARCH(Abbreviation!$A$2:$A$125,D330),1),SEARCH(Abbreviation!$A$2:$A$125,D330),0)),D330)+LEN((INDEX(Abbreviation!$A$2:$A$125,MATCH(_xlfn.AGGREGATE(15,6,SEARCH(Abbreviation!$A$2:$A$125,D330),1),SEARCH(Abbreviation!$A$2:$A$125,D330),0)))))-1)))</f>
        <v/>
      </c>
      <c r="H330" s="23" t="s">
        <v>45</v>
      </c>
      <c r="I330" s="37" t="str">
        <f t="shared" si="26"/>
        <v/>
      </c>
      <c r="J330" s="23" t="s">
        <v>46</v>
      </c>
      <c r="K330" s="23" t="s">
        <v>46</v>
      </c>
      <c r="L330" s="23" t="s">
        <v>46</v>
      </c>
      <c r="M330" s="23" t="s">
        <v>46</v>
      </c>
      <c r="N330" s="23" t="s">
        <v>46</v>
      </c>
      <c r="O330" s="23" t="s">
        <v>47</v>
      </c>
      <c r="P330" s="23">
        <v>25</v>
      </c>
      <c r="Q330" s="23">
        <v>80</v>
      </c>
      <c r="R330" s="23" t="s">
        <v>48</v>
      </c>
      <c r="S330" s="23" t="s">
        <v>49</v>
      </c>
      <c r="T330" s="23" t="s">
        <v>50</v>
      </c>
      <c r="U330" s="23" t="s">
        <v>50</v>
      </c>
      <c r="W330" s="23" t="s">
        <v>51</v>
      </c>
      <c r="Z330" s="23" t="s">
        <v>53</v>
      </c>
      <c r="AA330" s="23" t="s">
        <v>54</v>
      </c>
      <c r="AB330" s="37" t="str">
        <f t="shared" si="27"/>
        <v/>
      </c>
      <c r="AF330" s="29" t="str" cm="1">
        <f t="array" ref="AF330">IF(D330="","",PROPER(MID(D330,FIND(" ",D330,FIND(" ",D330)+1)+1,(FIND(INDEX(Abbreviation!$A$2:$A$125,MATCH(_xlfn.AGGREGATE(15,6,SEARCH(Abbreviation!$A$2:$A$125,D330),1),SEARCH(Abbreviation!$A$2:$A$125,D330),0)),D330)-1)-FIND(" ",D330,FIND(" ",D330)+1)+1)))</f>
        <v/>
      </c>
      <c r="AG330" s="29" t="str" cm="1">
        <f t="array" ref="AG330">IF(D330="","",PROPER(VLOOKUP(INDEX(Abbreviation!$A$2:$A$125,MATCH(_xlfn.AGGREGATE(15,6,SEARCH(Abbreviation!$A$2:$A$125,D330),1),SEARCH(Abbreviation!$A$2:$A$125,D330),0)),Abbreviation!A:C,3,FALSE)))</f>
        <v/>
      </c>
      <c r="AH330" s="29" t="str">
        <f t="shared" si="28"/>
        <v/>
      </c>
      <c r="AI330" s="37" t="str">
        <f t="shared" si="29"/>
        <v/>
      </c>
      <c r="AJ330" s="23" t="s">
        <v>45</v>
      </c>
      <c r="AL330" s="39" t="s">
        <v>829</v>
      </c>
      <c r="AQ330" s="23" t="s">
        <v>58</v>
      </c>
    </row>
    <row r="331" spans="1:43" x14ac:dyDescent="0.25">
      <c r="A331" s="23" t="s">
        <v>472</v>
      </c>
      <c r="B331" s="23">
        <v>96762409</v>
      </c>
      <c r="F331" s="29" t="str">
        <f t="shared" si="25"/>
        <v/>
      </c>
      <c r="G331" s="29" t="str" cm="1">
        <f t="array" ref="G331">IF(D331="","",PROPER(MID(D331,(FIND(INDEX(Abbreviation!$A$2:$A$125,MATCH(_xlfn.AGGREGATE(15,6,SEARCH(Abbreviation!$A$2:$A$125,D331),1),SEARCH(Abbreviation!$A$2:$A$125,D331),0)),D331))+LEN((INDEX(Abbreviation!$A$2:$A$125,MATCH(_xlfn.AGGREGATE(15,6,SEARCH(Abbreviation!$A$2:$A$125,D331),1),SEARCH(Abbreviation!$A$2:$A$125,D331),0)))),FIND("VIC",D331,1)-(FIND(INDEX(Abbreviation!$A$2:$A$125,MATCH(_xlfn.AGGREGATE(15,6,SEARCH(Abbreviation!$A$2:$A$125,D331),1),SEARCH(Abbreviation!$A$2:$A$125,D331),0)),D331)+LEN((INDEX(Abbreviation!$A$2:$A$125,MATCH(_xlfn.AGGREGATE(15,6,SEARCH(Abbreviation!$A$2:$A$125,D331),1),SEARCH(Abbreviation!$A$2:$A$125,D331),0)))))-1)))</f>
        <v/>
      </c>
      <c r="H331" s="23" t="s">
        <v>45</v>
      </c>
      <c r="I331" s="37" t="str">
        <f t="shared" si="26"/>
        <v/>
      </c>
      <c r="J331" s="23" t="s">
        <v>46</v>
      </c>
      <c r="K331" s="23" t="s">
        <v>46</v>
      </c>
      <c r="L331" s="23" t="s">
        <v>46</v>
      </c>
      <c r="M331" s="23" t="s">
        <v>46</v>
      </c>
      <c r="N331" s="23" t="s">
        <v>46</v>
      </c>
      <c r="O331" s="23" t="s">
        <v>47</v>
      </c>
      <c r="P331" s="23">
        <v>25</v>
      </c>
      <c r="Q331" s="23">
        <v>80</v>
      </c>
      <c r="R331" s="23" t="s">
        <v>48</v>
      </c>
      <c r="S331" s="23" t="s">
        <v>49</v>
      </c>
      <c r="T331" s="23" t="s">
        <v>50</v>
      </c>
      <c r="U331" s="23" t="s">
        <v>50</v>
      </c>
      <c r="W331" s="23" t="s">
        <v>51</v>
      </c>
      <c r="Z331" s="23" t="s">
        <v>53</v>
      </c>
      <c r="AA331" s="23" t="s">
        <v>54</v>
      </c>
      <c r="AB331" s="37" t="str">
        <f t="shared" si="27"/>
        <v/>
      </c>
      <c r="AF331" s="29" t="str" cm="1">
        <f t="array" ref="AF331">IF(D331="","",PROPER(MID(D331,FIND(" ",D331,FIND(" ",D331)+1)+1,(FIND(INDEX(Abbreviation!$A$2:$A$125,MATCH(_xlfn.AGGREGATE(15,6,SEARCH(Abbreviation!$A$2:$A$125,D331),1),SEARCH(Abbreviation!$A$2:$A$125,D331),0)),D331)-1)-FIND(" ",D331,FIND(" ",D331)+1)+1)))</f>
        <v/>
      </c>
      <c r="AG331" s="29" t="str" cm="1">
        <f t="array" ref="AG331">IF(D331="","",PROPER(VLOOKUP(INDEX(Abbreviation!$A$2:$A$125,MATCH(_xlfn.AGGREGATE(15,6,SEARCH(Abbreviation!$A$2:$A$125,D331),1),SEARCH(Abbreviation!$A$2:$A$125,D331),0)),Abbreviation!A:C,3,FALSE)))</f>
        <v/>
      </c>
      <c r="AH331" s="29" t="str">
        <f t="shared" si="28"/>
        <v/>
      </c>
      <c r="AI331" s="37" t="str">
        <f t="shared" si="29"/>
        <v/>
      </c>
      <c r="AJ331" s="23" t="s">
        <v>45</v>
      </c>
      <c r="AL331" s="39" t="s">
        <v>829</v>
      </c>
      <c r="AQ331" s="23" t="s">
        <v>58</v>
      </c>
    </row>
    <row r="332" spans="1:43" x14ac:dyDescent="0.25">
      <c r="A332" s="23" t="s">
        <v>472</v>
      </c>
      <c r="B332" s="23">
        <v>96762409</v>
      </c>
      <c r="F332" s="29" t="str">
        <f t="shared" si="25"/>
        <v/>
      </c>
      <c r="G332" s="29" t="str" cm="1">
        <f t="array" ref="G332">IF(D332="","",PROPER(MID(D332,(FIND(INDEX(Abbreviation!$A$2:$A$125,MATCH(_xlfn.AGGREGATE(15,6,SEARCH(Abbreviation!$A$2:$A$125,D332),1),SEARCH(Abbreviation!$A$2:$A$125,D332),0)),D332))+LEN((INDEX(Abbreviation!$A$2:$A$125,MATCH(_xlfn.AGGREGATE(15,6,SEARCH(Abbreviation!$A$2:$A$125,D332),1),SEARCH(Abbreviation!$A$2:$A$125,D332),0)))),FIND("VIC",D332,1)-(FIND(INDEX(Abbreviation!$A$2:$A$125,MATCH(_xlfn.AGGREGATE(15,6,SEARCH(Abbreviation!$A$2:$A$125,D332),1),SEARCH(Abbreviation!$A$2:$A$125,D332),0)),D332)+LEN((INDEX(Abbreviation!$A$2:$A$125,MATCH(_xlfn.AGGREGATE(15,6,SEARCH(Abbreviation!$A$2:$A$125,D332),1),SEARCH(Abbreviation!$A$2:$A$125,D332),0)))))-1)))</f>
        <v/>
      </c>
      <c r="H332" s="23" t="s">
        <v>45</v>
      </c>
      <c r="I332" s="37" t="str">
        <f t="shared" si="26"/>
        <v/>
      </c>
      <c r="J332" s="23" t="s">
        <v>46</v>
      </c>
      <c r="K332" s="23" t="s">
        <v>46</v>
      </c>
      <c r="L332" s="23" t="s">
        <v>46</v>
      </c>
      <c r="M332" s="23" t="s">
        <v>46</v>
      </c>
      <c r="N332" s="23" t="s">
        <v>46</v>
      </c>
      <c r="O332" s="23" t="s">
        <v>47</v>
      </c>
      <c r="P332" s="23">
        <v>25</v>
      </c>
      <c r="Q332" s="23">
        <v>80</v>
      </c>
      <c r="R332" s="23" t="s">
        <v>48</v>
      </c>
      <c r="S332" s="23" t="s">
        <v>49</v>
      </c>
      <c r="T332" s="23" t="s">
        <v>50</v>
      </c>
      <c r="U332" s="23" t="s">
        <v>50</v>
      </c>
      <c r="W332" s="23" t="s">
        <v>51</v>
      </c>
      <c r="Z332" s="23" t="s">
        <v>53</v>
      </c>
      <c r="AA332" s="23" t="s">
        <v>54</v>
      </c>
      <c r="AB332" s="37" t="str">
        <f t="shared" si="27"/>
        <v/>
      </c>
      <c r="AF332" s="29" t="str" cm="1">
        <f t="array" ref="AF332">IF(D332="","",PROPER(MID(D332,FIND(" ",D332,FIND(" ",D332)+1)+1,(FIND(INDEX(Abbreviation!$A$2:$A$125,MATCH(_xlfn.AGGREGATE(15,6,SEARCH(Abbreviation!$A$2:$A$125,D332),1),SEARCH(Abbreviation!$A$2:$A$125,D332),0)),D332)-1)-FIND(" ",D332,FIND(" ",D332)+1)+1)))</f>
        <v/>
      </c>
      <c r="AG332" s="29" t="str" cm="1">
        <f t="array" ref="AG332">IF(D332="","",PROPER(VLOOKUP(INDEX(Abbreviation!$A$2:$A$125,MATCH(_xlfn.AGGREGATE(15,6,SEARCH(Abbreviation!$A$2:$A$125,D332),1),SEARCH(Abbreviation!$A$2:$A$125,D332),0)),Abbreviation!A:C,3,FALSE)))</f>
        <v/>
      </c>
      <c r="AH332" s="29" t="str">
        <f t="shared" si="28"/>
        <v/>
      </c>
      <c r="AI332" s="37" t="str">
        <f t="shared" si="29"/>
        <v/>
      </c>
      <c r="AJ332" s="23" t="s">
        <v>45</v>
      </c>
      <c r="AL332" s="39" t="s">
        <v>829</v>
      </c>
      <c r="AQ332" s="23" t="s">
        <v>58</v>
      </c>
    </row>
    <row r="333" spans="1:43" x14ac:dyDescent="0.25">
      <c r="A333" s="23" t="s">
        <v>472</v>
      </c>
      <c r="B333" s="23">
        <v>96762409</v>
      </c>
      <c r="F333" s="29" t="str">
        <f t="shared" si="25"/>
        <v/>
      </c>
      <c r="G333" s="29" t="str" cm="1">
        <f t="array" ref="G333">IF(D333="","",PROPER(MID(D333,(FIND(INDEX(Abbreviation!$A$2:$A$125,MATCH(_xlfn.AGGREGATE(15,6,SEARCH(Abbreviation!$A$2:$A$125,D333),1),SEARCH(Abbreviation!$A$2:$A$125,D333),0)),D333))+LEN((INDEX(Abbreviation!$A$2:$A$125,MATCH(_xlfn.AGGREGATE(15,6,SEARCH(Abbreviation!$A$2:$A$125,D333),1),SEARCH(Abbreviation!$A$2:$A$125,D333),0)))),FIND("VIC",D333,1)-(FIND(INDEX(Abbreviation!$A$2:$A$125,MATCH(_xlfn.AGGREGATE(15,6,SEARCH(Abbreviation!$A$2:$A$125,D333),1),SEARCH(Abbreviation!$A$2:$A$125,D333),0)),D333)+LEN((INDEX(Abbreviation!$A$2:$A$125,MATCH(_xlfn.AGGREGATE(15,6,SEARCH(Abbreviation!$A$2:$A$125,D333),1),SEARCH(Abbreviation!$A$2:$A$125,D333),0)))))-1)))</f>
        <v/>
      </c>
      <c r="H333" s="23" t="s">
        <v>45</v>
      </c>
      <c r="I333" s="37" t="str">
        <f t="shared" si="26"/>
        <v/>
      </c>
      <c r="J333" s="23" t="s">
        <v>46</v>
      </c>
      <c r="K333" s="23" t="s">
        <v>46</v>
      </c>
      <c r="L333" s="23" t="s">
        <v>46</v>
      </c>
      <c r="M333" s="23" t="s">
        <v>46</v>
      </c>
      <c r="N333" s="23" t="s">
        <v>46</v>
      </c>
      <c r="O333" s="23" t="s">
        <v>47</v>
      </c>
      <c r="P333" s="23">
        <v>25</v>
      </c>
      <c r="Q333" s="23">
        <v>80</v>
      </c>
      <c r="R333" s="23" t="s">
        <v>48</v>
      </c>
      <c r="S333" s="23" t="s">
        <v>49</v>
      </c>
      <c r="T333" s="23" t="s">
        <v>50</v>
      </c>
      <c r="U333" s="23" t="s">
        <v>50</v>
      </c>
      <c r="W333" s="23" t="s">
        <v>51</v>
      </c>
      <c r="Z333" s="23" t="s">
        <v>53</v>
      </c>
      <c r="AA333" s="23" t="s">
        <v>54</v>
      </c>
      <c r="AB333" s="37" t="str">
        <f t="shared" si="27"/>
        <v/>
      </c>
      <c r="AF333" s="29" t="str" cm="1">
        <f t="array" ref="AF333">IF(D333="","",PROPER(MID(D333,FIND(" ",D333,FIND(" ",D333)+1)+1,(FIND(INDEX(Abbreviation!$A$2:$A$125,MATCH(_xlfn.AGGREGATE(15,6,SEARCH(Abbreviation!$A$2:$A$125,D333),1),SEARCH(Abbreviation!$A$2:$A$125,D333),0)),D333)-1)-FIND(" ",D333,FIND(" ",D333)+1)+1)))</f>
        <v/>
      </c>
      <c r="AG333" s="29" t="str" cm="1">
        <f t="array" ref="AG333">IF(D333="","",PROPER(VLOOKUP(INDEX(Abbreviation!$A$2:$A$125,MATCH(_xlfn.AGGREGATE(15,6,SEARCH(Abbreviation!$A$2:$A$125,D333),1),SEARCH(Abbreviation!$A$2:$A$125,D333),0)),Abbreviation!A:C,3,FALSE)))</f>
        <v/>
      </c>
      <c r="AH333" s="29" t="str">
        <f t="shared" si="28"/>
        <v/>
      </c>
      <c r="AI333" s="37" t="str">
        <f t="shared" si="29"/>
        <v/>
      </c>
      <c r="AJ333" s="23" t="s">
        <v>45</v>
      </c>
      <c r="AL333" s="39" t="s">
        <v>829</v>
      </c>
      <c r="AQ333" s="23" t="s">
        <v>58</v>
      </c>
    </row>
    <row r="334" spans="1:43" x14ac:dyDescent="0.25">
      <c r="A334" s="23" t="s">
        <v>472</v>
      </c>
      <c r="B334" s="23">
        <v>96762409</v>
      </c>
      <c r="F334" s="29" t="str">
        <f t="shared" si="25"/>
        <v/>
      </c>
      <c r="G334" s="29" t="str" cm="1">
        <f t="array" ref="G334">IF(D334="","",PROPER(MID(D334,(FIND(INDEX(Abbreviation!$A$2:$A$125,MATCH(_xlfn.AGGREGATE(15,6,SEARCH(Abbreviation!$A$2:$A$125,D334),1),SEARCH(Abbreviation!$A$2:$A$125,D334),0)),D334))+LEN((INDEX(Abbreviation!$A$2:$A$125,MATCH(_xlfn.AGGREGATE(15,6,SEARCH(Abbreviation!$A$2:$A$125,D334),1),SEARCH(Abbreviation!$A$2:$A$125,D334),0)))),FIND("VIC",D334,1)-(FIND(INDEX(Abbreviation!$A$2:$A$125,MATCH(_xlfn.AGGREGATE(15,6,SEARCH(Abbreviation!$A$2:$A$125,D334),1),SEARCH(Abbreviation!$A$2:$A$125,D334),0)),D334)+LEN((INDEX(Abbreviation!$A$2:$A$125,MATCH(_xlfn.AGGREGATE(15,6,SEARCH(Abbreviation!$A$2:$A$125,D334),1),SEARCH(Abbreviation!$A$2:$A$125,D334),0)))))-1)))</f>
        <v/>
      </c>
      <c r="H334" s="23" t="s">
        <v>45</v>
      </c>
      <c r="I334" s="37" t="str">
        <f t="shared" si="26"/>
        <v/>
      </c>
      <c r="J334" s="23" t="s">
        <v>46</v>
      </c>
      <c r="K334" s="23" t="s">
        <v>46</v>
      </c>
      <c r="L334" s="23" t="s">
        <v>46</v>
      </c>
      <c r="M334" s="23" t="s">
        <v>46</v>
      </c>
      <c r="N334" s="23" t="s">
        <v>46</v>
      </c>
      <c r="O334" s="23" t="s">
        <v>47</v>
      </c>
      <c r="P334" s="23">
        <v>25</v>
      </c>
      <c r="Q334" s="23">
        <v>80</v>
      </c>
      <c r="R334" s="23" t="s">
        <v>48</v>
      </c>
      <c r="S334" s="23" t="s">
        <v>49</v>
      </c>
      <c r="T334" s="23" t="s">
        <v>50</v>
      </c>
      <c r="U334" s="23" t="s">
        <v>50</v>
      </c>
      <c r="W334" s="23" t="s">
        <v>51</v>
      </c>
      <c r="Z334" s="23" t="s">
        <v>53</v>
      </c>
      <c r="AA334" s="23" t="s">
        <v>54</v>
      </c>
      <c r="AB334" s="37" t="str">
        <f t="shared" si="27"/>
        <v/>
      </c>
      <c r="AF334" s="29" t="str" cm="1">
        <f t="array" ref="AF334">IF(D334="","",PROPER(MID(D334,FIND(" ",D334,FIND(" ",D334)+1)+1,(FIND(INDEX(Abbreviation!$A$2:$A$125,MATCH(_xlfn.AGGREGATE(15,6,SEARCH(Abbreviation!$A$2:$A$125,D334),1),SEARCH(Abbreviation!$A$2:$A$125,D334),0)),D334)-1)-FIND(" ",D334,FIND(" ",D334)+1)+1)))</f>
        <v/>
      </c>
      <c r="AG334" s="29" t="str" cm="1">
        <f t="array" ref="AG334">IF(D334="","",PROPER(VLOOKUP(INDEX(Abbreviation!$A$2:$A$125,MATCH(_xlfn.AGGREGATE(15,6,SEARCH(Abbreviation!$A$2:$A$125,D334),1),SEARCH(Abbreviation!$A$2:$A$125,D334),0)),Abbreviation!A:C,3,FALSE)))</f>
        <v/>
      </c>
      <c r="AH334" s="29" t="str">
        <f t="shared" si="28"/>
        <v/>
      </c>
      <c r="AI334" s="37" t="str">
        <f t="shared" si="29"/>
        <v/>
      </c>
      <c r="AJ334" s="23" t="s">
        <v>45</v>
      </c>
      <c r="AL334" s="39" t="s">
        <v>829</v>
      </c>
      <c r="AQ334" s="23" t="s">
        <v>58</v>
      </c>
    </row>
    <row r="335" spans="1:43" x14ac:dyDescent="0.25">
      <c r="A335" s="23" t="s">
        <v>472</v>
      </c>
      <c r="B335" s="23">
        <v>96762409</v>
      </c>
      <c r="F335" s="29" t="str">
        <f t="shared" si="25"/>
        <v/>
      </c>
      <c r="G335" s="29" t="str" cm="1">
        <f t="array" ref="G335">IF(D335="","",PROPER(MID(D335,(FIND(INDEX(Abbreviation!$A$2:$A$125,MATCH(_xlfn.AGGREGATE(15,6,SEARCH(Abbreviation!$A$2:$A$125,D335),1),SEARCH(Abbreviation!$A$2:$A$125,D335),0)),D335))+LEN((INDEX(Abbreviation!$A$2:$A$125,MATCH(_xlfn.AGGREGATE(15,6,SEARCH(Abbreviation!$A$2:$A$125,D335),1),SEARCH(Abbreviation!$A$2:$A$125,D335),0)))),FIND("VIC",D335,1)-(FIND(INDEX(Abbreviation!$A$2:$A$125,MATCH(_xlfn.AGGREGATE(15,6,SEARCH(Abbreviation!$A$2:$A$125,D335),1),SEARCH(Abbreviation!$A$2:$A$125,D335),0)),D335)+LEN((INDEX(Abbreviation!$A$2:$A$125,MATCH(_xlfn.AGGREGATE(15,6,SEARCH(Abbreviation!$A$2:$A$125,D335),1),SEARCH(Abbreviation!$A$2:$A$125,D335),0)))))-1)))</f>
        <v/>
      </c>
      <c r="H335" s="23" t="s">
        <v>45</v>
      </c>
      <c r="I335" s="37" t="str">
        <f t="shared" si="26"/>
        <v/>
      </c>
      <c r="J335" s="23" t="s">
        <v>46</v>
      </c>
      <c r="K335" s="23" t="s">
        <v>46</v>
      </c>
      <c r="L335" s="23" t="s">
        <v>46</v>
      </c>
      <c r="M335" s="23" t="s">
        <v>46</v>
      </c>
      <c r="N335" s="23" t="s">
        <v>46</v>
      </c>
      <c r="O335" s="23" t="s">
        <v>47</v>
      </c>
      <c r="P335" s="23">
        <v>25</v>
      </c>
      <c r="Q335" s="23">
        <v>80</v>
      </c>
      <c r="R335" s="23" t="s">
        <v>48</v>
      </c>
      <c r="S335" s="23" t="s">
        <v>49</v>
      </c>
      <c r="T335" s="23" t="s">
        <v>50</v>
      </c>
      <c r="U335" s="23" t="s">
        <v>50</v>
      </c>
      <c r="W335" s="23" t="s">
        <v>51</v>
      </c>
      <c r="Z335" s="23" t="s">
        <v>53</v>
      </c>
      <c r="AA335" s="23" t="s">
        <v>54</v>
      </c>
      <c r="AB335" s="37" t="str">
        <f t="shared" si="27"/>
        <v/>
      </c>
      <c r="AF335" s="29" t="str" cm="1">
        <f t="array" ref="AF335">IF(D335="","",PROPER(MID(D335,FIND(" ",D335,FIND(" ",D335)+1)+1,(FIND(INDEX(Abbreviation!$A$2:$A$125,MATCH(_xlfn.AGGREGATE(15,6,SEARCH(Abbreviation!$A$2:$A$125,D335),1),SEARCH(Abbreviation!$A$2:$A$125,D335),0)),D335)-1)-FIND(" ",D335,FIND(" ",D335)+1)+1)))</f>
        <v/>
      </c>
      <c r="AG335" s="29" t="str" cm="1">
        <f t="array" ref="AG335">IF(D335="","",PROPER(VLOOKUP(INDEX(Abbreviation!$A$2:$A$125,MATCH(_xlfn.AGGREGATE(15,6,SEARCH(Abbreviation!$A$2:$A$125,D335),1),SEARCH(Abbreviation!$A$2:$A$125,D335),0)),Abbreviation!A:C,3,FALSE)))</f>
        <v/>
      </c>
      <c r="AH335" s="29" t="str">
        <f t="shared" si="28"/>
        <v/>
      </c>
      <c r="AI335" s="37" t="str">
        <f t="shared" si="29"/>
        <v/>
      </c>
      <c r="AJ335" s="23" t="s">
        <v>45</v>
      </c>
      <c r="AL335" s="39" t="s">
        <v>829</v>
      </c>
      <c r="AQ335" s="23" t="s">
        <v>58</v>
      </c>
    </row>
    <row r="336" spans="1:43" x14ac:dyDescent="0.25">
      <c r="A336" s="23" t="s">
        <v>472</v>
      </c>
      <c r="B336" s="23">
        <v>96762409</v>
      </c>
      <c r="F336" s="29" t="str">
        <f t="shared" si="25"/>
        <v/>
      </c>
      <c r="G336" s="29" t="str" cm="1">
        <f t="array" ref="G336">IF(D336="","",PROPER(MID(D336,(FIND(INDEX(Abbreviation!$A$2:$A$125,MATCH(_xlfn.AGGREGATE(15,6,SEARCH(Abbreviation!$A$2:$A$125,D336),1),SEARCH(Abbreviation!$A$2:$A$125,D336),0)),D336))+LEN((INDEX(Abbreviation!$A$2:$A$125,MATCH(_xlfn.AGGREGATE(15,6,SEARCH(Abbreviation!$A$2:$A$125,D336),1),SEARCH(Abbreviation!$A$2:$A$125,D336),0)))),FIND("VIC",D336,1)-(FIND(INDEX(Abbreviation!$A$2:$A$125,MATCH(_xlfn.AGGREGATE(15,6,SEARCH(Abbreviation!$A$2:$A$125,D336),1),SEARCH(Abbreviation!$A$2:$A$125,D336),0)),D336)+LEN((INDEX(Abbreviation!$A$2:$A$125,MATCH(_xlfn.AGGREGATE(15,6,SEARCH(Abbreviation!$A$2:$A$125,D336),1),SEARCH(Abbreviation!$A$2:$A$125,D336),0)))))-1)))</f>
        <v/>
      </c>
      <c r="H336" s="23" t="s">
        <v>45</v>
      </c>
      <c r="I336" s="37" t="str">
        <f t="shared" si="26"/>
        <v/>
      </c>
      <c r="J336" s="23" t="s">
        <v>46</v>
      </c>
      <c r="K336" s="23" t="s">
        <v>46</v>
      </c>
      <c r="L336" s="23" t="s">
        <v>46</v>
      </c>
      <c r="M336" s="23" t="s">
        <v>46</v>
      </c>
      <c r="N336" s="23" t="s">
        <v>46</v>
      </c>
      <c r="O336" s="23" t="s">
        <v>47</v>
      </c>
      <c r="P336" s="23">
        <v>25</v>
      </c>
      <c r="Q336" s="23">
        <v>80</v>
      </c>
      <c r="R336" s="23" t="s">
        <v>48</v>
      </c>
      <c r="S336" s="23" t="s">
        <v>49</v>
      </c>
      <c r="T336" s="23" t="s">
        <v>50</v>
      </c>
      <c r="U336" s="23" t="s">
        <v>50</v>
      </c>
      <c r="W336" s="23" t="s">
        <v>51</v>
      </c>
      <c r="Z336" s="23" t="s">
        <v>53</v>
      </c>
      <c r="AA336" s="23" t="s">
        <v>54</v>
      </c>
      <c r="AB336" s="37" t="str">
        <f t="shared" si="27"/>
        <v/>
      </c>
      <c r="AF336" s="29" t="str" cm="1">
        <f t="array" ref="AF336">IF(D336="","",PROPER(MID(D336,FIND(" ",D336,FIND(" ",D336)+1)+1,(FIND(INDEX(Abbreviation!$A$2:$A$125,MATCH(_xlfn.AGGREGATE(15,6,SEARCH(Abbreviation!$A$2:$A$125,D336),1),SEARCH(Abbreviation!$A$2:$A$125,D336),0)),D336)-1)-FIND(" ",D336,FIND(" ",D336)+1)+1)))</f>
        <v/>
      </c>
      <c r="AG336" s="29" t="str" cm="1">
        <f t="array" ref="AG336">IF(D336="","",PROPER(VLOOKUP(INDEX(Abbreviation!$A$2:$A$125,MATCH(_xlfn.AGGREGATE(15,6,SEARCH(Abbreviation!$A$2:$A$125,D336),1),SEARCH(Abbreviation!$A$2:$A$125,D336),0)),Abbreviation!A:C,3,FALSE)))</f>
        <v/>
      </c>
      <c r="AH336" s="29" t="str">
        <f t="shared" si="28"/>
        <v/>
      </c>
      <c r="AI336" s="37" t="str">
        <f t="shared" si="29"/>
        <v/>
      </c>
      <c r="AJ336" s="23" t="s">
        <v>45</v>
      </c>
      <c r="AL336" s="39" t="s">
        <v>829</v>
      </c>
      <c r="AQ336" s="23" t="s">
        <v>58</v>
      </c>
    </row>
    <row r="337" spans="1:43" x14ac:dyDescent="0.25">
      <c r="A337" s="23" t="s">
        <v>472</v>
      </c>
      <c r="B337" s="23">
        <v>96762409</v>
      </c>
      <c r="F337" s="29" t="str">
        <f t="shared" si="25"/>
        <v/>
      </c>
      <c r="G337" s="29" t="str" cm="1">
        <f t="array" ref="G337">IF(D337="","",PROPER(MID(D337,(FIND(INDEX(Abbreviation!$A$2:$A$125,MATCH(_xlfn.AGGREGATE(15,6,SEARCH(Abbreviation!$A$2:$A$125,D337),1),SEARCH(Abbreviation!$A$2:$A$125,D337),0)),D337))+LEN((INDEX(Abbreviation!$A$2:$A$125,MATCH(_xlfn.AGGREGATE(15,6,SEARCH(Abbreviation!$A$2:$A$125,D337),1),SEARCH(Abbreviation!$A$2:$A$125,D337),0)))),FIND("VIC",D337,1)-(FIND(INDEX(Abbreviation!$A$2:$A$125,MATCH(_xlfn.AGGREGATE(15,6,SEARCH(Abbreviation!$A$2:$A$125,D337),1),SEARCH(Abbreviation!$A$2:$A$125,D337),0)),D337)+LEN((INDEX(Abbreviation!$A$2:$A$125,MATCH(_xlfn.AGGREGATE(15,6,SEARCH(Abbreviation!$A$2:$A$125,D337),1),SEARCH(Abbreviation!$A$2:$A$125,D337),0)))))-1)))</f>
        <v/>
      </c>
      <c r="H337" s="23" t="s">
        <v>45</v>
      </c>
      <c r="I337" s="37" t="str">
        <f t="shared" si="26"/>
        <v/>
      </c>
      <c r="J337" s="23" t="s">
        <v>46</v>
      </c>
      <c r="K337" s="23" t="s">
        <v>46</v>
      </c>
      <c r="L337" s="23" t="s">
        <v>46</v>
      </c>
      <c r="M337" s="23" t="s">
        <v>46</v>
      </c>
      <c r="N337" s="23" t="s">
        <v>46</v>
      </c>
      <c r="O337" s="23" t="s">
        <v>47</v>
      </c>
      <c r="P337" s="23">
        <v>25</v>
      </c>
      <c r="Q337" s="23">
        <v>80</v>
      </c>
      <c r="R337" s="23" t="s">
        <v>48</v>
      </c>
      <c r="S337" s="23" t="s">
        <v>49</v>
      </c>
      <c r="T337" s="23" t="s">
        <v>50</v>
      </c>
      <c r="U337" s="23" t="s">
        <v>50</v>
      </c>
      <c r="W337" s="23" t="s">
        <v>51</v>
      </c>
      <c r="Z337" s="23" t="s">
        <v>53</v>
      </c>
      <c r="AA337" s="23" t="s">
        <v>54</v>
      </c>
      <c r="AB337" s="37" t="str">
        <f t="shared" si="27"/>
        <v/>
      </c>
      <c r="AF337" s="29" t="str" cm="1">
        <f t="array" ref="AF337">IF(D337="","",PROPER(MID(D337,FIND(" ",D337,FIND(" ",D337)+1)+1,(FIND(INDEX(Abbreviation!$A$2:$A$125,MATCH(_xlfn.AGGREGATE(15,6,SEARCH(Abbreviation!$A$2:$A$125,D337),1),SEARCH(Abbreviation!$A$2:$A$125,D337),0)),D337)-1)-FIND(" ",D337,FIND(" ",D337)+1)+1)))</f>
        <v/>
      </c>
      <c r="AG337" s="29" t="str" cm="1">
        <f t="array" ref="AG337">IF(D337="","",PROPER(VLOOKUP(INDEX(Abbreviation!$A$2:$A$125,MATCH(_xlfn.AGGREGATE(15,6,SEARCH(Abbreviation!$A$2:$A$125,D337),1),SEARCH(Abbreviation!$A$2:$A$125,D337),0)),Abbreviation!A:C,3,FALSE)))</f>
        <v/>
      </c>
      <c r="AH337" s="29" t="str">
        <f t="shared" si="28"/>
        <v/>
      </c>
      <c r="AI337" s="37" t="str">
        <f t="shared" si="29"/>
        <v/>
      </c>
      <c r="AJ337" s="23" t="s">
        <v>45</v>
      </c>
      <c r="AL337" s="39" t="s">
        <v>829</v>
      </c>
      <c r="AQ337" s="23" t="s">
        <v>58</v>
      </c>
    </row>
    <row r="338" spans="1:43" x14ac:dyDescent="0.25">
      <c r="A338" s="23" t="s">
        <v>472</v>
      </c>
      <c r="B338" s="23">
        <v>96762409</v>
      </c>
      <c r="F338" s="29" t="str">
        <f t="shared" si="25"/>
        <v/>
      </c>
      <c r="G338" s="29" t="str" cm="1">
        <f t="array" ref="G338">IF(D338="","",PROPER(MID(D338,(FIND(INDEX(Abbreviation!$A$2:$A$125,MATCH(_xlfn.AGGREGATE(15,6,SEARCH(Abbreviation!$A$2:$A$125,D338),1),SEARCH(Abbreviation!$A$2:$A$125,D338),0)),D338))+LEN((INDEX(Abbreviation!$A$2:$A$125,MATCH(_xlfn.AGGREGATE(15,6,SEARCH(Abbreviation!$A$2:$A$125,D338),1),SEARCH(Abbreviation!$A$2:$A$125,D338),0)))),FIND("VIC",D338,1)-(FIND(INDEX(Abbreviation!$A$2:$A$125,MATCH(_xlfn.AGGREGATE(15,6,SEARCH(Abbreviation!$A$2:$A$125,D338),1),SEARCH(Abbreviation!$A$2:$A$125,D338),0)),D338)+LEN((INDEX(Abbreviation!$A$2:$A$125,MATCH(_xlfn.AGGREGATE(15,6,SEARCH(Abbreviation!$A$2:$A$125,D338),1),SEARCH(Abbreviation!$A$2:$A$125,D338),0)))))-1)))</f>
        <v/>
      </c>
      <c r="H338" s="23" t="s">
        <v>45</v>
      </c>
      <c r="I338" s="37" t="str">
        <f t="shared" si="26"/>
        <v/>
      </c>
      <c r="J338" s="23" t="s">
        <v>46</v>
      </c>
      <c r="K338" s="23" t="s">
        <v>46</v>
      </c>
      <c r="L338" s="23" t="s">
        <v>46</v>
      </c>
      <c r="M338" s="23" t="s">
        <v>46</v>
      </c>
      <c r="N338" s="23" t="s">
        <v>46</v>
      </c>
      <c r="O338" s="23" t="s">
        <v>47</v>
      </c>
      <c r="P338" s="23">
        <v>25</v>
      </c>
      <c r="Q338" s="23">
        <v>80</v>
      </c>
      <c r="R338" s="23" t="s">
        <v>48</v>
      </c>
      <c r="S338" s="23" t="s">
        <v>49</v>
      </c>
      <c r="T338" s="23" t="s">
        <v>50</v>
      </c>
      <c r="U338" s="23" t="s">
        <v>50</v>
      </c>
      <c r="W338" s="23" t="s">
        <v>51</v>
      </c>
      <c r="Z338" s="23" t="s">
        <v>53</v>
      </c>
      <c r="AA338" s="23" t="s">
        <v>54</v>
      </c>
      <c r="AB338" s="37" t="str">
        <f t="shared" si="27"/>
        <v/>
      </c>
      <c r="AF338" s="29" t="str" cm="1">
        <f t="array" ref="AF338">IF(D338="","",PROPER(MID(D338,FIND(" ",D338,FIND(" ",D338)+1)+1,(FIND(INDEX(Abbreviation!$A$2:$A$125,MATCH(_xlfn.AGGREGATE(15,6,SEARCH(Abbreviation!$A$2:$A$125,D338),1),SEARCH(Abbreviation!$A$2:$A$125,D338),0)),D338)-1)-FIND(" ",D338,FIND(" ",D338)+1)+1)))</f>
        <v/>
      </c>
      <c r="AG338" s="29" t="str" cm="1">
        <f t="array" ref="AG338">IF(D338="","",PROPER(VLOOKUP(INDEX(Abbreviation!$A$2:$A$125,MATCH(_xlfn.AGGREGATE(15,6,SEARCH(Abbreviation!$A$2:$A$125,D338),1),SEARCH(Abbreviation!$A$2:$A$125,D338),0)),Abbreviation!A:C,3,FALSE)))</f>
        <v/>
      </c>
      <c r="AH338" s="29" t="str">
        <f t="shared" si="28"/>
        <v/>
      </c>
      <c r="AI338" s="37" t="str">
        <f t="shared" si="29"/>
        <v/>
      </c>
      <c r="AJ338" s="23" t="s">
        <v>45</v>
      </c>
      <c r="AL338" s="39" t="s">
        <v>829</v>
      </c>
      <c r="AQ338" s="23" t="s">
        <v>58</v>
      </c>
    </row>
    <row r="339" spans="1:43" x14ac:dyDescent="0.25">
      <c r="A339" s="23" t="s">
        <v>472</v>
      </c>
      <c r="B339" s="23">
        <v>96762409</v>
      </c>
      <c r="F339" s="29" t="str">
        <f t="shared" si="25"/>
        <v/>
      </c>
      <c r="G339" s="29" t="str" cm="1">
        <f t="array" ref="G339">IF(D339="","",PROPER(MID(D339,(FIND(INDEX(Abbreviation!$A$2:$A$125,MATCH(_xlfn.AGGREGATE(15,6,SEARCH(Abbreviation!$A$2:$A$125,D339),1),SEARCH(Abbreviation!$A$2:$A$125,D339),0)),D339))+LEN((INDEX(Abbreviation!$A$2:$A$125,MATCH(_xlfn.AGGREGATE(15,6,SEARCH(Abbreviation!$A$2:$A$125,D339),1),SEARCH(Abbreviation!$A$2:$A$125,D339),0)))),FIND("VIC",D339,1)-(FIND(INDEX(Abbreviation!$A$2:$A$125,MATCH(_xlfn.AGGREGATE(15,6,SEARCH(Abbreviation!$A$2:$A$125,D339),1),SEARCH(Abbreviation!$A$2:$A$125,D339),0)),D339)+LEN((INDEX(Abbreviation!$A$2:$A$125,MATCH(_xlfn.AGGREGATE(15,6,SEARCH(Abbreviation!$A$2:$A$125,D339),1),SEARCH(Abbreviation!$A$2:$A$125,D339),0)))))-1)))</f>
        <v/>
      </c>
      <c r="H339" s="23" t="s">
        <v>45</v>
      </c>
      <c r="I339" s="37" t="str">
        <f t="shared" si="26"/>
        <v/>
      </c>
      <c r="J339" s="23" t="s">
        <v>46</v>
      </c>
      <c r="K339" s="23" t="s">
        <v>46</v>
      </c>
      <c r="L339" s="23" t="s">
        <v>46</v>
      </c>
      <c r="M339" s="23" t="s">
        <v>46</v>
      </c>
      <c r="N339" s="23" t="s">
        <v>46</v>
      </c>
      <c r="O339" s="23" t="s">
        <v>47</v>
      </c>
      <c r="P339" s="23">
        <v>25</v>
      </c>
      <c r="Q339" s="23">
        <v>80</v>
      </c>
      <c r="R339" s="23" t="s">
        <v>48</v>
      </c>
      <c r="S339" s="23" t="s">
        <v>49</v>
      </c>
      <c r="T339" s="23" t="s">
        <v>50</v>
      </c>
      <c r="U339" s="23" t="s">
        <v>50</v>
      </c>
      <c r="W339" s="23" t="s">
        <v>51</v>
      </c>
      <c r="Z339" s="23" t="s">
        <v>53</v>
      </c>
      <c r="AA339" s="23" t="s">
        <v>54</v>
      </c>
      <c r="AB339" s="37" t="str">
        <f t="shared" si="27"/>
        <v/>
      </c>
      <c r="AF339" s="29" t="str" cm="1">
        <f t="array" ref="AF339">IF(D339="","",PROPER(MID(D339,FIND(" ",D339,FIND(" ",D339)+1)+1,(FIND(INDEX(Abbreviation!$A$2:$A$125,MATCH(_xlfn.AGGREGATE(15,6,SEARCH(Abbreviation!$A$2:$A$125,D339),1),SEARCH(Abbreviation!$A$2:$A$125,D339),0)),D339)-1)-FIND(" ",D339,FIND(" ",D339)+1)+1)))</f>
        <v/>
      </c>
      <c r="AG339" s="29" t="str" cm="1">
        <f t="array" ref="AG339">IF(D339="","",PROPER(VLOOKUP(INDEX(Abbreviation!$A$2:$A$125,MATCH(_xlfn.AGGREGATE(15,6,SEARCH(Abbreviation!$A$2:$A$125,D339),1),SEARCH(Abbreviation!$A$2:$A$125,D339),0)),Abbreviation!A:C,3,FALSE)))</f>
        <v/>
      </c>
      <c r="AH339" s="29" t="str">
        <f t="shared" si="28"/>
        <v/>
      </c>
      <c r="AI339" s="37" t="str">
        <f t="shared" si="29"/>
        <v/>
      </c>
      <c r="AJ339" s="23" t="s">
        <v>45</v>
      </c>
      <c r="AL339" s="39" t="s">
        <v>829</v>
      </c>
      <c r="AQ339" s="23" t="s">
        <v>58</v>
      </c>
    </row>
    <row r="340" spans="1:43" x14ac:dyDescent="0.25">
      <c r="A340" s="23" t="s">
        <v>472</v>
      </c>
      <c r="B340" s="23">
        <v>96762409</v>
      </c>
      <c r="F340" s="29" t="str">
        <f t="shared" si="25"/>
        <v/>
      </c>
      <c r="G340" s="29" t="str" cm="1">
        <f t="array" ref="G340">IF(D340="","",PROPER(MID(D340,(FIND(INDEX(Abbreviation!$A$2:$A$125,MATCH(_xlfn.AGGREGATE(15,6,SEARCH(Abbreviation!$A$2:$A$125,D340),1),SEARCH(Abbreviation!$A$2:$A$125,D340),0)),D340))+LEN((INDEX(Abbreviation!$A$2:$A$125,MATCH(_xlfn.AGGREGATE(15,6,SEARCH(Abbreviation!$A$2:$A$125,D340),1),SEARCH(Abbreviation!$A$2:$A$125,D340),0)))),FIND("VIC",D340,1)-(FIND(INDEX(Abbreviation!$A$2:$A$125,MATCH(_xlfn.AGGREGATE(15,6,SEARCH(Abbreviation!$A$2:$A$125,D340),1),SEARCH(Abbreviation!$A$2:$A$125,D340),0)),D340)+LEN((INDEX(Abbreviation!$A$2:$A$125,MATCH(_xlfn.AGGREGATE(15,6,SEARCH(Abbreviation!$A$2:$A$125,D340),1),SEARCH(Abbreviation!$A$2:$A$125,D340),0)))))-1)))</f>
        <v/>
      </c>
      <c r="H340" s="23" t="s">
        <v>45</v>
      </c>
      <c r="I340" s="37" t="str">
        <f t="shared" si="26"/>
        <v/>
      </c>
      <c r="J340" s="23" t="s">
        <v>46</v>
      </c>
      <c r="K340" s="23" t="s">
        <v>46</v>
      </c>
      <c r="L340" s="23" t="s">
        <v>46</v>
      </c>
      <c r="M340" s="23" t="s">
        <v>46</v>
      </c>
      <c r="N340" s="23" t="s">
        <v>46</v>
      </c>
      <c r="O340" s="23" t="s">
        <v>47</v>
      </c>
      <c r="P340" s="23">
        <v>25</v>
      </c>
      <c r="Q340" s="23">
        <v>80</v>
      </c>
      <c r="R340" s="23" t="s">
        <v>48</v>
      </c>
      <c r="S340" s="23" t="s">
        <v>49</v>
      </c>
      <c r="T340" s="23" t="s">
        <v>50</v>
      </c>
      <c r="U340" s="23" t="s">
        <v>50</v>
      </c>
      <c r="W340" s="23" t="s">
        <v>51</v>
      </c>
      <c r="Z340" s="23" t="s">
        <v>53</v>
      </c>
      <c r="AA340" s="23" t="s">
        <v>54</v>
      </c>
      <c r="AB340" s="37" t="str">
        <f t="shared" si="27"/>
        <v/>
      </c>
      <c r="AF340" s="29" t="str" cm="1">
        <f t="array" ref="AF340">IF(D340="","",PROPER(MID(D340,FIND(" ",D340,FIND(" ",D340)+1)+1,(FIND(INDEX(Abbreviation!$A$2:$A$125,MATCH(_xlfn.AGGREGATE(15,6,SEARCH(Abbreviation!$A$2:$A$125,D340),1),SEARCH(Abbreviation!$A$2:$A$125,D340),0)),D340)-1)-FIND(" ",D340,FIND(" ",D340)+1)+1)))</f>
        <v/>
      </c>
      <c r="AG340" s="29" t="str" cm="1">
        <f t="array" ref="AG340">IF(D340="","",PROPER(VLOOKUP(INDEX(Abbreviation!$A$2:$A$125,MATCH(_xlfn.AGGREGATE(15,6,SEARCH(Abbreviation!$A$2:$A$125,D340),1),SEARCH(Abbreviation!$A$2:$A$125,D340),0)),Abbreviation!A:C,3,FALSE)))</f>
        <v/>
      </c>
      <c r="AH340" s="29" t="str">
        <f t="shared" si="28"/>
        <v/>
      </c>
      <c r="AI340" s="37" t="str">
        <f t="shared" si="29"/>
        <v/>
      </c>
      <c r="AJ340" s="23" t="s">
        <v>45</v>
      </c>
      <c r="AL340" s="39" t="s">
        <v>829</v>
      </c>
      <c r="AQ340" s="23" t="s">
        <v>58</v>
      </c>
    </row>
    <row r="341" spans="1:43" x14ac:dyDescent="0.25">
      <c r="A341" s="23" t="s">
        <v>472</v>
      </c>
      <c r="B341" s="23">
        <v>96762409</v>
      </c>
      <c r="F341" s="29" t="str">
        <f t="shared" si="25"/>
        <v/>
      </c>
      <c r="G341" s="29" t="str" cm="1">
        <f t="array" ref="G341">IF(D341="","",PROPER(MID(D341,(FIND(INDEX(Abbreviation!$A$2:$A$125,MATCH(_xlfn.AGGREGATE(15,6,SEARCH(Abbreviation!$A$2:$A$125,D341),1),SEARCH(Abbreviation!$A$2:$A$125,D341),0)),D341))+LEN((INDEX(Abbreviation!$A$2:$A$125,MATCH(_xlfn.AGGREGATE(15,6,SEARCH(Abbreviation!$A$2:$A$125,D341),1),SEARCH(Abbreviation!$A$2:$A$125,D341),0)))),FIND("VIC",D341,1)-(FIND(INDEX(Abbreviation!$A$2:$A$125,MATCH(_xlfn.AGGREGATE(15,6,SEARCH(Abbreviation!$A$2:$A$125,D341),1),SEARCH(Abbreviation!$A$2:$A$125,D341),0)),D341)+LEN((INDEX(Abbreviation!$A$2:$A$125,MATCH(_xlfn.AGGREGATE(15,6,SEARCH(Abbreviation!$A$2:$A$125,D341),1),SEARCH(Abbreviation!$A$2:$A$125,D341),0)))))-1)))</f>
        <v/>
      </c>
      <c r="H341" s="23" t="s">
        <v>45</v>
      </c>
      <c r="I341" s="37" t="str">
        <f t="shared" si="26"/>
        <v/>
      </c>
      <c r="J341" s="23" t="s">
        <v>46</v>
      </c>
      <c r="K341" s="23" t="s">
        <v>46</v>
      </c>
      <c r="L341" s="23" t="s">
        <v>46</v>
      </c>
      <c r="M341" s="23" t="s">
        <v>46</v>
      </c>
      <c r="N341" s="23" t="s">
        <v>46</v>
      </c>
      <c r="O341" s="23" t="s">
        <v>47</v>
      </c>
      <c r="P341" s="23">
        <v>25</v>
      </c>
      <c r="Q341" s="23">
        <v>80</v>
      </c>
      <c r="R341" s="23" t="s">
        <v>48</v>
      </c>
      <c r="S341" s="23" t="s">
        <v>49</v>
      </c>
      <c r="T341" s="23" t="s">
        <v>50</v>
      </c>
      <c r="U341" s="23" t="s">
        <v>50</v>
      </c>
      <c r="W341" s="23" t="s">
        <v>51</v>
      </c>
      <c r="Z341" s="23" t="s">
        <v>53</v>
      </c>
      <c r="AA341" s="23" t="s">
        <v>54</v>
      </c>
      <c r="AB341" s="37" t="str">
        <f t="shared" si="27"/>
        <v/>
      </c>
      <c r="AF341" s="29" t="str" cm="1">
        <f t="array" ref="AF341">IF(D341="","",PROPER(MID(D341,FIND(" ",D341,FIND(" ",D341)+1)+1,(FIND(INDEX(Abbreviation!$A$2:$A$125,MATCH(_xlfn.AGGREGATE(15,6,SEARCH(Abbreviation!$A$2:$A$125,D341),1),SEARCH(Abbreviation!$A$2:$A$125,D341),0)),D341)-1)-FIND(" ",D341,FIND(" ",D341)+1)+1)))</f>
        <v/>
      </c>
      <c r="AG341" s="29" t="str" cm="1">
        <f t="array" ref="AG341">IF(D341="","",PROPER(VLOOKUP(INDEX(Abbreviation!$A$2:$A$125,MATCH(_xlfn.AGGREGATE(15,6,SEARCH(Abbreviation!$A$2:$A$125,D341),1),SEARCH(Abbreviation!$A$2:$A$125,D341),0)),Abbreviation!A:C,3,FALSE)))</f>
        <v/>
      </c>
      <c r="AH341" s="29" t="str">
        <f t="shared" si="28"/>
        <v/>
      </c>
      <c r="AI341" s="37" t="str">
        <f t="shared" si="29"/>
        <v/>
      </c>
      <c r="AJ341" s="23" t="s">
        <v>45</v>
      </c>
      <c r="AL341" s="39" t="s">
        <v>829</v>
      </c>
      <c r="AQ341" s="23" t="s">
        <v>58</v>
      </c>
    </row>
    <row r="342" spans="1:43" x14ac:dyDescent="0.25">
      <c r="A342" s="23" t="s">
        <v>472</v>
      </c>
      <c r="B342" s="23">
        <v>96762409</v>
      </c>
      <c r="F342" s="29" t="str">
        <f t="shared" si="25"/>
        <v/>
      </c>
      <c r="G342" s="29" t="str" cm="1">
        <f t="array" ref="G342">IF(D342="","",PROPER(MID(D342,(FIND(INDEX(Abbreviation!$A$2:$A$125,MATCH(_xlfn.AGGREGATE(15,6,SEARCH(Abbreviation!$A$2:$A$125,D342),1),SEARCH(Abbreviation!$A$2:$A$125,D342),0)),D342))+LEN((INDEX(Abbreviation!$A$2:$A$125,MATCH(_xlfn.AGGREGATE(15,6,SEARCH(Abbreviation!$A$2:$A$125,D342),1),SEARCH(Abbreviation!$A$2:$A$125,D342),0)))),FIND("VIC",D342,1)-(FIND(INDEX(Abbreviation!$A$2:$A$125,MATCH(_xlfn.AGGREGATE(15,6,SEARCH(Abbreviation!$A$2:$A$125,D342),1),SEARCH(Abbreviation!$A$2:$A$125,D342),0)),D342)+LEN((INDEX(Abbreviation!$A$2:$A$125,MATCH(_xlfn.AGGREGATE(15,6,SEARCH(Abbreviation!$A$2:$A$125,D342),1),SEARCH(Abbreviation!$A$2:$A$125,D342),0)))))-1)))</f>
        <v/>
      </c>
      <c r="H342" s="23" t="s">
        <v>45</v>
      </c>
      <c r="I342" s="37" t="str">
        <f t="shared" si="26"/>
        <v/>
      </c>
      <c r="J342" s="23" t="s">
        <v>46</v>
      </c>
      <c r="K342" s="23" t="s">
        <v>46</v>
      </c>
      <c r="L342" s="23" t="s">
        <v>46</v>
      </c>
      <c r="M342" s="23" t="s">
        <v>46</v>
      </c>
      <c r="N342" s="23" t="s">
        <v>46</v>
      </c>
      <c r="O342" s="23" t="s">
        <v>47</v>
      </c>
      <c r="P342" s="23">
        <v>25</v>
      </c>
      <c r="Q342" s="23">
        <v>80</v>
      </c>
      <c r="R342" s="23" t="s">
        <v>48</v>
      </c>
      <c r="S342" s="23" t="s">
        <v>49</v>
      </c>
      <c r="T342" s="23" t="s">
        <v>50</v>
      </c>
      <c r="U342" s="23" t="s">
        <v>50</v>
      </c>
      <c r="W342" s="23" t="s">
        <v>51</v>
      </c>
      <c r="Z342" s="23" t="s">
        <v>53</v>
      </c>
      <c r="AA342" s="23" t="s">
        <v>54</v>
      </c>
      <c r="AB342" s="37" t="str">
        <f t="shared" si="27"/>
        <v/>
      </c>
      <c r="AF342" s="29" t="str" cm="1">
        <f t="array" ref="AF342">IF(D342="","",PROPER(MID(D342,FIND(" ",D342,FIND(" ",D342)+1)+1,(FIND(INDEX(Abbreviation!$A$2:$A$125,MATCH(_xlfn.AGGREGATE(15,6,SEARCH(Abbreviation!$A$2:$A$125,D342),1),SEARCH(Abbreviation!$A$2:$A$125,D342),0)),D342)-1)-FIND(" ",D342,FIND(" ",D342)+1)+1)))</f>
        <v/>
      </c>
      <c r="AG342" s="29" t="str" cm="1">
        <f t="array" ref="AG342">IF(D342="","",PROPER(VLOOKUP(INDEX(Abbreviation!$A$2:$A$125,MATCH(_xlfn.AGGREGATE(15,6,SEARCH(Abbreviation!$A$2:$A$125,D342),1),SEARCH(Abbreviation!$A$2:$A$125,D342),0)),Abbreviation!A:C,3,FALSE)))</f>
        <v/>
      </c>
      <c r="AH342" s="29" t="str">
        <f t="shared" si="28"/>
        <v/>
      </c>
      <c r="AI342" s="37" t="str">
        <f t="shared" si="29"/>
        <v/>
      </c>
      <c r="AJ342" s="23" t="s">
        <v>45</v>
      </c>
      <c r="AL342" s="39" t="s">
        <v>829</v>
      </c>
      <c r="AQ342" s="23" t="s">
        <v>58</v>
      </c>
    </row>
    <row r="343" spans="1:43" x14ac:dyDescent="0.25">
      <c r="A343" s="23" t="s">
        <v>472</v>
      </c>
      <c r="B343" s="23">
        <v>96762409</v>
      </c>
      <c r="F343" s="29" t="str">
        <f t="shared" si="25"/>
        <v/>
      </c>
      <c r="G343" s="29" t="str" cm="1">
        <f t="array" ref="G343">IF(D343="","",PROPER(MID(D343,(FIND(INDEX(Abbreviation!$A$2:$A$125,MATCH(_xlfn.AGGREGATE(15,6,SEARCH(Abbreviation!$A$2:$A$125,D343),1),SEARCH(Abbreviation!$A$2:$A$125,D343),0)),D343))+LEN((INDEX(Abbreviation!$A$2:$A$125,MATCH(_xlfn.AGGREGATE(15,6,SEARCH(Abbreviation!$A$2:$A$125,D343),1),SEARCH(Abbreviation!$A$2:$A$125,D343),0)))),FIND("VIC",D343,1)-(FIND(INDEX(Abbreviation!$A$2:$A$125,MATCH(_xlfn.AGGREGATE(15,6,SEARCH(Abbreviation!$A$2:$A$125,D343),1),SEARCH(Abbreviation!$A$2:$A$125,D343),0)),D343)+LEN((INDEX(Abbreviation!$A$2:$A$125,MATCH(_xlfn.AGGREGATE(15,6,SEARCH(Abbreviation!$A$2:$A$125,D343),1),SEARCH(Abbreviation!$A$2:$A$125,D343),0)))))-1)))</f>
        <v/>
      </c>
      <c r="H343" s="23" t="s">
        <v>45</v>
      </c>
      <c r="I343" s="37" t="str">
        <f t="shared" si="26"/>
        <v/>
      </c>
      <c r="J343" s="23" t="s">
        <v>46</v>
      </c>
      <c r="K343" s="23" t="s">
        <v>46</v>
      </c>
      <c r="L343" s="23" t="s">
        <v>46</v>
      </c>
      <c r="M343" s="23" t="s">
        <v>46</v>
      </c>
      <c r="N343" s="23" t="s">
        <v>46</v>
      </c>
      <c r="O343" s="23" t="s">
        <v>47</v>
      </c>
      <c r="P343" s="23">
        <v>25</v>
      </c>
      <c r="Q343" s="23">
        <v>80</v>
      </c>
      <c r="R343" s="23" t="s">
        <v>48</v>
      </c>
      <c r="S343" s="23" t="s">
        <v>49</v>
      </c>
      <c r="T343" s="23" t="s">
        <v>50</v>
      </c>
      <c r="U343" s="23" t="s">
        <v>50</v>
      </c>
      <c r="W343" s="23" t="s">
        <v>51</v>
      </c>
      <c r="Z343" s="23" t="s">
        <v>53</v>
      </c>
      <c r="AA343" s="23" t="s">
        <v>54</v>
      </c>
      <c r="AB343" s="37" t="str">
        <f t="shared" si="27"/>
        <v/>
      </c>
      <c r="AF343" s="29" t="str" cm="1">
        <f t="array" ref="AF343">IF(D343="","",PROPER(MID(D343,FIND(" ",D343,FIND(" ",D343)+1)+1,(FIND(INDEX(Abbreviation!$A$2:$A$125,MATCH(_xlfn.AGGREGATE(15,6,SEARCH(Abbreviation!$A$2:$A$125,D343),1),SEARCH(Abbreviation!$A$2:$A$125,D343),0)),D343)-1)-FIND(" ",D343,FIND(" ",D343)+1)+1)))</f>
        <v/>
      </c>
      <c r="AG343" s="29" t="str" cm="1">
        <f t="array" ref="AG343">IF(D343="","",PROPER(VLOOKUP(INDEX(Abbreviation!$A$2:$A$125,MATCH(_xlfn.AGGREGATE(15,6,SEARCH(Abbreviation!$A$2:$A$125,D343),1),SEARCH(Abbreviation!$A$2:$A$125,D343),0)),Abbreviation!A:C,3,FALSE)))</f>
        <v/>
      </c>
      <c r="AH343" s="29" t="str">
        <f t="shared" si="28"/>
        <v/>
      </c>
      <c r="AI343" s="37" t="str">
        <f t="shared" si="29"/>
        <v/>
      </c>
      <c r="AJ343" s="23" t="s">
        <v>45</v>
      </c>
      <c r="AL343" s="39" t="s">
        <v>829</v>
      </c>
      <c r="AQ343" s="23" t="s">
        <v>58</v>
      </c>
    </row>
    <row r="344" spans="1:43" x14ac:dyDescent="0.25">
      <c r="A344" s="23" t="s">
        <v>472</v>
      </c>
      <c r="B344" s="23">
        <v>96762409</v>
      </c>
      <c r="F344" s="29" t="str">
        <f t="shared" si="25"/>
        <v/>
      </c>
      <c r="G344" s="29" t="str" cm="1">
        <f t="array" ref="G344">IF(D344="","",PROPER(MID(D344,(FIND(INDEX(Abbreviation!$A$2:$A$125,MATCH(_xlfn.AGGREGATE(15,6,SEARCH(Abbreviation!$A$2:$A$125,D344),1),SEARCH(Abbreviation!$A$2:$A$125,D344),0)),D344))+LEN((INDEX(Abbreviation!$A$2:$A$125,MATCH(_xlfn.AGGREGATE(15,6,SEARCH(Abbreviation!$A$2:$A$125,D344),1),SEARCH(Abbreviation!$A$2:$A$125,D344),0)))),FIND("VIC",D344,1)-(FIND(INDEX(Abbreviation!$A$2:$A$125,MATCH(_xlfn.AGGREGATE(15,6,SEARCH(Abbreviation!$A$2:$A$125,D344),1),SEARCH(Abbreviation!$A$2:$A$125,D344),0)),D344)+LEN((INDEX(Abbreviation!$A$2:$A$125,MATCH(_xlfn.AGGREGATE(15,6,SEARCH(Abbreviation!$A$2:$A$125,D344),1),SEARCH(Abbreviation!$A$2:$A$125,D344),0)))))-1)))</f>
        <v/>
      </c>
      <c r="H344" s="23" t="s">
        <v>45</v>
      </c>
      <c r="I344" s="37" t="str">
        <f t="shared" si="26"/>
        <v/>
      </c>
      <c r="J344" s="23" t="s">
        <v>46</v>
      </c>
      <c r="K344" s="23" t="s">
        <v>46</v>
      </c>
      <c r="L344" s="23" t="s">
        <v>46</v>
      </c>
      <c r="M344" s="23" t="s">
        <v>46</v>
      </c>
      <c r="N344" s="23" t="s">
        <v>46</v>
      </c>
      <c r="O344" s="23" t="s">
        <v>47</v>
      </c>
      <c r="P344" s="23">
        <v>25</v>
      </c>
      <c r="Q344" s="23">
        <v>80</v>
      </c>
      <c r="R344" s="23" t="s">
        <v>48</v>
      </c>
      <c r="S344" s="23" t="s">
        <v>49</v>
      </c>
      <c r="T344" s="23" t="s">
        <v>50</v>
      </c>
      <c r="U344" s="23" t="s">
        <v>50</v>
      </c>
      <c r="W344" s="23" t="s">
        <v>51</v>
      </c>
      <c r="Z344" s="23" t="s">
        <v>53</v>
      </c>
      <c r="AA344" s="23" t="s">
        <v>54</v>
      </c>
      <c r="AB344" s="37" t="str">
        <f t="shared" si="27"/>
        <v/>
      </c>
      <c r="AF344" s="29" t="str" cm="1">
        <f t="array" ref="AF344">IF(D344="","",PROPER(MID(D344,FIND(" ",D344,FIND(" ",D344)+1)+1,(FIND(INDEX(Abbreviation!$A$2:$A$125,MATCH(_xlfn.AGGREGATE(15,6,SEARCH(Abbreviation!$A$2:$A$125,D344),1),SEARCH(Abbreviation!$A$2:$A$125,D344),0)),D344)-1)-FIND(" ",D344,FIND(" ",D344)+1)+1)))</f>
        <v/>
      </c>
      <c r="AG344" s="29" t="str" cm="1">
        <f t="array" ref="AG344">IF(D344="","",PROPER(VLOOKUP(INDEX(Abbreviation!$A$2:$A$125,MATCH(_xlfn.AGGREGATE(15,6,SEARCH(Abbreviation!$A$2:$A$125,D344),1),SEARCH(Abbreviation!$A$2:$A$125,D344),0)),Abbreviation!A:C,3,FALSE)))</f>
        <v/>
      </c>
      <c r="AH344" s="29" t="str">
        <f t="shared" si="28"/>
        <v/>
      </c>
      <c r="AI344" s="37" t="str">
        <f t="shared" si="29"/>
        <v/>
      </c>
      <c r="AJ344" s="23" t="s">
        <v>45</v>
      </c>
      <c r="AL344" s="39" t="s">
        <v>829</v>
      </c>
      <c r="AQ344" s="23" t="s">
        <v>58</v>
      </c>
    </row>
    <row r="345" spans="1:43" x14ac:dyDescent="0.25">
      <c r="A345" s="23" t="s">
        <v>472</v>
      </c>
      <c r="B345" s="23">
        <v>96762409</v>
      </c>
      <c r="F345" s="29" t="str">
        <f t="shared" si="25"/>
        <v/>
      </c>
      <c r="G345" s="29" t="str" cm="1">
        <f t="array" ref="G345">IF(D345="","",PROPER(MID(D345,(FIND(INDEX(Abbreviation!$A$2:$A$125,MATCH(_xlfn.AGGREGATE(15,6,SEARCH(Abbreviation!$A$2:$A$125,D345),1),SEARCH(Abbreviation!$A$2:$A$125,D345),0)),D345))+LEN((INDEX(Abbreviation!$A$2:$A$125,MATCH(_xlfn.AGGREGATE(15,6,SEARCH(Abbreviation!$A$2:$A$125,D345),1),SEARCH(Abbreviation!$A$2:$A$125,D345),0)))),FIND("VIC",D345,1)-(FIND(INDEX(Abbreviation!$A$2:$A$125,MATCH(_xlfn.AGGREGATE(15,6,SEARCH(Abbreviation!$A$2:$A$125,D345),1),SEARCH(Abbreviation!$A$2:$A$125,D345),0)),D345)+LEN((INDEX(Abbreviation!$A$2:$A$125,MATCH(_xlfn.AGGREGATE(15,6,SEARCH(Abbreviation!$A$2:$A$125,D345),1),SEARCH(Abbreviation!$A$2:$A$125,D345),0)))))-1)))</f>
        <v/>
      </c>
      <c r="H345" s="23" t="s">
        <v>45</v>
      </c>
      <c r="I345" s="37" t="str">
        <f t="shared" si="26"/>
        <v/>
      </c>
      <c r="J345" s="23" t="s">
        <v>46</v>
      </c>
      <c r="K345" s="23" t="s">
        <v>46</v>
      </c>
      <c r="L345" s="23" t="s">
        <v>46</v>
      </c>
      <c r="M345" s="23" t="s">
        <v>46</v>
      </c>
      <c r="N345" s="23" t="s">
        <v>46</v>
      </c>
      <c r="O345" s="23" t="s">
        <v>47</v>
      </c>
      <c r="P345" s="23">
        <v>25</v>
      </c>
      <c r="Q345" s="23">
        <v>80</v>
      </c>
      <c r="R345" s="23" t="s">
        <v>48</v>
      </c>
      <c r="S345" s="23" t="s">
        <v>49</v>
      </c>
      <c r="T345" s="23" t="s">
        <v>50</v>
      </c>
      <c r="U345" s="23" t="s">
        <v>50</v>
      </c>
      <c r="W345" s="23" t="s">
        <v>51</v>
      </c>
      <c r="Z345" s="23" t="s">
        <v>53</v>
      </c>
      <c r="AA345" s="23" t="s">
        <v>54</v>
      </c>
      <c r="AB345" s="37" t="str">
        <f t="shared" si="27"/>
        <v/>
      </c>
      <c r="AF345" s="29" t="str" cm="1">
        <f t="array" ref="AF345">IF(D345="","",PROPER(MID(D345,FIND(" ",D345,FIND(" ",D345)+1)+1,(FIND(INDEX(Abbreviation!$A$2:$A$125,MATCH(_xlfn.AGGREGATE(15,6,SEARCH(Abbreviation!$A$2:$A$125,D345),1),SEARCH(Abbreviation!$A$2:$A$125,D345),0)),D345)-1)-FIND(" ",D345,FIND(" ",D345)+1)+1)))</f>
        <v/>
      </c>
      <c r="AG345" s="29" t="str" cm="1">
        <f t="array" ref="AG345">IF(D345="","",PROPER(VLOOKUP(INDEX(Abbreviation!$A$2:$A$125,MATCH(_xlfn.AGGREGATE(15,6,SEARCH(Abbreviation!$A$2:$A$125,D345),1),SEARCH(Abbreviation!$A$2:$A$125,D345),0)),Abbreviation!A:C,3,FALSE)))</f>
        <v/>
      </c>
      <c r="AH345" s="29" t="str">
        <f t="shared" si="28"/>
        <v/>
      </c>
      <c r="AI345" s="37" t="str">
        <f t="shared" si="29"/>
        <v/>
      </c>
      <c r="AJ345" s="23" t="s">
        <v>45</v>
      </c>
      <c r="AL345" s="39" t="s">
        <v>829</v>
      </c>
      <c r="AQ345" s="23" t="s">
        <v>58</v>
      </c>
    </row>
    <row r="346" spans="1:43" x14ac:dyDescent="0.25">
      <c r="A346" s="23" t="s">
        <v>472</v>
      </c>
      <c r="B346" s="23">
        <v>96762409</v>
      </c>
      <c r="F346" s="29" t="str">
        <f t="shared" si="25"/>
        <v/>
      </c>
      <c r="G346" s="29" t="str" cm="1">
        <f t="array" ref="G346">IF(D346="","",PROPER(MID(D346,(FIND(INDEX(Abbreviation!$A$2:$A$125,MATCH(_xlfn.AGGREGATE(15,6,SEARCH(Abbreviation!$A$2:$A$125,D346),1),SEARCH(Abbreviation!$A$2:$A$125,D346),0)),D346))+LEN((INDEX(Abbreviation!$A$2:$A$125,MATCH(_xlfn.AGGREGATE(15,6,SEARCH(Abbreviation!$A$2:$A$125,D346),1),SEARCH(Abbreviation!$A$2:$A$125,D346),0)))),FIND("VIC",D346,1)-(FIND(INDEX(Abbreviation!$A$2:$A$125,MATCH(_xlfn.AGGREGATE(15,6,SEARCH(Abbreviation!$A$2:$A$125,D346),1),SEARCH(Abbreviation!$A$2:$A$125,D346),0)),D346)+LEN((INDEX(Abbreviation!$A$2:$A$125,MATCH(_xlfn.AGGREGATE(15,6,SEARCH(Abbreviation!$A$2:$A$125,D346),1),SEARCH(Abbreviation!$A$2:$A$125,D346),0)))))-1)))</f>
        <v/>
      </c>
      <c r="H346" s="23" t="s">
        <v>45</v>
      </c>
      <c r="I346" s="37" t="str">
        <f t="shared" si="26"/>
        <v/>
      </c>
      <c r="J346" s="23" t="s">
        <v>46</v>
      </c>
      <c r="K346" s="23" t="s">
        <v>46</v>
      </c>
      <c r="L346" s="23" t="s">
        <v>46</v>
      </c>
      <c r="M346" s="23" t="s">
        <v>46</v>
      </c>
      <c r="N346" s="23" t="s">
        <v>46</v>
      </c>
      <c r="O346" s="23" t="s">
        <v>47</v>
      </c>
      <c r="P346" s="23">
        <v>25</v>
      </c>
      <c r="Q346" s="23">
        <v>80</v>
      </c>
      <c r="R346" s="23" t="s">
        <v>48</v>
      </c>
      <c r="S346" s="23" t="s">
        <v>49</v>
      </c>
      <c r="T346" s="23" t="s">
        <v>50</v>
      </c>
      <c r="U346" s="23" t="s">
        <v>50</v>
      </c>
      <c r="W346" s="23" t="s">
        <v>51</v>
      </c>
      <c r="Z346" s="23" t="s">
        <v>53</v>
      </c>
      <c r="AA346" s="23" t="s">
        <v>54</v>
      </c>
      <c r="AB346" s="37" t="str">
        <f t="shared" si="27"/>
        <v/>
      </c>
      <c r="AF346" s="29" t="str" cm="1">
        <f t="array" ref="AF346">IF(D346="","",PROPER(MID(D346,FIND(" ",D346,FIND(" ",D346)+1)+1,(FIND(INDEX(Abbreviation!$A$2:$A$125,MATCH(_xlfn.AGGREGATE(15,6,SEARCH(Abbreviation!$A$2:$A$125,D346),1),SEARCH(Abbreviation!$A$2:$A$125,D346),0)),D346)-1)-FIND(" ",D346,FIND(" ",D346)+1)+1)))</f>
        <v/>
      </c>
      <c r="AG346" s="29" t="str" cm="1">
        <f t="array" ref="AG346">IF(D346="","",PROPER(VLOOKUP(INDEX(Abbreviation!$A$2:$A$125,MATCH(_xlfn.AGGREGATE(15,6,SEARCH(Abbreviation!$A$2:$A$125,D346),1),SEARCH(Abbreviation!$A$2:$A$125,D346),0)),Abbreviation!A:C,3,FALSE)))</f>
        <v/>
      </c>
      <c r="AH346" s="29" t="str">
        <f t="shared" si="28"/>
        <v/>
      </c>
      <c r="AI346" s="37" t="str">
        <f t="shared" si="29"/>
        <v/>
      </c>
      <c r="AJ346" s="23" t="s">
        <v>45</v>
      </c>
      <c r="AL346" s="39" t="s">
        <v>829</v>
      </c>
      <c r="AQ346" s="23" t="s">
        <v>58</v>
      </c>
    </row>
    <row r="347" spans="1:43" x14ac:dyDescent="0.25">
      <c r="A347" s="23" t="s">
        <v>472</v>
      </c>
      <c r="B347" s="23">
        <v>96762409</v>
      </c>
      <c r="F347" s="29" t="str">
        <f t="shared" si="25"/>
        <v/>
      </c>
      <c r="G347" s="29" t="str" cm="1">
        <f t="array" ref="G347">IF(D347="","",PROPER(MID(D347,(FIND(INDEX(Abbreviation!$A$2:$A$125,MATCH(_xlfn.AGGREGATE(15,6,SEARCH(Abbreviation!$A$2:$A$125,D347),1),SEARCH(Abbreviation!$A$2:$A$125,D347),0)),D347))+LEN((INDEX(Abbreviation!$A$2:$A$125,MATCH(_xlfn.AGGREGATE(15,6,SEARCH(Abbreviation!$A$2:$A$125,D347),1),SEARCH(Abbreviation!$A$2:$A$125,D347),0)))),FIND("VIC",D347,1)-(FIND(INDEX(Abbreviation!$A$2:$A$125,MATCH(_xlfn.AGGREGATE(15,6,SEARCH(Abbreviation!$A$2:$A$125,D347),1),SEARCH(Abbreviation!$A$2:$A$125,D347),0)),D347)+LEN((INDEX(Abbreviation!$A$2:$A$125,MATCH(_xlfn.AGGREGATE(15,6,SEARCH(Abbreviation!$A$2:$A$125,D347),1),SEARCH(Abbreviation!$A$2:$A$125,D347),0)))))-1)))</f>
        <v/>
      </c>
      <c r="H347" s="23" t="s">
        <v>45</v>
      </c>
      <c r="I347" s="37" t="str">
        <f t="shared" si="26"/>
        <v/>
      </c>
      <c r="J347" s="23" t="s">
        <v>46</v>
      </c>
      <c r="K347" s="23" t="s">
        <v>46</v>
      </c>
      <c r="L347" s="23" t="s">
        <v>46</v>
      </c>
      <c r="M347" s="23" t="s">
        <v>46</v>
      </c>
      <c r="N347" s="23" t="s">
        <v>46</v>
      </c>
      <c r="O347" s="23" t="s">
        <v>47</v>
      </c>
      <c r="P347" s="23">
        <v>25</v>
      </c>
      <c r="Q347" s="23">
        <v>80</v>
      </c>
      <c r="R347" s="23" t="s">
        <v>48</v>
      </c>
      <c r="S347" s="23" t="s">
        <v>49</v>
      </c>
      <c r="T347" s="23" t="s">
        <v>50</v>
      </c>
      <c r="U347" s="23" t="s">
        <v>50</v>
      </c>
      <c r="W347" s="23" t="s">
        <v>51</v>
      </c>
      <c r="Z347" s="23" t="s">
        <v>53</v>
      </c>
      <c r="AA347" s="23" t="s">
        <v>54</v>
      </c>
      <c r="AB347" s="37" t="str">
        <f t="shared" si="27"/>
        <v/>
      </c>
      <c r="AF347" s="29" t="str" cm="1">
        <f t="array" ref="AF347">IF(D347="","",PROPER(MID(D347,FIND(" ",D347,FIND(" ",D347)+1)+1,(FIND(INDEX(Abbreviation!$A$2:$A$125,MATCH(_xlfn.AGGREGATE(15,6,SEARCH(Abbreviation!$A$2:$A$125,D347),1),SEARCH(Abbreviation!$A$2:$A$125,D347),0)),D347)-1)-FIND(" ",D347,FIND(" ",D347)+1)+1)))</f>
        <v/>
      </c>
      <c r="AG347" s="29" t="str" cm="1">
        <f t="array" ref="AG347">IF(D347="","",PROPER(VLOOKUP(INDEX(Abbreviation!$A$2:$A$125,MATCH(_xlfn.AGGREGATE(15,6,SEARCH(Abbreviation!$A$2:$A$125,D347),1),SEARCH(Abbreviation!$A$2:$A$125,D347),0)),Abbreviation!A:C,3,FALSE)))</f>
        <v/>
      </c>
      <c r="AH347" s="29" t="str">
        <f t="shared" si="28"/>
        <v/>
      </c>
      <c r="AI347" s="37" t="str">
        <f t="shared" si="29"/>
        <v/>
      </c>
      <c r="AJ347" s="23" t="s">
        <v>45</v>
      </c>
      <c r="AL347" s="39" t="s">
        <v>829</v>
      </c>
      <c r="AQ347" s="23" t="s">
        <v>58</v>
      </c>
    </row>
    <row r="348" spans="1:43" x14ac:dyDescent="0.25">
      <c r="A348" s="23" t="s">
        <v>472</v>
      </c>
      <c r="B348" s="23">
        <v>96762409</v>
      </c>
      <c r="F348" s="29" t="str">
        <f t="shared" si="25"/>
        <v/>
      </c>
      <c r="G348" s="29" t="str" cm="1">
        <f t="array" ref="G348">IF(D348="","",PROPER(MID(D348,(FIND(INDEX(Abbreviation!$A$2:$A$125,MATCH(_xlfn.AGGREGATE(15,6,SEARCH(Abbreviation!$A$2:$A$125,D348),1),SEARCH(Abbreviation!$A$2:$A$125,D348),0)),D348))+LEN((INDEX(Abbreviation!$A$2:$A$125,MATCH(_xlfn.AGGREGATE(15,6,SEARCH(Abbreviation!$A$2:$A$125,D348),1),SEARCH(Abbreviation!$A$2:$A$125,D348),0)))),FIND("VIC",D348,1)-(FIND(INDEX(Abbreviation!$A$2:$A$125,MATCH(_xlfn.AGGREGATE(15,6,SEARCH(Abbreviation!$A$2:$A$125,D348),1),SEARCH(Abbreviation!$A$2:$A$125,D348),0)),D348)+LEN((INDEX(Abbreviation!$A$2:$A$125,MATCH(_xlfn.AGGREGATE(15,6,SEARCH(Abbreviation!$A$2:$A$125,D348),1),SEARCH(Abbreviation!$A$2:$A$125,D348),0)))))-1)))</f>
        <v/>
      </c>
      <c r="H348" s="23" t="s">
        <v>45</v>
      </c>
      <c r="I348" s="37" t="str">
        <f t="shared" si="26"/>
        <v/>
      </c>
      <c r="J348" s="23" t="s">
        <v>46</v>
      </c>
      <c r="K348" s="23" t="s">
        <v>46</v>
      </c>
      <c r="L348" s="23" t="s">
        <v>46</v>
      </c>
      <c r="M348" s="23" t="s">
        <v>46</v>
      </c>
      <c r="N348" s="23" t="s">
        <v>46</v>
      </c>
      <c r="O348" s="23" t="s">
        <v>47</v>
      </c>
      <c r="P348" s="23">
        <v>25</v>
      </c>
      <c r="Q348" s="23">
        <v>80</v>
      </c>
      <c r="R348" s="23" t="s">
        <v>48</v>
      </c>
      <c r="S348" s="23" t="s">
        <v>49</v>
      </c>
      <c r="T348" s="23" t="s">
        <v>50</v>
      </c>
      <c r="U348" s="23" t="s">
        <v>50</v>
      </c>
      <c r="W348" s="23" t="s">
        <v>51</v>
      </c>
      <c r="Z348" s="23" t="s">
        <v>53</v>
      </c>
      <c r="AA348" s="23" t="s">
        <v>54</v>
      </c>
      <c r="AB348" s="37" t="str">
        <f t="shared" si="27"/>
        <v/>
      </c>
      <c r="AF348" s="29" t="str" cm="1">
        <f t="array" ref="AF348">IF(D348="","",PROPER(MID(D348,FIND(" ",D348,FIND(" ",D348)+1)+1,(FIND(INDEX(Abbreviation!$A$2:$A$125,MATCH(_xlfn.AGGREGATE(15,6,SEARCH(Abbreviation!$A$2:$A$125,D348),1),SEARCH(Abbreviation!$A$2:$A$125,D348),0)),D348)-1)-FIND(" ",D348,FIND(" ",D348)+1)+1)))</f>
        <v/>
      </c>
      <c r="AG348" s="29" t="str" cm="1">
        <f t="array" ref="AG348">IF(D348="","",PROPER(VLOOKUP(INDEX(Abbreviation!$A$2:$A$125,MATCH(_xlfn.AGGREGATE(15,6,SEARCH(Abbreviation!$A$2:$A$125,D348),1),SEARCH(Abbreviation!$A$2:$A$125,D348),0)),Abbreviation!A:C,3,FALSE)))</f>
        <v/>
      </c>
      <c r="AH348" s="29" t="str">
        <f t="shared" si="28"/>
        <v/>
      </c>
      <c r="AI348" s="37" t="str">
        <f t="shared" si="29"/>
        <v/>
      </c>
      <c r="AJ348" s="23" t="s">
        <v>45</v>
      </c>
      <c r="AL348" s="39" t="s">
        <v>829</v>
      </c>
      <c r="AQ348" s="23" t="s">
        <v>58</v>
      </c>
    </row>
    <row r="349" spans="1:43" x14ac:dyDescent="0.25">
      <c r="A349" s="23" t="s">
        <v>472</v>
      </c>
      <c r="B349" s="23">
        <v>96762409</v>
      </c>
      <c r="F349" s="29" t="str">
        <f t="shared" si="25"/>
        <v/>
      </c>
      <c r="G349" s="29" t="str" cm="1">
        <f t="array" ref="G349">IF(D349="","",PROPER(MID(D349,(FIND(INDEX(Abbreviation!$A$2:$A$125,MATCH(_xlfn.AGGREGATE(15,6,SEARCH(Abbreviation!$A$2:$A$125,D349),1),SEARCH(Abbreviation!$A$2:$A$125,D349),0)),D349))+LEN((INDEX(Abbreviation!$A$2:$A$125,MATCH(_xlfn.AGGREGATE(15,6,SEARCH(Abbreviation!$A$2:$A$125,D349),1),SEARCH(Abbreviation!$A$2:$A$125,D349),0)))),FIND("VIC",D349,1)-(FIND(INDEX(Abbreviation!$A$2:$A$125,MATCH(_xlfn.AGGREGATE(15,6,SEARCH(Abbreviation!$A$2:$A$125,D349),1),SEARCH(Abbreviation!$A$2:$A$125,D349),0)),D349)+LEN((INDEX(Abbreviation!$A$2:$A$125,MATCH(_xlfn.AGGREGATE(15,6,SEARCH(Abbreviation!$A$2:$A$125,D349),1),SEARCH(Abbreviation!$A$2:$A$125,D349),0)))))-1)))</f>
        <v/>
      </c>
      <c r="H349" s="23" t="s">
        <v>45</v>
      </c>
      <c r="I349" s="37" t="str">
        <f t="shared" si="26"/>
        <v/>
      </c>
      <c r="J349" s="23" t="s">
        <v>46</v>
      </c>
      <c r="K349" s="23" t="s">
        <v>46</v>
      </c>
      <c r="L349" s="23" t="s">
        <v>46</v>
      </c>
      <c r="M349" s="23" t="s">
        <v>46</v>
      </c>
      <c r="N349" s="23" t="s">
        <v>46</v>
      </c>
      <c r="O349" s="23" t="s">
        <v>47</v>
      </c>
      <c r="P349" s="23">
        <v>25</v>
      </c>
      <c r="Q349" s="23">
        <v>80</v>
      </c>
      <c r="R349" s="23" t="s">
        <v>48</v>
      </c>
      <c r="S349" s="23" t="s">
        <v>49</v>
      </c>
      <c r="T349" s="23" t="s">
        <v>50</v>
      </c>
      <c r="U349" s="23" t="s">
        <v>50</v>
      </c>
      <c r="W349" s="23" t="s">
        <v>51</v>
      </c>
      <c r="Z349" s="23" t="s">
        <v>53</v>
      </c>
      <c r="AA349" s="23" t="s">
        <v>54</v>
      </c>
      <c r="AB349" s="37" t="str">
        <f t="shared" si="27"/>
        <v/>
      </c>
      <c r="AF349" s="29" t="str" cm="1">
        <f t="array" ref="AF349">IF(D349="","",PROPER(MID(D349,FIND(" ",D349,FIND(" ",D349)+1)+1,(FIND(INDEX(Abbreviation!$A$2:$A$125,MATCH(_xlfn.AGGREGATE(15,6,SEARCH(Abbreviation!$A$2:$A$125,D349),1),SEARCH(Abbreviation!$A$2:$A$125,D349),0)),D349)-1)-FIND(" ",D349,FIND(" ",D349)+1)+1)))</f>
        <v/>
      </c>
      <c r="AG349" s="29" t="str" cm="1">
        <f t="array" ref="AG349">IF(D349="","",PROPER(VLOOKUP(INDEX(Abbreviation!$A$2:$A$125,MATCH(_xlfn.AGGREGATE(15,6,SEARCH(Abbreviation!$A$2:$A$125,D349),1),SEARCH(Abbreviation!$A$2:$A$125,D349),0)),Abbreviation!A:C,3,FALSE)))</f>
        <v/>
      </c>
      <c r="AH349" s="29" t="str">
        <f t="shared" si="28"/>
        <v/>
      </c>
      <c r="AI349" s="37" t="str">
        <f t="shared" si="29"/>
        <v/>
      </c>
      <c r="AJ349" s="23" t="s">
        <v>45</v>
      </c>
      <c r="AL349" s="39" t="s">
        <v>829</v>
      </c>
      <c r="AQ349" s="23" t="s">
        <v>58</v>
      </c>
    </row>
    <row r="350" spans="1:43" x14ac:dyDescent="0.25">
      <c r="A350" s="23" t="s">
        <v>472</v>
      </c>
      <c r="B350" s="23">
        <v>96762409</v>
      </c>
      <c r="F350" s="29" t="str">
        <f t="shared" si="25"/>
        <v/>
      </c>
      <c r="G350" s="29" t="str" cm="1">
        <f t="array" ref="G350">IF(D350="","",PROPER(MID(D350,(FIND(INDEX(Abbreviation!$A$2:$A$125,MATCH(_xlfn.AGGREGATE(15,6,SEARCH(Abbreviation!$A$2:$A$125,D350),1),SEARCH(Abbreviation!$A$2:$A$125,D350),0)),D350))+LEN((INDEX(Abbreviation!$A$2:$A$125,MATCH(_xlfn.AGGREGATE(15,6,SEARCH(Abbreviation!$A$2:$A$125,D350),1),SEARCH(Abbreviation!$A$2:$A$125,D350),0)))),FIND("VIC",D350,1)-(FIND(INDEX(Abbreviation!$A$2:$A$125,MATCH(_xlfn.AGGREGATE(15,6,SEARCH(Abbreviation!$A$2:$A$125,D350),1),SEARCH(Abbreviation!$A$2:$A$125,D350),0)),D350)+LEN((INDEX(Abbreviation!$A$2:$A$125,MATCH(_xlfn.AGGREGATE(15,6,SEARCH(Abbreviation!$A$2:$A$125,D350),1),SEARCH(Abbreviation!$A$2:$A$125,D350),0)))))-1)))</f>
        <v/>
      </c>
      <c r="H350" s="23" t="s">
        <v>45</v>
      </c>
      <c r="I350" s="37" t="str">
        <f t="shared" si="26"/>
        <v/>
      </c>
      <c r="J350" s="23" t="s">
        <v>46</v>
      </c>
      <c r="K350" s="23" t="s">
        <v>46</v>
      </c>
      <c r="L350" s="23" t="s">
        <v>46</v>
      </c>
      <c r="M350" s="23" t="s">
        <v>46</v>
      </c>
      <c r="N350" s="23" t="s">
        <v>46</v>
      </c>
      <c r="O350" s="23" t="s">
        <v>47</v>
      </c>
      <c r="P350" s="23">
        <v>25</v>
      </c>
      <c r="Q350" s="23">
        <v>80</v>
      </c>
      <c r="R350" s="23" t="s">
        <v>48</v>
      </c>
      <c r="S350" s="23" t="s">
        <v>49</v>
      </c>
      <c r="T350" s="23" t="s">
        <v>50</v>
      </c>
      <c r="U350" s="23" t="s">
        <v>50</v>
      </c>
      <c r="W350" s="23" t="s">
        <v>51</v>
      </c>
      <c r="Z350" s="23" t="s">
        <v>53</v>
      </c>
      <c r="AA350" s="23" t="s">
        <v>54</v>
      </c>
      <c r="AB350" s="37" t="str">
        <f t="shared" si="27"/>
        <v/>
      </c>
      <c r="AF350" s="29" t="str" cm="1">
        <f t="array" ref="AF350">IF(D350="","",PROPER(MID(D350,FIND(" ",D350,FIND(" ",D350)+1)+1,(FIND(INDEX(Abbreviation!$A$2:$A$125,MATCH(_xlfn.AGGREGATE(15,6,SEARCH(Abbreviation!$A$2:$A$125,D350),1),SEARCH(Abbreviation!$A$2:$A$125,D350),0)),D350)-1)-FIND(" ",D350,FIND(" ",D350)+1)+1)))</f>
        <v/>
      </c>
      <c r="AG350" s="29" t="str" cm="1">
        <f t="array" ref="AG350">IF(D350="","",PROPER(VLOOKUP(INDEX(Abbreviation!$A$2:$A$125,MATCH(_xlfn.AGGREGATE(15,6,SEARCH(Abbreviation!$A$2:$A$125,D350),1),SEARCH(Abbreviation!$A$2:$A$125,D350),0)),Abbreviation!A:C,3,FALSE)))</f>
        <v/>
      </c>
      <c r="AH350" s="29" t="str">
        <f t="shared" si="28"/>
        <v/>
      </c>
      <c r="AI350" s="37" t="str">
        <f t="shared" si="29"/>
        <v/>
      </c>
      <c r="AJ350" s="23" t="s">
        <v>45</v>
      </c>
      <c r="AL350" s="39" t="s">
        <v>829</v>
      </c>
      <c r="AQ350" s="23" t="s">
        <v>58</v>
      </c>
    </row>
    <row r="351" spans="1:43" x14ac:dyDescent="0.25">
      <c r="A351" s="23" t="s">
        <v>472</v>
      </c>
      <c r="B351" s="23">
        <v>96762409</v>
      </c>
      <c r="F351" s="29" t="str">
        <f t="shared" si="25"/>
        <v/>
      </c>
      <c r="G351" s="29" t="str" cm="1">
        <f t="array" ref="G351">IF(D351="","",PROPER(MID(D351,(FIND(INDEX(Abbreviation!$A$2:$A$125,MATCH(_xlfn.AGGREGATE(15,6,SEARCH(Abbreviation!$A$2:$A$125,D351),1),SEARCH(Abbreviation!$A$2:$A$125,D351),0)),D351))+LEN((INDEX(Abbreviation!$A$2:$A$125,MATCH(_xlfn.AGGREGATE(15,6,SEARCH(Abbreviation!$A$2:$A$125,D351),1),SEARCH(Abbreviation!$A$2:$A$125,D351),0)))),FIND("VIC",D351,1)-(FIND(INDEX(Abbreviation!$A$2:$A$125,MATCH(_xlfn.AGGREGATE(15,6,SEARCH(Abbreviation!$A$2:$A$125,D351),1),SEARCH(Abbreviation!$A$2:$A$125,D351),0)),D351)+LEN((INDEX(Abbreviation!$A$2:$A$125,MATCH(_xlfn.AGGREGATE(15,6,SEARCH(Abbreviation!$A$2:$A$125,D351),1),SEARCH(Abbreviation!$A$2:$A$125,D351),0)))))-1)))</f>
        <v/>
      </c>
      <c r="H351" s="23" t="s">
        <v>45</v>
      </c>
      <c r="I351" s="37" t="str">
        <f t="shared" si="26"/>
        <v/>
      </c>
      <c r="J351" s="23" t="s">
        <v>46</v>
      </c>
      <c r="K351" s="23" t="s">
        <v>46</v>
      </c>
      <c r="L351" s="23" t="s">
        <v>46</v>
      </c>
      <c r="M351" s="23" t="s">
        <v>46</v>
      </c>
      <c r="N351" s="23" t="s">
        <v>46</v>
      </c>
      <c r="O351" s="23" t="s">
        <v>47</v>
      </c>
      <c r="P351" s="23">
        <v>25</v>
      </c>
      <c r="Q351" s="23">
        <v>80</v>
      </c>
      <c r="R351" s="23" t="s">
        <v>48</v>
      </c>
      <c r="S351" s="23" t="s">
        <v>49</v>
      </c>
      <c r="T351" s="23" t="s">
        <v>50</v>
      </c>
      <c r="U351" s="23" t="s">
        <v>50</v>
      </c>
      <c r="W351" s="23" t="s">
        <v>51</v>
      </c>
      <c r="Z351" s="23" t="s">
        <v>53</v>
      </c>
      <c r="AA351" s="23" t="s">
        <v>54</v>
      </c>
      <c r="AB351" s="37" t="str">
        <f t="shared" si="27"/>
        <v/>
      </c>
      <c r="AF351" s="29" t="str" cm="1">
        <f t="array" ref="AF351">IF(D351="","",PROPER(MID(D351,FIND(" ",D351,FIND(" ",D351)+1)+1,(FIND(INDEX(Abbreviation!$A$2:$A$125,MATCH(_xlfn.AGGREGATE(15,6,SEARCH(Abbreviation!$A$2:$A$125,D351),1),SEARCH(Abbreviation!$A$2:$A$125,D351),0)),D351)-1)-FIND(" ",D351,FIND(" ",D351)+1)+1)))</f>
        <v/>
      </c>
      <c r="AG351" s="29" t="str" cm="1">
        <f t="array" ref="AG351">IF(D351="","",PROPER(VLOOKUP(INDEX(Abbreviation!$A$2:$A$125,MATCH(_xlfn.AGGREGATE(15,6,SEARCH(Abbreviation!$A$2:$A$125,D351),1),SEARCH(Abbreviation!$A$2:$A$125,D351),0)),Abbreviation!A:C,3,FALSE)))</f>
        <v/>
      </c>
      <c r="AH351" s="29" t="str">
        <f t="shared" si="28"/>
        <v/>
      </c>
      <c r="AI351" s="37" t="str">
        <f t="shared" si="29"/>
        <v/>
      </c>
      <c r="AJ351" s="23" t="s">
        <v>45</v>
      </c>
      <c r="AL351" s="39" t="s">
        <v>829</v>
      </c>
      <c r="AQ351" s="23" t="s">
        <v>58</v>
      </c>
    </row>
    <row r="352" spans="1:43" x14ac:dyDescent="0.25">
      <c r="A352" s="23" t="s">
        <v>472</v>
      </c>
      <c r="B352" s="23">
        <v>96762409</v>
      </c>
      <c r="F352" s="29" t="str">
        <f t="shared" si="25"/>
        <v/>
      </c>
      <c r="G352" s="29" t="str" cm="1">
        <f t="array" ref="G352">IF(D352="","",PROPER(MID(D352,(FIND(INDEX(Abbreviation!$A$2:$A$125,MATCH(_xlfn.AGGREGATE(15,6,SEARCH(Abbreviation!$A$2:$A$125,D352),1),SEARCH(Abbreviation!$A$2:$A$125,D352),0)),D352))+LEN((INDEX(Abbreviation!$A$2:$A$125,MATCH(_xlfn.AGGREGATE(15,6,SEARCH(Abbreviation!$A$2:$A$125,D352),1),SEARCH(Abbreviation!$A$2:$A$125,D352),0)))),FIND("VIC",D352,1)-(FIND(INDEX(Abbreviation!$A$2:$A$125,MATCH(_xlfn.AGGREGATE(15,6,SEARCH(Abbreviation!$A$2:$A$125,D352),1),SEARCH(Abbreviation!$A$2:$A$125,D352),0)),D352)+LEN((INDEX(Abbreviation!$A$2:$A$125,MATCH(_xlfn.AGGREGATE(15,6,SEARCH(Abbreviation!$A$2:$A$125,D352),1),SEARCH(Abbreviation!$A$2:$A$125,D352),0)))))-1)))</f>
        <v/>
      </c>
      <c r="H352" s="23" t="s">
        <v>45</v>
      </c>
      <c r="I352" s="37" t="str">
        <f t="shared" si="26"/>
        <v/>
      </c>
      <c r="J352" s="23" t="s">
        <v>46</v>
      </c>
      <c r="K352" s="23" t="s">
        <v>46</v>
      </c>
      <c r="L352" s="23" t="s">
        <v>46</v>
      </c>
      <c r="M352" s="23" t="s">
        <v>46</v>
      </c>
      <c r="N352" s="23" t="s">
        <v>46</v>
      </c>
      <c r="O352" s="23" t="s">
        <v>47</v>
      </c>
      <c r="P352" s="23">
        <v>25</v>
      </c>
      <c r="Q352" s="23">
        <v>80</v>
      </c>
      <c r="R352" s="23" t="s">
        <v>48</v>
      </c>
      <c r="S352" s="23" t="s">
        <v>49</v>
      </c>
      <c r="T352" s="23" t="s">
        <v>50</v>
      </c>
      <c r="U352" s="23" t="s">
        <v>50</v>
      </c>
      <c r="W352" s="23" t="s">
        <v>51</v>
      </c>
      <c r="Z352" s="23" t="s">
        <v>53</v>
      </c>
      <c r="AA352" s="23" t="s">
        <v>54</v>
      </c>
      <c r="AB352" s="37" t="str">
        <f t="shared" si="27"/>
        <v/>
      </c>
      <c r="AF352" s="29" t="str" cm="1">
        <f t="array" ref="AF352">IF(D352="","",PROPER(MID(D352,FIND(" ",D352,FIND(" ",D352)+1)+1,(FIND(INDEX(Abbreviation!$A$2:$A$125,MATCH(_xlfn.AGGREGATE(15,6,SEARCH(Abbreviation!$A$2:$A$125,D352),1),SEARCH(Abbreviation!$A$2:$A$125,D352),0)),D352)-1)-FIND(" ",D352,FIND(" ",D352)+1)+1)))</f>
        <v/>
      </c>
      <c r="AG352" s="29" t="str" cm="1">
        <f t="array" ref="AG352">IF(D352="","",PROPER(VLOOKUP(INDEX(Abbreviation!$A$2:$A$125,MATCH(_xlfn.AGGREGATE(15,6,SEARCH(Abbreviation!$A$2:$A$125,D352),1),SEARCH(Abbreviation!$A$2:$A$125,D352),0)),Abbreviation!A:C,3,FALSE)))</f>
        <v/>
      </c>
      <c r="AH352" s="29" t="str">
        <f t="shared" si="28"/>
        <v/>
      </c>
      <c r="AI352" s="37" t="str">
        <f t="shared" si="29"/>
        <v/>
      </c>
      <c r="AJ352" s="23" t="s">
        <v>45</v>
      </c>
      <c r="AL352" s="39" t="s">
        <v>829</v>
      </c>
      <c r="AQ352" s="23" t="s">
        <v>58</v>
      </c>
    </row>
    <row r="353" spans="1:43" x14ac:dyDescent="0.25">
      <c r="A353" s="23" t="s">
        <v>472</v>
      </c>
      <c r="B353" s="23">
        <v>96762409</v>
      </c>
      <c r="F353" s="29" t="str">
        <f t="shared" si="25"/>
        <v/>
      </c>
      <c r="G353" s="29" t="str" cm="1">
        <f t="array" ref="G353">IF(D353="","",PROPER(MID(D353,(FIND(INDEX(Abbreviation!$A$2:$A$125,MATCH(_xlfn.AGGREGATE(15,6,SEARCH(Abbreviation!$A$2:$A$125,D353),1),SEARCH(Abbreviation!$A$2:$A$125,D353),0)),D353))+LEN((INDEX(Abbreviation!$A$2:$A$125,MATCH(_xlfn.AGGREGATE(15,6,SEARCH(Abbreviation!$A$2:$A$125,D353),1),SEARCH(Abbreviation!$A$2:$A$125,D353),0)))),FIND("VIC",D353,1)-(FIND(INDEX(Abbreviation!$A$2:$A$125,MATCH(_xlfn.AGGREGATE(15,6,SEARCH(Abbreviation!$A$2:$A$125,D353),1),SEARCH(Abbreviation!$A$2:$A$125,D353),0)),D353)+LEN((INDEX(Abbreviation!$A$2:$A$125,MATCH(_xlfn.AGGREGATE(15,6,SEARCH(Abbreviation!$A$2:$A$125,D353),1),SEARCH(Abbreviation!$A$2:$A$125,D353),0)))))-1)))</f>
        <v/>
      </c>
      <c r="H353" s="23" t="s">
        <v>45</v>
      </c>
      <c r="I353" s="37" t="str">
        <f t="shared" si="26"/>
        <v/>
      </c>
      <c r="J353" s="23" t="s">
        <v>46</v>
      </c>
      <c r="K353" s="23" t="s">
        <v>46</v>
      </c>
      <c r="L353" s="23" t="s">
        <v>46</v>
      </c>
      <c r="M353" s="23" t="s">
        <v>46</v>
      </c>
      <c r="N353" s="23" t="s">
        <v>46</v>
      </c>
      <c r="O353" s="23" t="s">
        <v>47</v>
      </c>
      <c r="P353" s="23">
        <v>25</v>
      </c>
      <c r="Q353" s="23">
        <v>80</v>
      </c>
      <c r="R353" s="23" t="s">
        <v>48</v>
      </c>
      <c r="S353" s="23" t="s">
        <v>49</v>
      </c>
      <c r="T353" s="23" t="s">
        <v>50</v>
      </c>
      <c r="U353" s="23" t="s">
        <v>50</v>
      </c>
      <c r="W353" s="23" t="s">
        <v>51</v>
      </c>
      <c r="Z353" s="23" t="s">
        <v>53</v>
      </c>
      <c r="AA353" s="23" t="s">
        <v>54</v>
      </c>
      <c r="AB353" s="37" t="str">
        <f t="shared" si="27"/>
        <v/>
      </c>
      <c r="AF353" s="29" t="str" cm="1">
        <f t="array" ref="AF353">IF(D353="","",PROPER(MID(D353,FIND(" ",D353,FIND(" ",D353)+1)+1,(FIND(INDEX(Abbreviation!$A$2:$A$125,MATCH(_xlfn.AGGREGATE(15,6,SEARCH(Abbreviation!$A$2:$A$125,D353),1),SEARCH(Abbreviation!$A$2:$A$125,D353),0)),D353)-1)-FIND(" ",D353,FIND(" ",D353)+1)+1)))</f>
        <v/>
      </c>
      <c r="AG353" s="29" t="str" cm="1">
        <f t="array" ref="AG353">IF(D353="","",PROPER(VLOOKUP(INDEX(Abbreviation!$A$2:$A$125,MATCH(_xlfn.AGGREGATE(15,6,SEARCH(Abbreviation!$A$2:$A$125,D353),1),SEARCH(Abbreviation!$A$2:$A$125,D353),0)),Abbreviation!A:C,3,FALSE)))</f>
        <v/>
      </c>
      <c r="AH353" s="29" t="str">
        <f t="shared" si="28"/>
        <v/>
      </c>
      <c r="AI353" s="37" t="str">
        <f t="shared" si="29"/>
        <v/>
      </c>
      <c r="AJ353" s="23" t="s">
        <v>45</v>
      </c>
      <c r="AL353" s="39" t="s">
        <v>829</v>
      </c>
      <c r="AQ353" s="23" t="s">
        <v>58</v>
      </c>
    </row>
    <row r="354" spans="1:43" x14ac:dyDescent="0.25">
      <c r="A354" s="23" t="s">
        <v>472</v>
      </c>
      <c r="B354" s="23">
        <v>96762409</v>
      </c>
      <c r="F354" s="29" t="str">
        <f t="shared" si="25"/>
        <v/>
      </c>
      <c r="G354" s="29" t="str" cm="1">
        <f t="array" ref="G354">IF(D354="","",PROPER(MID(D354,(FIND(INDEX(Abbreviation!$A$2:$A$125,MATCH(_xlfn.AGGREGATE(15,6,SEARCH(Abbreviation!$A$2:$A$125,D354),1),SEARCH(Abbreviation!$A$2:$A$125,D354),0)),D354))+LEN((INDEX(Abbreviation!$A$2:$A$125,MATCH(_xlfn.AGGREGATE(15,6,SEARCH(Abbreviation!$A$2:$A$125,D354),1),SEARCH(Abbreviation!$A$2:$A$125,D354),0)))),FIND("VIC",D354,1)-(FIND(INDEX(Abbreviation!$A$2:$A$125,MATCH(_xlfn.AGGREGATE(15,6,SEARCH(Abbreviation!$A$2:$A$125,D354),1),SEARCH(Abbreviation!$A$2:$A$125,D354),0)),D354)+LEN((INDEX(Abbreviation!$A$2:$A$125,MATCH(_xlfn.AGGREGATE(15,6,SEARCH(Abbreviation!$A$2:$A$125,D354),1),SEARCH(Abbreviation!$A$2:$A$125,D354),0)))))-1)))</f>
        <v/>
      </c>
      <c r="H354" s="23" t="s">
        <v>45</v>
      </c>
      <c r="I354" s="37" t="str">
        <f t="shared" si="26"/>
        <v/>
      </c>
      <c r="J354" s="23" t="s">
        <v>46</v>
      </c>
      <c r="K354" s="23" t="s">
        <v>46</v>
      </c>
      <c r="L354" s="23" t="s">
        <v>46</v>
      </c>
      <c r="M354" s="23" t="s">
        <v>46</v>
      </c>
      <c r="N354" s="23" t="s">
        <v>46</v>
      </c>
      <c r="O354" s="23" t="s">
        <v>47</v>
      </c>
      <c r="P354" s="23">
        <v>25</v>
      </c>
      <c r="Q354" s="23">
        <v>80</v>
      </c>
      <c r="R354" s="23" t="s">
        <v>48</v>
      </c>
      <c r="S354" s="23" t="s">
        <v>49</v>
      </c>
      <c r="T354" s="23" t="s">
        <v>50</v>
      </c>
      <c r="U354" s="23" t="s">
        <v>50</v>
      </c>
      <c r="W354" s="23" t="s">
        <v>51</v>
      </c>
      <c r="Z354" s="23" t="s">
        <v>53</v>
      </c>
      <c r="AA354" s="23" t="s">
        <v>54</v>
      </c>
      <c r="AB354" s="37" t="str">
        <f t="shared" si="27"/>
        <v/>
      </c>
      <c r="AF354" s="29" t="str" cm="1">
        <f t="array" ref="AF354">IF(D354="","",PROPER(MID(D354,FIND(" ",D354,FIND(" ",D354)+1)+1,(FIND(INDEX(Abbreviation!$A$2:$A$125,MATCH(_xlfn.AGGREGATE(15,6,SEARCH(Abbreviation!$A$2:$A$125,D354),1),SEARCH(Abbreviation!$A$2:$A$125,D354),0)),D354)-1)-FIND(" ",D354,FIND(" ",D354)+1)+1)))</f>
        <v/>
      </c>
      <c r="AG354" s="29" t="str" cm="1">
        <f t="array" ref="AG354">IF(D354="","",PROPER(VLOOKUP(INDEX(Abbreviation!$A$2:$A$125,MATCH(_xlfn.AGGREGATE(15,6,SEARCH(Abbreviation!$A$2:$A$125,D354),1),SEARCH(Abbreviation!$A$2:$A$125,D354),0)),Abbreviation!A:C,3,FALSE)))</f>
        <v/>
      </c>
      <c r="AH354" s="29" t="str">
        <f t="shared" si="28"/>
        <v/>
      </c>
      <c r="AI354" s="37" t="str">
        <f t="shared" si="29"/>
        <v/>
      </c>
      <c r="AJ354" s="23" t="s">
        <v>45</v>
      </c>
      <c r="AL354" s="39" t="s">
        <v>829</v>
      </c>
      <c r="AQ354" s="23" t="s">
        <v>58</v>
      </c>
    </row>
    <row r="355" spans="1:43" x14ac:dyDescent="0.25">
      <c r="A355" s="23" t="s">
        <v>472</v>
      </c>
      <c r="B355" s="23">
        <v>96762409</v>
      </c>
      <c r="F355" s="29" t="str">
        <f t="shared" si="25"/>
        <v/>
      </c>
      <c r="G355" s="29" t="str" cm="1">
        <f t="array" ref="G355">IF(D355="","",PROPER(MID(D355,(FIND(INDEX(Abbreviation!$A$2:$A$125,MATCH(_xlfn.AGGREGATE(15,6,SEARCH(Abbreviation!$A$2:$A$125,D355),1),SEARCH(Abbreviation!$A$2:$A$125,D355),0)),D355))+LEN((INDEX(Abbreviation!$A$2:$A$125,MATCH(_xlfn.AGGREGATE(15,6,SEARCH(Abbreviation!$A$2:$A$125,D355),1),SEARCH(Abbreviation!$A$2:$A$125,D355),0)))),FIND("VIC",D355,1)-(FIND(INDEX(Abbreviation!$A$2:$A$125,MATCH(_xlfn.AGGREGATE(15,6,SEARCH(Abbreviation!$A$2:$A$125,D355),1),SEARCH(Abbreviation!$A$2:$A$125,D355),0)),D355)+LEN((INDEX(Abbreviation!$A$2:$A$125,MATCH(_xlfn.AGGREGATE(15,6,SEARCH(Abbreviation!$A$2:$A$125,D355),1),SEARCH(Abbreviation!$A$2:$A$125,D355),0)))))-1)))</f>
        <v/>
      </c>
      <c r="H355" s="23" t="s">
        <v>45</v>
      </c>
      <c r="I355" s="37" t="str">
        <f t="shared" si="26"/>
        <v/>
      </c>
      <c r="J355" s="23" t="s">
        <v>46</v>
      </c>
      <c r="K355" s="23" t="s">
        <v>46</v>
      </c>
      <c r="L355" s="23" t="s">
        <v>46</v>
      </c>
      <c r="M355" s="23" t="s">
        <v>46</v>
      </c>
      <c r="N355" s="23" t="s">
        <v>46</v>
      </c>
      <c r="O355" s="23" t="s">
        <v>47</v>
      </c>
      <c r="P355" s="23">
        <v>25</v>
      </c>
      <c r="Q355" s="23">
        <v>80</v>
      </c>
      <c r="R355" s="23" t="s">
        <v>48</v>
      </c>
      <c r="S355" s="23" t="s">
        <v>49</v>
      </c>
      <c r="T355" s="23" t="s">
        <v>50</v>
      </c>
      <c r="U355" s="23" t="s">
        <v>50</v>
      </c>
      <c r="W355" s="23" t="s">
        <v>51</v>
      </c>
      <c r="Z355" s="23" t="s">
        <v>53</v>
      </c>
      <c r="AA355" s="23" t="s">
        <v>54</v>
      </c>
      <c r="AB355" s="37" t="str">
        <f t="shared" si="27"/>
        <v/>
      </c>
      <c r="AF355" s="29" t="str" cm="1">
        <f t="array" ref="AF355">IF(D355="","",PROPER(MID(D355,FIND(" ",D355,FIND(" ",D355)+1)+1,(FIND(INDEX(Abbreviation!$A$2:$A$125,MATCH(_xlfn.AGGREGATE(15,6,SEARCH(Abbreviation!$A$2:$A$125,D355),1),SEARCH(Abbreviation!$A$2:$A$125,D355),0)),D355)-1)-FIND(" ",D355,FIND(" ",D355)+1)+1)))</f>
        <v/>
      </c>
      <c r="AG355" s="29" t="str" cm="1">
        <f t="array" ref="AG355">IF(D355="","",PROPER(VLOOKUP(INDEX(Abbreviation!$A$2:$A$125,MATCH(_xlfn.AGGREGATE(15,6,SEARCH(Abbreviation!$A$2:$A$125,D355),1),SEARCH(Abbreviation!$A$2:$A$125,D355),0)),Abbreviation!A:C,3,FALSE)))</f>
        <v/>
      </c>
      <c r="AH355" s="29" t="str">
        <f t="shared" si="28"/>
        <v/>
      </c>
      <c r="AI355" s="37" t="str">
        <f t="shared" si="29"/>
        <v/>
      </c>
      <c r="AJ355" s="23" t="s">
        <v>45</v>
      </c>
      <c r="AL355" s="39" t="s">
        <v>829</v>
      </c>
      <c r="AQ355" s="23" t="s">
        <v>58</v>
      </c>
    </row>
    <row r="356" spans="1:43" x14ac:dyDescent="0.25">
      <c r="A356" s="23" t="s">
        <v>472</v>
      </c>
      <c r="B356" s="23">
        <v>96762409</v>
      </c>
      <c r="F356" s="29" t="str">
        <f t="shared" si="25"/>
        <v/>
      </c>
      <c r="G356" s="29" t="str" cm="1">
        <f t="array" ref="G356">IF(D356="","",PROPER(MID(D356,(FIND(INDEX(Abbreviation!$A$2:$A$125,MATCH(_xlfn.AGGREGATE(15,6,SEARCH(Abbreviation!$A$2:$A$125,D356),1),SEARCH(Abbreviation!$A$2:$A$125,D356),0)),D356))+LEN((INDEX(Abbreviation!$A$2:$A$125,MATCH(_xlfn.AGGREGATE(15,6,SEARCH(Abbreviation!$A$2:$A$125,D356),1),SEARCH(Abbreviation!$A$2:$A$125,D356),0)))),FIND("VIC",D356,1)-(FIND(INDEX(Abbreviation!$A$2:$A$125,MATCH(_xlfn.AGGREGATE(15,6,SEARCH(Abbreviation!$A$2:$A$125,D356),1),SEARCH(Abbreviation!$A$2:$A$125,D356),0)),D356)+LEN((INDEX(Abbreviation!$A$2:$A$125,MATCH(_xlfn.AGGREGATE(15,6,SEARCH(Abbreviation!$A$2:$A$125,D356),1),SEARCH(Abbreviation!$A$2:$A$125,D356),0)))))-1)))</f>
        <v/>
      </c>
      <c r="H356" s="23" t="s">
        <v>45</v>
      </c>
      <c r="I356" s="37" t="str">
        <f t="shared" si="26"/>
        <v/>
      </c>
      <c r="J356" s="23" t="s">
        <v>46</v>
      </c>
      <c r="K356" s="23" t="s">
        <v>46</v>
      </c>
      <c r="L356" s="23" t="s">
        <v>46</v>
      </c>
      <c r="M356" s="23" t="s">
        <v>46</v>
      </c>
      <c r="N356" s="23" t="s">
        <v>46</v>
      </c>
      <c r="O356" s="23" t="s">
        <v>47</v>
      </c>
      <c r="P356" s="23">
        <v>25</v>
      </c>
      <c r="Q356" s="23">
        <v>80</v>
      </c>
      <c r="R356" s="23" t="s">
        <v>48</v>
      </c>
      <c r="S356" s="23" t="s">
        <v>49</v>
      </c>
      <c r="T356" s="23" t="s">
        <v>50</v>
      </c>
      <c r="U356" s="23" t="s">
        <v>50</v>
      </c>
      <c r="W356" s="23" t="s">
        <v>51</v>
      </c>
      <c r="Z356" s="23" t="s">
        <v>53</v>
      </c>
      <c r="AA356" s="23" t="s">
        <v>54</v>
      </c>
      <c r="AB356" s="37" t="str">
        <f t="shared" si="27"/>
        <v/>
      </c>
      <c r="AF356" s="29" t="str" cm="1">
        <f t="array" ref="AF356">IF(D356="","",PROPER(MID(D356,FIND(" ",D356,FIND(" ",D356)+1)+1,(FIND(INDEX(Abbreviation!$A$2:$A$125,MATCH(_xlfn.AGGREGATE(15,6,SEARCH(Abbreviation!$A$2:$A$125,D356),1),SEARCH(Abbreviation!$A$2:$A$125,D356),0)),D356)-1)-FIND(" ",D356,FIND(" ",D356)+1)+1)))</f>
        <v/>
      </c>
      <c r="AG356" s="29" t="str" cm="1">
        <f t="array" ref="AG356">IF(D356="","",PROPER(VLOOKUP(INDEX(Abbreviation!$A$2:$A$125,MATCH(_xlfn.AGGREGATE(15,6,SEARCH(Abbreviation!$A$2:$A$125,D356),1),SEARCH(Abbreviation!$A$2:$A$125,D356),0)),Abbreviation!A:C,3,FALSE)))</f>
        <v/>
      </c>
      <c r="AH356" s="29" t="str">
        <f t="shared" si="28"/>
        <v/>
      </c>
      <c r="AI356" s="37" t="str">
        <f t="shared" si="29"/>
        <v/>
      </c>
      <c r="AJ356" s="23" t="s">
        <v>45</v>
      </c>
      <c r="AL356" s="39" t="s">
        <v>829</v>
      </c>
      <c r="AQ356" s="23" t="s">
        <v>58</v>
      </c>
    </row>
    <row r="357" spans="1:43" x14ac:dyDescent="0.25">
      <c r="A357" s="23" t="s">
        <v>472</v>
      </c>
      <c r="B357" s="23">
        <v>96762409</v>
      </c>
      <c r="F357" s="29" t="str">
        <f t="shared" si="25"/>
        <v/>
      </c>
      <c r="G357" s="29" t="str" cm="1">
        <f t="array" ref="G357">IF(D357="","",PROPER(MID(D357,(FIND(INDEX(Abbreviation!$A$2:$A$125,MATCH(_xlfn.AGGREGATE(15,6,SEARCH(Abbreviation!$A$2:$A$125,D357),1),SEARCH(Abbreviation!$A$2:$A$125,D357),0)),D357))+LEN((INDEX(Abbreviation!$A$2:$A$125,MATCH(_xlfn.AGGREGATE(15,6,SEARCH(Abbreviation!$A$2:$A$125,D357),1),SEARCH(Abbreviation!$A$2:$A$125,D357),0)))),FIND("VIC",D357,1)-(FIND(INDEX(Abbreviation!$A$2:$A$125,MATCH(_xlfn.AGGREGATE(15,6,SEARCH(Abbreviation!$A$2:$A$125,D357),1),SEARCH(Abbreviation!$A$2:$A$125,D357),0)),D357)+LEN((INDEX(Abbreviation!$A$2:$A$125,MATCH(_xlfn.AGGREGATE(15,6,SEARCH(Abbreviation!$A$2:$A$125,D357),1),SEARCH(Abbreviation!$A$2:$A$125,D357),0)))))-1)))</f>
        <v/>
      </c>
      <c r="H357" s="23" t="s">
        <v>45</v>
      </c>
      <c r="I357" s="37" t="str">
        <f t="shared" si="26"/>
        <v/>
      </c>
      <c r="J357" s="23" t="s">
        <v>46</v>
      </c>
      <c r="K357" s="23" t="s">
        <v>46</v>
      </c>
      <c r="L357" s="23" t="s">
        <v>46</v>
      </c>
      <c r="M357" s="23" t="s">
        <v>46</v>
      </c>
      <c r="N357" s="23" t="s">
        <v>46</v>
      </c>
      <c r="O357" s="23" t="s">
        <v>47</v>
      </c>
      <c r="P357" s="23">
        <v>25</v>
      </c>
      <c r="Q357" s="23">
        <v>80</v>
      </c>
      <c r="R357" s="23" t="s">
        <v>48</v>
      </c>
      <c r="S357" s="23" t="s">
        <v>49</v>
      </c>
      <c r="T357" s="23" t="s">
        <v>50</v>
      </c>
      <c r="U357" s="23" t="s">
        <v>50</v>
      </c>
      <c r="W357" s="23" t="s">
        <v>51</v>
      </c>
      <c r="Z357" s="23" t="s">
        <v>53</v>
      </c>
      <c r="AA357" s="23" t="s">
        <v>54</v>
      </c>
      <c r="AB357" s="37" t="str">
        <f t="shared" si="27"/>
        <v/>
      </c>
      <c r="AF357" s="29" t="str" cm="1">
        <f t="array" ref="AF357">IF(D357="","",PROPER(MID(D357,FIND(" ",D357,FIND(" ",D357)+1)+1,(FIND(INDEX(Abbreviation!$A$2:$A$125,MATCH(_xlfn.AGGREGATE(15,6,SEARCH(Abbreviation!$A$2:$A$125,D357),1),SEARCH(Abbreviation!$A$2:$A$125,D357),0)),D357)-1)-FIND(" ",D357,FIND(" ",D357)+1)+1)))</f>
        <v/>
      </c>
      <c r="AG357" s="29" t="str" cm="1">
        <f t="array" ref="AG357">IF(D357="","",PROPER(VLOOKUP(INDEX(Abbreviation!$A$2:$A$125,MATCH(_xlfn.AGGREGATE(15,6,SEARCH(Abbreviation!$A$2:$A$125,D357),1),SEARCH(Abbreviation!$A$2:$A$125,D357),0)),Abbreviation!A:C,3,FALSE)))</f>
        <v/>
      </c>
      <c r="AH357" s="29" t="str">
        <f t="shared" si="28"/>
        <v/>
      </c>
      <c r="AI357" s="37" t="str">
        <f t="shared" si="29"/>
        <v/>
      </c>
      <c r="AJ357" s="23" t="s">
        <v>45</v>
      </c>
      <c r="AL357" s="39" t="s">
        <v>829</v>
      </c>
      <c r="AQ357" s="23" t="s">
        <v>58</v>
      </c>
    </row>
    <row r="358" spans="1:43" x14ac:dyDescent="0.25">
      <c r="A358" s="23" t="s">
        <v>472</v>
      </c>
      <c r="B358" s="23">
        <v>96762409</v>
      </c>
      <c r="F358" s="29" t="str">
        <f t="shared" si="25"/>
        <v/>
      </c>
      <c r="G358" s="29" t="str" cm="1">
        <f t="array" ref="G358">IF(D358="","",PROPER(MID(D358,(FIND(INDEX(Abbreviation!$A$2:$A$125,MATCH(_xlfn.AGGREGATE(15,6,SEARCH(Abbreviation!$A$2:$A$125,D358),1),SEARCH(Abbreviation!$A$2:$A$125,D358),0)),D358))+LEN((INDEX(Abbreviation!$A$2:$A$125,MATCH(_xlfn.AGGREGATE(15,6,SEARCH(Abbreviation!$A$2:$A$125,D358),1),SEARCH(Abbreviation!$A$2:$A$125,D358),0)))),FIND("VIC",D358,1)-(FIND(INDEX(Abbreviation!$A$2:$A$125,MATCH(_xlfn.AGGREGATE(15,6,SEARCH(Abbreviation!$A$2:$A$125,D358),1),SEARCH(Abbreviation!$A$2:$A$125,D358),0)),D358)+LEN((INDEX(Abbreviation!$A$2:$A$125,MATCH(_xlfn.AGGREGATE(15,6,SEARCH(Abbreviation!$A$2:$A$125,D358),1),SEARCH(Abbreviation!$A$2:$A$125,D358),0)))))-1)))</f>
        <v/>
      </c>
      <c r="H358" s="23" t="s">
        <v>45</v>
      </c>
      <c r="I358" s="37" t="str">
        <f t="shared" si="26"/>
        <v/>
      </c>
      <c r="J358" s="23" t="s">
        <v>46</v>
      </c>
      <c r="K358" s="23" t="s">
        <v>46</v>
      </c>
      <c r="L358" s="23" t="s">
        <v>46</v>
      </c>
      <c r="M358" s="23" t="s">
        <v>46</v>
      </c>
      <c r="N358" s="23" t="s">
        <v>46</v>
      </c>
      <c r="O358" s="23" t="s">
        <v>47</v>
      </c>
      <c r="P358" s="23">
        <v>25</v>
      </c>
      <c r="Q358" s="23">
        <v>80</v>
      </c>
      <c r="R358" s="23" t="s">
        <v>48</v>
      </c>
      <c r="S358" s="23" t="s">
        <v>49</v>
      </c>
      <c r="T358" s="23" t="s">
        <v>50</v>
      </c>
      <c r="U358" s="23" t="s">
        <v>50</v>
      </c>
      <c r="W358" s="23" t="s">
        <v>51</v>
      </c>
      <c r="Z358" s="23" t="s">
        <v>53</v>
      </c>
      <c r="AA358" s="23" t="s">
        <v>54</v>
      </c>
      <c r="AB358" s="37" t="str">
        <f t="shared" si="27"/>
        <v/>
      </c>
      <c r="AF358" s="29" t="str" cm="1">
        <f t="array" ref="AF358">IF(D358="","",PROPER(MID(D358,FIND(" ",D358,FIND(" ",D358)+1)+1,(FIND(INDEX(Abbreviation!$A$2:$A$125,MATCH(_xlfn.AGGREGATE(15,6,SEARCH(Abbreviation!$A$2:$A$125,D358),1),SEARCH(Abbreviation!$A$2:$A$125,D358),0)),D358)-1)-FIND(" ",D358,FIND(" ",D358)+1)+1)))</f>
        <v/>
      </c>
      <c r="AG358" s="29" t="str" cm="1">
        <f t="array" ref="AG358">IF(D358="","",PROPER(VLOOKUP(INDEX(Abbreviation!$A$2:$A$125,MATCH(_xlfn.AGGREGATE(15,6,SEARCH(Abbreviation!$A$2:$A$125,D358),1),SEARCH(Abbreviation!$A$2:$A$125,D358),0)),Abbreviation!A:C,3,FALSE)))</f>
        <v/>
      </c>
      <c r="AH358" s="29" t="str">
        <f t="shared" si="28"/>
        <v/>
      </c>
      <c r="AI358" s="37" t="str">
        <f t="shared" si="29"/>
        <v/>
      </c>
      <c r="AJ358" s="23" t="s">
        <v>45</v>
      </c>
      <c r="AL358" s="39" t="s">
        <v>829</v>
      </c>
      <c r="AQ358" s="23" t="s">
        <v>58</v>
      </c>
    </row>
    <row r="359" spans="1:43" x14ac:dyDescent="0.25">
      <c r="A359" s="23" t="s">
        <v>472</v>
      </c>
      <c r="B359" s="23">
        <v>96762409</v>
      </c>
      <c r="F359" s="29" t="str">
        <f t="shared" si="25"/>
        <v/>
      </c>
      <c r="G359" s="29" t="str" cm="1">
        <f t="array" ref="G359">IF(D359="","",PROPER(MID(D359,(FIND(INDEX(Abbreviation!$A$2:$A$125,MATCH(_xlfn.AGGREGATE(15,6,SEARCH(Abbreviation!$A$2:$A$125,D359),1),SEARCH(Abbreviation!$A$2:$A$125,D359),0)),D359))+LEN((INDEX(Abbreviation!$A$2:$A$125,MATCH(_xlfn.AGGREGATE(15,6,SEARCH(Abbreviation!$A$2:$A$125,D359),1),SEARCH(Abbreviation!$A$2:$A$125,D359),0)))),FIND("VIC",D359,1)-(FIND(INDEX(Abbreviation!$A$2:$A$125,MATCH(_xlfn.AGGREGATE(15,6,SEARCH(Abbreviation!$A$2:$A$125,D359),1),SEARCH(Abbreviation!$A$2:$A$125,D359),0)),D359)+LEN((INDEX(Abbreviation!$A$2:$A$125,MATCH(_xlfn.AGGREGATE(15,6,SEARCH(Abbreviation!$A$2:$A$125,D359),1),SEARCH(Abbreviation!$A$2:$A$125,D359),0)))))-1)))</f>
        <v/>
      </c>
      <c r="H359" s="23" t="s">
        <v>45</v>
      </c>
      <c r="I359" s="37" t="str">
        <f t="shared" si="26"/>
        <v/>
      </c>
      <c r="J359" s="23" t="s">
        <v>46</v>
      </c>
      <c r="K359" s="23" t="s">
        <v>46</v>
      </c>
      <c r="L359" s="23" t="s">
        <v>46</v>
      </c>
      <c r="M359" s="23" t="s">
        <v>46</v>
      </c>
      <c r="N359" s="23" t="s">
        <v>46</v>
      </c>
      <c r="O359" s="23" t="s">
        <v>47</v>
      </c>
      <c r="P359" s="23">
        <v>25</v>
      </c>
      <c r="Q359" s="23">
        <v>80</v>
      </c>
      <c r="R359" s="23" t="s">
        <v>48</v>
      </c>
      <c r="S359" s="23" t="s">
        <v>49</v>
      </c>
      <c r="T359" s="23" t="s">
        <v>50</v>
      </c>
      <c r="U359" s="23" t="s">
        <v>50</v>
      </c>
      <c r="W359" s="23" t="s">
        <v>51</v>
      </c>
      <c r="Z359" s="23" t="s">
        <v>53</v>
      </c>
      <c r="AA359" s="23" t="s">
        <v>54</v>
      </c>
      <c r="AB359" s="37" t="str">
        <f t="shared" si="27"/>
        <v/>
      </c>
      <c r="AF359" s="29" t="str" cm="1">
        <f t="array" ref="AF359">IF(D359="","",PROPER(MID(D359,FIND(" ",D359,FIND(" ",D359)+1)+1,(FIND(INDEX(Abbreviation!$A$2:$A$125,MATCH(_xlfn.AGGREGATE(15,6,SEARCH(Abbreviation!$A$2:$A$125,D359),1),SEARCH(Abbreviation!$A$2:$A$125,D359),0)),D359)-1)-FIND(" ",D359,FIND(" ",D359)+1)+1)))</f>
        <v/>
      </c>
      <c r="AG359" s="29" t="str" cm="1">
        <f t="array" ref="AG359">IF(D359="","",PROPER(VLOOKUP(INDEX(Abbreviation!$A$2:$A$125,MATCH(_xlfn.AGGREGATE(15,6,SEARCH(Abbreviation!$A$2:$A$125,D359),1),SEARCH(Abbreviation!$A$2:$A$125,D359),0)),Abbreviation!A:C,3,FALSE)))</f>
        <v/>
      </c>
      <c r="AH359" s="29" t="str">
        <f t="shared" si="28"/>
        <v/>
      </c>
      <c r="AI359" s="37" t="str">
        <f t="shared" si="29"/>
        <v/>
      </c>
      <c r="AJ359" s="23" t="s">
        <v>45</v>
      </c>
      <c r="AL359" s="39" t="s">
        <v>829</v>
      </c>
      <c r="AQ359" s="23" t="s">
        <v>58</v>
      </c>
    </row>
    <row r="360" spans="1:43" x14ac:dyDescent="0.25">
      <c r="A360" s="23" t="s">
        <v>472</v>
      </c>
      <c r="B360" s="23">
        <v>96762409</v>
      </c>
      <c r="F360" s="29" t="str">
        <f t="shared" si="25"/>
        <v/>
      </c>
      <c r="G360" s="29" t="str" cm="1">
        <f t="array" ref="G360">IF(D360="","",PROPER(MID(D360,(FIND(INDEX(Abbreviation!$A$2:$A$125,MATCH(_xlfn.AGGREGATE(15,6,SEARCH(Abbreviation!$A$2:$A$125,D360),1),SEARCH(Abbreviation!$A$2:$A$125,D360),0)),D360))+LEN((INDEX(Abbreviation!$A$2:$A$125,MATCH(_xlfn.AGGREGATE(15,6,SEARCH(Abbreviation!$A$2:$A$125,D360),1),SEARCH(Abbreviation!$A$2:$A$125,D360),0)))),FIND("VIC",D360,1)-(FIND(INDEX(Abbreviation!$A$2:$A$125,MATCH(_xlfn.AGGREGATE(15,6,SEARCH(Abbreviation!$A$2:$A$125,D360),1),SEARCH(Abbreviation!$A$2:$A$125,D360),0)),D360)+LEN((INDEX(Abbreviation!$A$2:$A$125,MATCH(_xlfn.AGGREGATE(15,6,SEARCH(Abbreviation!$A$2:$A$125,D360),1),SEARCH(Abbreviation!$A$2:$A$125,D360),0)))))-1)))</f>
        <v/>
      </c>
      <c r="H360" s="23" t="s">
        <v>45</v>
      </c>
      <c r="I360" s="37" t="str">
        <f t="shared" si="26"/>
        <v/>
      </c>
      <c r="J360" s="23" t="s">
        <v>46</v>
      </c>
      <c r="K360" s="23" t="s">
        <v>46</v>
      </c>
      <c r="L360" s="23" t="s">
        <v>46</v>
      </c>
      <c r="M360" s="23" t="s">
        <v>46</v>
      </c>
      <c r="N360" s="23" t="s">
        <v>46</v>
      </c>
      <c r="O360" s="23" t="s">
        <v>47</v>
      </c>
      <c r="P360" s="23">
        <v>25</v>
      </c>
      <c r="Q360" s="23">
        <v>80</v>
      </c>
      <c r="R360" s="23" t="s">
        <v>48</v>
      </c>
      <c r="S360" s="23" t="s">
        <v>49</v>
      </c>
      <c r="T360" s="23" t="s">
        <v>50</v>
      </c>
      <c r="U360" s="23" t="s">
        <v>50</v>
      </c>
      <c r="W360" s="23" t="s">
        <v>51</v>
      </c>
      <c r="Z360" s="23" t="s">
        <v>53</v>
      </c>
      <c r="AA360" s="23" t="s">
        <v>54</v>
      </c>
      <c r="AB360" s="37" t="str">
        <f t="shared" si="27"/>
        <v/>
      </c>
      <c r="AF360" s="29" t="str" cm="1">
        <f t="array" ref="AF360">IF(D360="","",PROPER(MID(D360,FIND(" ",D360,FIND(" ",D360)+1)+1,(FIND(INDEX(Abbreviation!$A$2:$A$125,MATCH(_xlfn.AGGREGATE(15,6,SEARCH(Abbreviation!$A$2:$A$125,D360),1),SEARCH(Abbreviation!$A$2:$A$125,D360),0)),D360)-1)-FIND(" ",D360,FIND(" ",D360)+1)+1)))</f>
        <v/>
      </c>
      <c r="AG360" s="29" t="str" cm="1">
        <f t="array" ref="AG360">IF(D360="","",PROPER(VLOOKUP(INDEX(Abbreviation!$A$2:$A$125,MATCH(_xlfn.AGGREGATE(15,6,SEARCH(Abbreviation!$A$2:$A$125,D360),1),SEARCH(Abbreviation!$A$2:$A$125,D360),0)),Abbreviation!A:C,3,FALSE)))</f>
        <v/>
      </c>
      <c r="AH360" s="29" t="str">
        <f t="shared" si="28"/>
        <v/>
      </c>
      <c r="AI360" s="37" t="str">
        <f t="shared" si="29"/>
        <v/>
      </c>
      <c r="AJ360" s="23" t="s">
        <v>45</v>
      </c>
      <c r="AL360" s="39" t="s">
        <v>829</v>
      </c>
      <c r="AQ360" s="23" t="s">
        <v>58</v>
      </c>
    </row>
    <row r="361" spans="1:43" x14ac:dyDescent="0.25">
      <c r="A361" s="23" t="s">
        <v>472</v>
      </c>
      <c r="B361" s="23">
        <v>96762409</v>
      </c>
      <c r="F361" s="29" t="str">
        <f t="shared" si="25"/>
        <v/>
      </c>
      <c r="G361" s="29" t="str" cm="1">
        <f t="array" ref="G361">IF(D361="","",PROPER(MID(D361,(FIND(INDEX(Abbreviation!$A$2:$A$125,MATCH(_xlfn.AGGREGATE(15,6,SEARCH(Abbreviation!$A$2:$A$125,D361),1),SEARCH(Abbreviation!$A$2:$A$125,D361),0)),D361))+LEN((INDEX(Abbreviation!$A$2:$A$125,MATCH(_xlfn.AGGREGATE(15,6,SEARCH(Abbreviation!$A$2:$A$125,D361),1),SEARCH(Abbreviation!$A$2:$A$125,D361),0)))),FIND("VIC",D361,1)-(FIND(INDEX(Abbreviation!$A$2:$A$125,MATCH(_xlfn.AGGREGATE(15,6,SEARCH(Abbreviation!$A$2:$A$125,D361),1),SEARCH(Abbreviation!$A$2:$A$125,D361),0)),D361)+LEN((INDEX(Abbreviation!$A$2:$A$125,MATCH(_xlfn.AGGREGATE(15,6,SEARCH(Abbreviation!$A$2:$A$125,D361),1),SEARCH(Abbreviation!$A$2:$A$125,D361),0)))))-1)))</f>
        <v/>
      </c>
      <c r="H361" s="23" t="s">
        <v>45</v>
      </c>
      <c r="I361" s="37" t="str">
        <f t="shared" si="26"/>
        <v/>
      </c>
      <c r="J361" s="23" t="s">
        <v>46</v>
      </c>
      <c r="K361" s="23" t="s">
        <v>46</v>
      </c>
      <c r="L361" s="23" t="s">
        <v>46</v>
      </c>
      <c r="M361" s="23" t="s">
        <v>46</v>
      </c>
      <c r="N361" s="23" t="s">
        <v>46</v>
      </c>
      <c r="O361" s="23" t="s">
        <v>47</v>
      </c>
      <c r="P361" s="23">
        <v>25</v>
      </c>
      <c r="Q361" s="23">
        <v>80</v>
      </c>
      <c r="R361" s="23" t="s">
        <v>48</v>
      </c>
      <c r="S361" s="23" t="s">
        <v>49</v>
      </c>
      <c r="T361" s="23" t="s">
        <v>50</v>
      </c>
      <c r="U361" s="23" t="s">
        <v>50</v>
      </c>
      <c r="W361" s="23" t="s">
        <v>51</v>
      </c>
      <c r="Z361" s="23" t="s">
        <v>53</v>
      </c>
      <c r="AA361" s="23" t="s">
        <v>54</v>
      </c>
      <c r="AB361" s="37" t="str">
        <f t="shared" si="27"/>
        <v/>
      </c>
      <c r="AF361" s="29" t="str" cm="1">
        <f t="array" ref="AF361">IF(D361="","",PROPER(MID(D361,FIND(" ",D361,FIND(" ",D361)+1)+1,(FIND(INDEX(Abbreviation!$A$2:$A$125,MATCH(_xlfn.AGGREGATE(15,6,SEARCH(Abbreviation!$A$2:$A$125,D361),1),SEARCH(Abbreviation!$A$2:$A$125,D361),0)),D361)-1)-FIND(" ",D361,FIND(" ",D361)+1)+1)))</f>
        <v/>
      </c>
      <c r="AG361" s="29" t="str" cm="1">
        <f t="array" ref="AG361">IF(D361="","",PROPER(VLOOKUP(INDEX(Abbreviation!$A$2:$A$125,MATCH(_xlfn.AGGREGATE(15,6,SEARCH(Abbreviation!$A$2:$A$125,D361),1),SEARCH(Abbreviation!$A$2:$A$125,D361),0)),Abbreviation!A:C,3,FALSE)))</f>
        <v/>
      </c>
      <c r="AH361" s="29" t="str">
        <f t="shared" si="28"/>
        <v/>
      </c>
      <c r="AI361" s="37" t="str">
        <f t="shared" si="29"/>
        <v/>
      </c>
      <c r="AJ361" s="23" t="s">
        <v>45</v>
      </c>
      <c r="AL361" s="39" t="s">
        <v>829</v>
      </c>
      <c r="AQ361" s="23" t="s">
        <v>58</v>
      </c>
    </row>
    <row r="362" spans="1:43" x14ac:dyDescent="0.25">
      <c r="A362" s="23" t="s">
        <v>472</v>
      </c>
      <c r="B362" s="23">
        <v>96762409</v>
      </c>
      <c r="F362" s="29" t="str">
        <f t="shared" si="25"/>
        <v/>
      </c>
      <c r="G362" s="29" t="str" cm="1">
        <f t="array" ref="G362">IF(D362="","",PROPER(MID(D362,(FIND(INDEX(Abbreviation!$A$2:$A$125,MATCH(_xlfn.AGGREGATE(15,6,SEARCH(Abbreviation!$A$2:$A$125,D362),1),SEARCH(Abbreviation!$A$2:$A$125,D362),0)),D362))+LEN((INDEX(Abbreviation!$A$2:$A$125,MATCH(_xlfn.AGGREGATE(15,6,SEARCH(Abbreviation!$A$2:$A$125,D362),1),SEARCH(Abbreviation!$A$2:$A$125,D362),0)))),FIND("VIC",D362,1)-(FIND(INDEX(Abbreviation!$A$2:$A$125,MATCH(_xlfn.AGGREGATE(15,6,SEARCH(Abbreviation!$A$2:$A$125,D362),1),SEARCH(Abbreviation!$A$2:$A$125,D362),0)),D362)+LEN((INDEX(Abbreviation!$A$2:$A$125,MATCH(_xlfn.AGGREGATE(15,6,SEARCH(Abbreviation!$A$2:$A$125,D362),1),SEARCH(Abbreviation!$A$2:$A$125,D362),0)))))-1)))</f>
        <v/>
      </c>
      <c r="H362" s="23" t="s">
        <v>45</v>
      </c>
      <c r="I362" s="37" t="str">
        <f t="shared" si="26"/>
        <v/>
      </c>
      <c r="J362" s="23" t="s">
        <v>46</v>
      </c>
      <c r="K362" s="23" t="s">
        <v>46</v>
      </c>
      <c r="L362" s="23" t="s">
        <v>46</v>
      </c>
      <c r="M362" s="23" t="s">
        <v>46</v>
      </c>
      <c r="N362" s="23" t="s">
        <v>46</v>
      </c>
      <c r="O362" s="23" t="s">
        <v>47</v>
      </c>
      <c r="P362" s="23">
        <v>25</v>
      </c>
      <c r="Q362" s="23">
        <v>80</v>
      </c>
      <c r="R362" s="23" t="s">
        <v>48</v>
      </c>
      <c r="S362" s="23" t="s">
        <v>49</v>
      </c>
      <c r="T362" s="23" t="s">
        <v>50</v>
      </c>
      <c r="U362" s="23" t="s">
        <v>50</v>
      </c>
      <c r="W362" s="23" t="s">
        <v>51</v>
      </c>
      <c r="Z362" s="23" t="s">
        <v>53</v>
      </c>
      <c r="AA362" s="23" t="s">
        <v>54</v>
      </c>
      <c r="AB362" s="37" t="str">
        <f t="shared" si="27"/>
        <v/>
      </c>
      <c r="AF362" s="29" t="str" cm="1">
        <f t="array" ref="AF362">IF(D362="","",PROPER(MID(D362,FIND(" ",D362,FIND(" ",D362)+1)+1,(FIND(INDEX(Abbreviation!$A$2:$A$125,MATCH(_xlfn.AGGREGATE(15,6,SEARCH(Abbreviation!$A$2:$A$125,D362),1),SEARCH(Abbreviation!$A$2:$A$125,D362),0)),D362)-1)-FIND(" ",D362,FIND(" ",D362)+1)+1)))</f>
        <v/>
      </c>
      <c r="AG362" s="29" t="str" cm="1">
        <f t="array" ref="AG362">IF(D362="","",PROPER(VLOOKUP(INDEX(Abbreviation!$A$2:$A$125,MATCH(_xlfn.AGGREGATE(15,6,SEARCH(Abbreviation!$A$2:$A$125,D362),1),SEARCH(Abbreviation!$A$2:$A$125,D362),0)),Abbreviation!A:C,3,FALSE)))</f>
        <v/>
      </c>
      <c r="AH362" s="29" t="str">
        <f t="shared" si="28"/>
        <v/>
      </c>
      <c r="AI362" s="37" t="str">
        <f t="shared" si="29"/>
        <v/>
      </c>
      <c r="AJ362" s="23" t="s">
        <v>45</v>
      </c>
      <c r="AL362" s="39" t="s">
        <v>829</v>
      </c>
      <c r="AQ362" s="23" t="s">
        <v>58</v>
      </c>
    </row>
    <row r="363" spans="1:43" x14ac:dyDescent="0.25">
      <c r="A363" s="23" t="s">
        <v>472</v>
      </c>
      <c r="B363" s="23">
        <v>96762409</v>
      </c>
      <c r="F363" s="29" t="str">
        <f t="shared" si="25"/>
        <v/>
      </c>
      <c r="G363" s="29" t="str" cm="1">
        <f t="array" ref="G363">IF(D363="","",PROPER(MID(D363,(FIND(INDEX(Abbreviation!$A$2:$A$125,MATCH(_xlfn.AGGREGATE(15,6,SEARCH(Abbreviation!$A$2:$A$125,D363),1),SEARCH(Abbreviation!$A$2:$A$125,D363),0)),D363))+LEN((INDEX(Abbreviation!$A$2:$A$125,MATCH(_xlfn.AGGREGATE(15,6,SEARCH(Abbreviation!$A$2:$A$125,D363),1),SEARCH(Abbreviation!$A$2:$A$125,D363),0)))),FIND("VIC",D363,1)-(FIND(INDEX(Abbreviation!$A$2:$A$125,MATCH(_xlfn.AGGREGATE(15,6,SEARCH(Abbreviation!$A$2:$A$125,D363),1),SEARCH(Abbreviation!$A$2:$A$125,D363),0)),D363)+LEN((INDEX(Abbreviation!$A$2:$A$125,MATCH(_xlfn.AGGREGATE(15,6,SEARCH(Abbreviation!$A$2:$A$125,D363),1),SEARCH(Abbreviation!$A$2:$A$125,D363),0)))))-1)))</f>
        <v/>
      </c>
      <c r="H363" s="23" t="s">
        <v>45</v>
      </c>
      <c r="I363" s="37" t="str">
        <f t="shared" si="26"/>
        <v/>
      </c>
      <c r="J363" s="23" t="s">
        <v>46</v>
      </c>
      <c r="K363" s="23" t="s">
        <v>46</v>
      </c>
      <c r="L363" s="23" t="s">
        <v>46</v>
      </c>
      <c r="M363" s="23" t="s">
        <v>46</v>
      </c>
      <c r="N363" s="23" t="s">
        <v>46</v>
      </c>
      <c r="O363" s="23" t="s">
        <v>47</v>
      </c>
      <c r="P363" s="23">
        <v>25</v>
      </c>
      <c r="Q363" s="23">
        <v>80</v>
      </c>
      <c r="R363" s="23" t="s">
        <v>48</v>
      </c>
      <c r="S363" s="23" t="s">
        <v>49</v>
      </c>
      <c r="T363" s="23" t="s">
        <v>50</v>
      </c>
      <c r="U363" s="23" t="s">
        <v>50</v>
      </c>
      <c r="W363" s="23" t="s">
        <v>51</v>
      </c>
      <c r="Z363" s="23" t="s">
        <v>53</v>
      </c>
      <c r="AA363" s="23" t="s">
        <v>54</v>
      </c>
      <c r="AB363" s="37" t="str">
        <f t="shared" si="27"/>
        <v/>
      </c>
      <c r="AF363" s="29" t="str" cm="1">
        <f t="array" ref="AF363">IF(D363="","",PROPER(MID(D363,FIND(" ",D363,FIND(" ",D363)+1)+1,(FIND(INDEX(Abbreviation!$A$2:$A$125,MATCH(_xlfn.AGGREGATE(15,6,SEARCH(Abbreviation!$A$2:$A$125,D363),1),SEARCH(Abbreviation!$A$2:$A$125,D363),0)),D363)-1)-FIND(" ",D363,FIND(" ",D363)+1)+1)))</f>
        <v/>
      </c>
      <c r="AG363" s="29" t="str" cm="1">
        <f t="array" ref="AG363">IF(D363="","",PROPER(VLOOKUP(INDEX(Abbreviation!$A$2:$A$125,MATCH(_xlfn.AGGREGATE(15,6,SEARCH(Abbreviation!$A$2:$A$125,D363),1),SEARCH(Abbreviation!$A$2:$A$125,D363),0)),Abbreviation!A:C,3,FALSE)))</f>
        <v/>
      </c>
      <c r="AH363" s="29" t="str">
        <f t="shared" si="28"/>
        <v/>
      </c>
      <c r="AI363" s="37" t="str">
        <f t="shared" si="29"/>
        <v/>
      </c>
      <c r="AJ363" s="23" t="s">
        <v>45</v>
      </c>
      <c r="AL363" s="39" t="s">
        <v>829</v>
      </c>
      <c r="AQ363" s="23" t="s">
        <v>58</v>
      </c>
    </row>
    <row r="364" spans="1:43" x14ac:dyDescent="0.25">
      <c r="A364" s="23" t="s">
        <v>472</v>
      </c>
      <c r="B364" s="23">
        <v>96762409</v>
      </c>
      <c r="F364" s="29" t="str">
        <f t="shared" si="25"/>
        <v/>
      </c>
      <c r="G364" s="29" t="str" cm="1">
        <f t="array" ref="G364">IF(D364="","",PROPER(MID(D364,(FIND(INDEX(Abbreviation!$A$2:$A$125,MATCH(_xlfn.AGGREGATE(15,6,SEARCH(Abbreviation!$A$2:$A$125,D364),1),SEARCH(Abbreviation!$A$2:$A$125,D364),0)),D364))+LEN((INDEX(Abbreviation!$A$2:$A$125,MATCH(_xlfn.AGGREGATE(15,6,SEARCH(Abbreviation!$A$2:$A$125,D364),1),SEARCH(Abbreviation!$A$2:$A$125,D364),0)))),FIND("VIC",D364,1)-(FIND(INDEX(Abbreviation!$A$2:$A$125,MATCH(_xlfn.AGGREGATE(15,6,SEARCH(Abbreviation!$A$2:$A$125,D364),1),SEARCH(Abbreviation!$A$2:$A$125,D364),0)),D364)+LEN((INDEX(Abbreviation!$A$2:$A$125,MATCH(_xlfn.AGGREGATE(15,6,SEARCH(Abbreviation!$A$2:$A$125,D364),1),SEARCH(Abbreviation!$A$2:$A$125,D364),0)))))-1)))</f>
        <v/>
      </c>
      <c r="H364" s="23" t="s">
        <v>45</v>
      </c>
      <c r="I364" s="37" t="str">
        <f t="shared" si="26"/>
        <v/>
      </c>
      <c r="J364" s="23" t="s">
        <v>46</v>
      </c>
      <c r="K364" s="23" t="s">
        <v>46</v>
      </c>
      <c r="L364" s="23" t="s">
        <v>46</v>
      </c>
      <c r="M364" s="23" t="s">
        <v>46</v>
      </c>
      <c r="N364" s="23" t="s">
        <v>46</v>
      </c>
      <c r="O364" s="23" t="s">
        <v>47</v>
      </c>
      <c r="P364" s="23">
        <v>25</v>
      </c>
      <c r="Q364" s="23">
        <v>80</v>
      </c>
      <c r="R364" s="23" t="s">
        <v>48</v>
      </c>
      <c r="S364" s="23" t="s">
        <v>49</v>
      </c>
      <c r="T364" s="23" t="s">
        <v>50</v>
      </c>
      <c r="U364" s="23" t="s">
        <v>50</v>
      </c>
      <c r="W364" s="23" t="s">
        <v>51</v>
      </c>
      <c r="Z364" s="23" t="s">
        <v>53</v>
      </c>
      <c r="AA364" s="23" t="s">
        <v>54</v>
      </c>
      <c r="AB364" s="37" t="str">
        <f t="shared" si="27"/>
        <v/>
      </c>
      <c r="AF364" s="29" t="str" cm="1">
        <f t="array" ref="AF364">IF(D364="","",PROPER(MID(D364,FIND(" ",D364,FIND(" ",D364)+1)+1,(FIND(INDEX(Abbreviation!$A$2:$A$125,MATCH(_xlfn.AGGREGATE(15,6,SEARCH(Abbreviation!$A$2:$A$125,D364),1),SEARCH(Abbreviation!$A$2:$A$125,D364),0)),D364)-1)-FIND(" ",D364,FIND(" ",D364)+1)+1)))</f>
        <v/>
      </c>
      <c r="AG364" s="29" t="str" cm="1">
        <f t="array" ref="AG364">IF(D364="","",PROPER(VLOOKUP(INDEX(Abbreviation!$A$2:$A$125,MATCH(_xlfn.AGGREGATE(15,6,SEARCH(Abbreviation!$A$2:$A$125,D364),1),SEARCH(Abbreviation!$A$2:$A$125,D364),0)),Abbreviation!A:C,3,FALSE)))</f>
        <v/>
      </c>
      <c r="AH364" s="29" t="str">
        <f t="shared" si="28"/>
        <v/>
      </c>
      <c r="AI364" s="37" t="str">
        <f t="shared" si="29"/>
        <v/>
      </c>
      <c r="AJ364" s="23" t="s">
        <v>45</v>
      </c>
      <c r="AL364" s="39" t="s">
        <v>829</v>
      </c>
      <c r="AQ364" s="23" t="s">
        <v>58</v>
      </c>
    </row>
    <row r="365" spans="1:43" x14ac:dyDescent="0.25">
      <c r="A365" s="23" t="s">
        <v>472</v>
      </c>
      <c r="B365" s="23">
        <v>96762409</v>
      </c>
      <c r="F365" s="29" t="str">
        <f t="shared" si="25"/>
        <v/>
      </c>
      <c r="G365" s="29" t="str" cm="1">
        <f t="array" ref="G365">IF(D365="","",PROPER(MID(D365,(FIND(INDEX(Abbreviation!$A$2:$A$125,MATCH(_xlfn.AGGREGATE(15,6,SEARCH(Abbreviation!$A$2:$A$125,D365),1),SEARCH(Abbreviation!$A$2:$A$125,D365),0)),D365))+LEN((INDEX(Abbreviation!$A$2:$A$125,MATCH(_xlfn.AGGREGATE(15,6,SEARCH(Abbreviation!$A$2:$A$125,D365),1),SEARCH(Abbreviation!$A$2:$A$125,D365),0)))),FIND("VIC",D365,1)-(FIND(INDEX(Abbreviation!$A$2:$A$125,MATCH(_xlfn.AGGREGATE(15,6,SEARCH(Abbreviation!$A$2:$A$125,D365),1),SEARCH(Abbreviation!$A$2:$A$125,D365),0)),D365)+LEN((INDEX(Abbreviation!$A$2:$A$125,MATCH(_xlfn.AGGREGATE(15,6,SEARCH(Abbreviation!$A$2:$A$125,D365),1),SEARCH(Abbreviation!$A$2:$A$125,D365),0)))))-1)))</f>
        <v/>
      </c>
      <c r="H365" s="23" t="s">
        <v>45</v>
      </c>
      <c r="I365" s="37" t="str">
        <f t="shared" si="26"/>
        <v/>
      </c>
      <c r="J365" s="23" t="s">
        <v>46</v>
      </c>
      <c r="K365" s="23" t="s">
        <v>46</v>
      </c>
      <c r="L365" s="23" t="s">
        <v>46</v>
      </c>
      <c r="M365" s="23" t="s">
        <v>46</v>
      </c>
      <c r="N365" s="23" t="s">
        <v>46</v>
      </c>
      <c r="O365" s="23" t="s">
        <v>47</v>
      </c>
      <c r="P365" s="23">
        <v>25</v>
      </c>
      <c r="Q365" s="23">
        <v>80</v>
      </c>
      <c r="R365" s="23" t="s">
        <v>48</v>
      </c>
      <c r="S365" s="23" t="s">
        <v>49</v>
      </c>
      <c r="T365" s="23" t="s">
        <v>50</v>
      </c>
      <c r="U365" s="23" t="s">
        <v>50</v>
      </c>
      <c r="W365" s="23" t="s">
        <v>51</v>
      </c>
      <c r="Z365" s="23" t="s">
        <v>53</v>
      </c>
      <c r="AA365" s="23" t="s">
        <v>54</v>
      </c>
      <c r="AB365" s="37" t="str">
        <f t="shared" si="27"/>
        <v/>
      </c>
      <c r="AF365" s="29" t="str" cm="1">
        <f t="array" ref="AF365">IF(D365="","",PROPER(MID(D365,FIND(" ",D365,FIND(" ",D365)+1)+1,(FIND(INDEX(Abbreviation!$A$2:$A$125,MATCH(_xlfn.AGGREGATE(15,6,SEARCH(Abbreviation!$A$2:$A$125,D365),1),SEARCH(Abbreviation!$A$2:$A$125,D365),0)),D365)-1)-FIND(" ",D365,FIND(" ",D365)+1)+1)))</f>
        <v/>
      </c>
      <c r="AG365" s="29" t="str" cm="1">
        <f t="array" ref="AG365">IF(D365="","",PROPER(VLOOKUP(INDEX(Abbreviation!$A$2:$A$125,MATCH(_xlfn.AGGREGATE(15,6,SEARCH(Abbreviation!$A$2:$A$125,D365),1),SEARCH(Abbreviation!$A$2:$A$125,D365),0)),Abbreviation!A:C,3,FALSE)))</f>
        <v/>
      </c>
      <c r="AH365" s="29" t="str">
        <f t="shared" si="28"/>
        <v/>
      </c>
      <c r="AI365" s="37" t="str">
        <f t="shared" si="29"/>
        <v/>
      </c>
      <c r="AJ365" s="23" t="s">
        <v>45</v>
      </c>
      <c r="AL365" s="39" t="s">
        <v>829</v>
      </c>
      <c r="AQ365" s="23" t="s">
        <v>58</v>
      </c>
    </row>
    <row r="366" spans="1:43" x14ac:dyDescent="0.25">
      <c r="A366" s="23" t="s">
        <v>472</v>
      </c>
      <c r="B366" s="23">
        <v>96762409</v>
      </c>
      <c r="F366" s="29" t="str">
        <f t="shared" si="25"/>
        <v/>
      </c>
      <c r="G366" s="29" t="str" cm="1">
        <f t="array" ref="G366">IF(D366="","",PROPER(MID(D366,(FIND(INDEX(Abbreviation!$A$2:$A$125,MATCH(_xlfn.AGGREGATE(15,6,SEARCH(Abbreviation!$A$2:$A$125,D366),1),SEARCH(Abbreviation!$A$2:$A$125,D366),0)),D366))+LEN((INDEX(Abbreviation!$A$2:$A$125,MATCH(_xlfn.AGGREGATE(15,6,SEARCH(Abbreviation!$A$2:$A$125,D366),1),SEARCH(Abbreviation!$A$2:$A$125,D366),0)))),FIND("VIC",D366,1)-(FIND(INDEX(Abbreviation!$A$2:$A$125,MATCH(_xlfn.AGGREGATE(15,6,SEARCH(Abbreviation!$A$2:$A$125,D366),1),SEARCH(Abbreviation!$A$2:$A$125,D366),0)),D366)+LEN((INDEX(Abbreviation!$A$2:$A$125,MATCH(_xlfn.AGGREGATE(15,6,SEARCH(Abbreviation!$A$2:$A$125,D366),1),SEARCH(Abbreviation!$A$2:$A$125,D366),0)))))-1)))</f>
        <v/>
      </c>
      <c r="H366" s="23" t="s">
        <v>45</v>
      </c>
      <c r="I366" s="37" t="str">
        <f t="shared" si="26"/>
        <v/>
      </c>
      <c r="J366" s="23" t="s">
        <v>46</v>
      </c>
      <c r="K366" s="23" t="s">
        <v>46</v>
      </c>
      <c r="L366" s="23" t="s">
        <v>46</v>
      </c>
      <c r="M366" s="23" t="s">
        <v>46</v>
      </c>
      <c r="N366" s="23" t="s">
        <v>46</v>
      </c>
      <c r="O366" s="23" t="s">
        <v>47</v>
      </c>
      <c r="P366" s="23">
        <v>25</v>
      </c>
      <c r="Q366" s="23">
        <v>80</v>
      </c>
      <c r="R366" s="23" t="s">
        <v>48</v>
      </c>
      <c r="S366" s="23" t="s">
        <v>49</v>
      </c>
      <c r="T366" s="23" t="s">
        <v>50</v>
      </c>
      <c r="U366" s="23" t="s">
        <v>50</v>
      </c>
      <c r="W366" s="23" t="s">
        <v>51</v>
      </c>
      <c r="Z366" s="23" t="s">
        <v>53</v>
      </c>
      <c r="AA366" s="23" t="s">
        <v>54</v>
      </c>
      <c r="AB366" s="37" t="str">
        <f t="shared" si="27"/>
        <v/>
      </c>
      <c r="AF366" s="29" t="str" cm="1">
        <f t="array" ref="AF366">IF(D366="","",PROPER(MID(D366,FIND(" ",D366,FIND(" ",D366)+1)+1,(FIND(INDEX(Abbreviation!$A$2:$A$125,MATCH(_xlfn.AGGREGATE(15,6,SEARCH(Abbreviation!$A$2:$A$125,D366),1),SEARCH(Abbreviation!$A$2:$A$125,D366),0)),D366)-1)-FIND(" ",D366,FIND(" ",D366)+1)+1)))</f>
        <v/>
      </c>
      <c r="AG366" s="29" t="str" cm="1">
        <f t="array" ref="AG366">IF(D366="","",PROPER(VLOOKUP(INDEX(Abbreviation!$A$2:$A$125,MATCH(_xlfn.AGGREGATE(15,6,SEARCH(Abbreviation!$A$2:$A$125,D366),1),SEARCH(Abbreviation!$A$2:$A$125,D366),0)),Abbreviation!A:C,3,FALSE)))</f>
        <v/>
      </c>
      <c r="AH366" s="29" t="str">
        <f t="shared" si="28"/>
        <v/>
      </c>
      <c r="AI366" s="37" t="str">
        <f t="shared" si="29"/>
        <v/>
      </c>
      <c r="AJ366" s="23" t="s">
        <v>45</v>
      </c>
      <c r="AL366" s="39" t="s">
        <v>829</v>
      </c>
      <c r="AQ366" s="23" t="s">
        <v>58</v>
      </c>
    </row>
    <row r="367" spans="1:43" x14ac:dyDescent="0.25">
      <c r="A367" s="23" t="s">
        <v>472</v>
      </c>
      <c r="B367" s="23">
        <v>96762409</v>
      </c>
      <c r="F367" s="29" t="str">
        <f t="shared" si="25"/>
        <v/>
      </c>
      <c r="G367" s="29" t="str" cm="1">
        <f t="array" ref="G367">IF(D367="","",PROPER(MID(D367,(FIND(INDEX(Abbreviation!$A$2:$A$125,MATCH(_xlfn.AGGREGATE(15,6,SEARCH(Abbreviation!$A$2:$A$125,D367),1),SEARCH(Abbreviation!$A$2:$A$125,D367),0)),D367))+LEN((INDEX(Abbreviation!$A$2:$A$125,MATCH(_xlfn.AGGREGATE(15,6,SEARCH(Abbreviation!$A$2:$A$125,D367),1),SEARCH(Abbreviation!$A$2:$A$125,D367),0)))),FIND("VIC",D367,1)-(FIND(INDEX(Abbreviation!$A$2:$A$125,MATCH(_xlfn.AGGREGATE(15,6,SEARCH(Abbreviation!$A$2:$A$125,D367),1),SEARCH(Abbreviation!$A$2:$A$125,D367),0)),D367)+LEN((INDEX(Abbreviation!$A$2:$A$125,MATCH(_xlfn.AGGREGATE(15,6,SEARCH(Abbreviation!$A$2:$A$125,D367),1),SEARCH(Abbreviation!$A$2:$A$125,D367),0)))))-1)))</f>
        <v/>
      </c>
      <c r="H367" s="23" t="s">
        <v>45</v>
      </c>
      <c r="I367" s="37" t="str">
        <f t="shared" si="26"/>
        <v/>
      </c>
      <c r="J367" s="23" t="s">
        <v>46</v>
      </c>
      <c r="K367" s="23" t="s">
        <v>46</v>
      </c>
      <c r="L367" s="23" t="s">
        <v>46</v>
      </c>
      <c r="M367" s="23" t="s">
        <v>46</v>
      </c>
      <c r="N367" s="23" t="s">
        <v>46</v>
      </c>
      <c r="O367" s="23" t="s">
        <v>47</v>
      </c>
      <c r="P367" s="23">
        <v>25</v>
      </c>
      <c r="Q367" s="23">
        <v>80</v>
      </c>
      <c r="R367" s="23" t="s">
        <v>48</v>
      </c>
      <c r="S367" s="23" t="s">
        <v>49</v>
      </c>
      <c r="T367" s="23" t="s">
        <v>50</v>
      </c>
      <c r="U367" s="23" t="s">
        <v>50</v>
      </c>
      <c r="W367" s="23" t="s">
        <v>51</v>
      </c>
      <c r="Z367" s="23" t="s">
        <v>53</v>
      </c>
      <c r="AA367" s="23" t="s">
        <v>54</v>
      </c>
      <c r="AB367" s="37" t="str">
        <f t="shared" si="27"/>
        <v/>
      </c>
      <c r="AF367" s="29" t="str" cm="1">
        <f t="array" ref="AF367">IF(D367="","",PROPER(MID(D367,FIND(" ",D367,FIND(" ",D367)+1)+1,(FIND(INDEX(Abbreviation!$A$2:$A$125,MATCH(_xlfn.AGGREGATE(15,6,SEARCH(Abbreviation!$A$2:$A$125,D367),1),SEARCH(Abbreviation!$A$2:$A$125,D367),0)),D367)-1)-FIND(" ",D367,FIND(" ",D367)+1)+1)))</f>
        <v/>
      </c>
      <c r="AG367" s="29" t="str" cm="1">
        <f t="array" ref="AG367">IF(D367="","",PROPER(VLOOKUP(INDEX(Abbreviation!$A$2:$A$125,MATCH(_xlfn.AGGREGATE(15,6,SEARCH(Abbreviation!$A$2:$A$125,D367),1),SEARCH(Abbreviation!$A$2:$A$125,D367),0)),Abbreviation!A:C,3,FALSE)))</f>
        <v/>
      </c>
      <c r="AH367" s="29" t="str">
        <f t="shared" si="28"/>
        <v/>
      </c>
      <c r="AI367" s="37" t="str">
        <f t="shared" si="29"/>
        <v/>
      </c>
      <c r="AJ367" s="23" t="s">
        <v>45</v>
      </c>
      <c r="AL367" s="39" t="s">
        <v>829</v>
      </c>
      <c r="AQ367" s="23" t="s">
        <v>58</v>
      </c>
    </row>
    <row r="368" spans="1:43" x14ac:dyDescent="0.25">
      <c r="A368" s="23" t="s">
        <v>472</v>
      </c>
      <c r="B368" s="23">
        <v>96762409</v>
      </c>
      <c r="F368" s="29" t="str">
        <f t="shared" si="25"/>
        <v/>
      </c>
      <c r="G368" s="29" t="str" cm="1">
        <f t="array" ref="G368">IF(D368="","",PROPER(MID(D368,(FIND(INDEX(Abbreviation!$A$2:$A$125,MATCH(_xlfn.AGGREGATE(15,6,SEARCH(Abbreviation!$A$2:$A$125,D368),1),SEARCH(Abbreviation!$A$2:$A$125,D368),0)),D368))+LEN((INDEX(Abbreviation!$A$2:$A$125,MATCH(_xlfn.AGGREGATE(15,6,SEARCH(Abbreviation!$A$2:$A$125,D368),1),SEARCH(Abbreviation!$A$2:$A$125,D368),0)))),FIND("VIC",D368,1)-(FIND(INDEX(Abbreviation!$A$2:$A$125,MATCH(_xlfn.AGGREGATE(15,6,SEARCH(Abbreviation!$A$2:$A$125,D368),1),SEARCH(Abbreviation!$A$2:$A$125,D368),0)),D368)+LEN((INDEX(Abbreviation!$A$2:$A$125,MATCH(_xlfn.AGGREGATE(15,6,SEARCH(Abbreviation!$A$2:$A$125,D368),1),SEARCH(Abbreviation!$A$2:$A$125,D368),0)))))-1)))</f>
        <v/>
      </c>
      <c r="H368" s="23" t="s">
        <v>45</v>
      </c>
      <c r="I368" s="37" t="str">
        <f t="shared" si="26"/>
        <v/>
      </c>
      <c r="J368" s="23" t="s">
        <v>46</v>
      </c>
      <c r="K368" s="23" t="s">
        <v>46</v>
      </c>
      <c r="L368" s="23" t="s">
        <v>46</v>
      </c>
      <c r="M368" s="23" t="s">
        <v>46</v>
      </c>
      <c r="N368" s="23" t="s">
        <v>46</v>
      </c>
      <c r="O368" s="23" t="s">
        <v>47</v>
      </c>
      <c r="P368" s="23">
        <v>25</v>
      </c>
      <c r="Q368" s="23">
        <v>80</v>
      </c>
      <c r="R368" s="23" t="s">
        <v>48</v>
      </c>
      <c r="S368" s="23" t="s">
        <v>49</v>
      </c>
      <c r="T368" s="23" t="s">
        <v>50</v>
      </c>
      <c r="U368" s="23" t="s">
        <v>50</v>
      </c>
      <c r="W368" s="23" t="s">
        <v>51</v>
      </c>
      <c r="Z368" s="23" t="s">
        <v>53</v>
      </c>
      <c r="AA368" s="23" t="s">
        <v>54</v>
      </c>
      <c r="AB368" s="37" t="str">
        <f t="shared" si="27"/>
        <v/>
      </c>
      <c r="AF368" s="29" t="str" cm="1">
        <f t="array" ref="AF368">IF(D368="","",PROPER(MID(D368,FIND(" ",D368,FIND(" ",D368)+1)+1,(FIND(INDEX(Abbreviation!$A$2:$A$125,MATCH(_xlfn.AGGREGATE(15,6,SEARCH(Abbreviation!$A$2:$A$125,D368),1),SEARCH(Abbreviation!$A$2:$A$125,D368),0)),D368)-1)-FIND(" ",D368,FIND(" ",D368)+1)+1)))</f>
        <v/>
      </c>
      <c r="AG368" s="29" t="str" cm="1">
        <f t="array" ref="AG368">IF(D368="","",PROPER(VLOOKUP(INDEX(Abbreviation!$A$2:$A$125,MATCH(_xlfn.AGGREGATE(15,6,SEARCH(Abbreviation!$A$2:$A$125,D368),1),SEARCH(Abbreviation!$A$2:$A$125,D368),0)),Abbreviation!A:C,3,FALSE)))</f>
        <v/>
      </c>
      <c r="AH368" s="29" t="str">
        <f t="shared" si="28"/>
        <v/>
      </c>
      <c r="AI368" s="37" t="str">
        <f t="shared" si="29"/>
        <v/>
      </c>
      <c r="AJ368" s="23" t="s">
        <v>45</v>
      </c>
      <c r="AL368" s="39" t="s">
        <v>829</v>
      </c>
      <c r="AQ368" s="23" t="s">
        <v>58</v>
      </c>
    </row>
    <row r="369" spans="1:43" x14ac:dyDescent="0.25">
      <c r="A369" s="23" t="s">
        <v>472</v>
      </c>
      <c r="B369" s="23">
        <v>96762409</v>
      </c>
      <c r="F369" s="29" t="str">
        <f t="shared" si="25"/>
        <v/>
      </c>
      <c r="G369" s="29" t="str" cm="1">
        <f t="array" ref="G369">IF(D369="","",PROPER(MID(D369,(FIND(INDEX(Abbreviation!$A$2:$A$125,MATCH(_xlfn.AGGREGATE(15,6,SEARCH(Abbreviation!$A$2:$A$125,D369),1),SEARCH(Abbreviation!$A$2:$A$125,D369),0)),D369))+LEN((INDEX(Abbreviation!$A$2:$A$125,MATCH(_xlfn.AGGREGATE(15,6,SEARCH(Abbreviation!$A$2:$A$125,D369),1),SEARCH(Abbreviation!$A$2:$A$125,D369),0)))),FIND("VIC",D369,1)-(FIND(INDEX(Abbreviation!$A$2:$A$125,MATCH(_xlfn.AGGREGATE(15,6,SEARCH(Abbreviation!$A$2:$A$125,D369),1),SEARCH(Abbreviation!$A$2:$A$125,D369),0)),D369)+LEN((INDEX(Abbreviation!$A$2:$A$125,MATCH(_xlfn.AGGREGATE(15,6,SEARCH(Abbreviation!$A$2:$A$125,D369),1),SEARCH(Abbreviation!$A$2:$A$125,D369),0)))))-1)))</f>
        <v/>
      </c>
      <c r="H369" s="23" t="s">
        <v>45</v>
      </c>
      <c r="I369" s="37" t="str">
        <f t="shared" si="26"/>
        <v/>
      </c>
      <c r="J369" s="23" t="s">
        <v>46</v>
      </c>
      <c r="K369" s="23" t="s">
        <v>46</v>
      </c>
      <c r="L369" s="23" t="s">
        <v>46</v>
      </c>
      <c r="M369" s="23" t="s">
        <v>46</v>
      </c>
      <c r="N369" s="23" t="s">
        <v>46</v>
      </c>
      <c r="O369" s="23" t="s">
        <v>47</v>
      </c>
      <c r="P369" s="23">
        <v>25</v>
      </c>
      <c r="Q369" s="23">
        <v>80</v>
      </c>
      <c r="R369" s="23" t="s">
        <v>48</v>
      </c>
      <c r="S369" s="23" t="s">
        <v>49</v>
      </c>
      <c r="T369" s="23" t="s">
        <v>50</v>
      </c>
      <c r="U369" s="23" t="s">
        <v>50</v>
      </c>
      <c r="W369" s="23" t="s">
        <v>51</v>
      </c>
      <c r="Z369" s="23" t="s">
        <v>53</v>
      </c>
      <c r="AA369" s="23" t="s">
        <v>54</v>
      </c>
      <c r="AB369" s="37" t="str">
        <f t="shared" si="27"/>
        <v/>
      </c>
      <c r="AF369" s="29" t="str" cm="1">
        <f t="array" ref="AF369">IF(D369="","",PROPER(MID(D369,FIND(" ",D369,FIND(" ",D369)+1)+1,(FIND(INDEX(Abbreviation!$A$2:$A$125,MATCH(_xlfn.AGGREGATE(15,6,SEARCH(Abbreviation!$A$2:$A$125,D369),1),SEARCH(Abbreviation!$A$2:$A$125,D369),0)),D369)-1)-FIND(" ",D369,FIND(" ",D369)+1)+1)))</f>
        <v/>
      </c>
      <c r="AG369" s="29" t="str" cm="1">
        <f t="array" ref="AG369">IF(D369="","",PROPER(VLOOKUP(INDEX(Abbreviation!$A$2:$A$125,MATCH(_xlfn.AGGREGATE(15,6,SEARCH(Abbreviation!$A$2:$A$125,D369),1),SEARCH(Abbreviation!$A$2:$A$125,D369),0)),Abbreviation!A:C,3,FALSE)))</f>
        <v/>
      </c>
      <c r="AH369" s="29" t="str">
        <f t="shared" si="28"/>
        <v/>
      </c>
      <c r="AI369" s="37" t="str">
        <f t="shared" si="29"/>
        <v/>
      </c>
      <c r="AJ369" s="23" t="s">
        <v>45</v>
      </c>
      <c r="AL369" s="39" t="s">
        <v>829</v>
      </c>
      <c r="AQ369" s="23" t="s">
        <v>58</v>
      </c>
    </row>
    <row r="370" spans="1:43" x14ac:dyDescent="0.25">
      <c r="A370" s="23" t="s">
        <v>472</v>
      </c>
      <c r="B370" s="23">
        <v>96762409</v>
      </c>
      <c r="F370" s="29" t="str">
        <f t="shared" si="25"/>
        <v/>
      </c>
      <c r="G370" s="29" t="str" cm="1">
        <f t="array" ref="G370">IF(D370="","",PROPER(MID(D370,(FIND(INDEX(Abbreviation!$A$2:$A$125,MATCH(_xlfn.AGGREGATE(15,6,SEARCH(Abbreviation!$A$2:$A$125,D370),1),SEARCH(Abbreviation!$A$2:$A$125,D370),0)),D370))+LEN((INDEX(Abbreviation!$A$2:$A$125,MATCH(_xlfn.AGGREGATE(15,6,SEARCH(Abbreviation!$A$2:$A$125,D370),1),SEARCH(Abbreviation!$A$2:$A$125,D370),0)))),FIND("VIC",D370,1)-(FIND(INDEX(Abbreviation!$A$2:$A$125,MATCH(_xlfn.AGGREGATE(15,6,SEARCH(Abbreviation!$A$2:$A$125,D370),1),SEARCH(Abbreviation!$A$2:$A$125,D370),0)),D370)+LEN((INDEX(Abbreviation!$A$2:$A$125,MATCH(_xlfn.AGGREGATE(15,6,SEARCH(Abbreviation!$A$2:$A$125,D370),1),SEARCH(Abbreviation!$A$2:$A$125,D370),0)))))-1)))</f>
        <v/>
      </c>
      <c r="H370" s="23" t="s">
        <v>45</v>
      </c>
      <c r="I370" s="37" t="str">
        <f t="shared" si="26"/>
        <v/>
      </c>
      <c r="J370" s="23" t="s">
        <v>46</v>
      </c>
      <c r="K370" s="23" t="s">
        <v>46</v>
      </c>
      <c r="L370" s="23" t="s">
        <v>46</v>
      </c>
      <c r="M370" s="23" t="s">
        <v>46</v>
      </c>
      <c r="N370" s="23" t="s">
        <v>46</v>
      </c>
      <c r="O370" s="23" t="s">
        <v>47</v>
      </c>
      <c r="P370" s="23">
        <v>25</v>
      </c>
      <c r="Q370" s="23">
        <v>80</v>
      </c>
      <c r="R370" s="23" t="s">
        <v>48</v>
      </c>
      <c r="S370" s="23" t="s">
        <v>49</v>
      </c>
      <c r="T370" s="23" t="s">
        <v>50</v>
      </c>
      <c r="U370" s="23" t="s">
        <v>50</v>
      </c>
      <c r="W370" s="23" t="s">
        <v>51</v>
      </c>
      <c r="Z370" s="23" t="s">
        <v>53</v>
      </c>
      <c r="AA370" s="23" t="s">
        <v>54</v>
      </c>
      <c r="AB370" s="37" t="str">
        <f t="shared" si="27"/>
        <v/>
      </c>
      <c r="AF370" s="29" t="str" cm="1">
        <f t="array" ref="AF370">IF(D370="","",PROPER(MID(D370,FIND(" ",D370,FIND(" ",D370)+1)+1,(FIND(INDEX(Abbreviation!$A$2:$A$125,MATCH(_xlfn.AGGREGATE(15,6,SEARCH(Abbreviation!$A$2:$A$125,D370),1),SEARCH(Abbreviation!$A$2:$A$125,D370),0)),D370)-1)-FIND(" ",D370,FIND(" ",D370)+1)+1)))</f>
        <v/>
      </c>
      <c r="AG370" s="29" t="str" cm="1">
        <f t="array" ref="AG370">IF(D370="","",PROPER(VLOOKUP(INDEX(Abbreviation!$A$2:$A$125,MATCH(_xlfn.AGGREGATE(15,6,SEARCH(Abbreviation!$A$2:$A$125,D370),1),SEARCH(Abbreviation!$A$2:$A$125,D370),0)),Abbreviation!A:C,3,FALSE)))</f>
        <v/>
      </c>
      <c r="AH370" s="29" t="str">
        <f t="shared" si="28"/>
        <v/>
      </c>
      <c r="AI370" s="37" t="str">
        <f t="shared" si="29"/>
        <v/>
      </c>
      <c r="AJ370" s="23" t="s">
        <v>45</v>
      </c>
      <c r="AL370" s="39" t="s">
        <v>829</v>
      </c>
      <c r="AQ370" s="23" t="s">
        <v>58</v>
      </c>
    </row>
    <row r="371" spans="1:43" x14ac:dyDescent="0.25">
      <c r="A371" s="23" t="s">
        <v>472</v>
      </c>
      <c r="B371" s="23">
        <v>96762409</v>
      </c>
      <c r="F371" s="29" t="str">
        <f t="shared" si="25"/>
        <v/>
      </c>
      <c r="G371" s="29" t="str" cm="1">
        <f t="array" ref="G371">IF(D371="","",PROPER(MID(D371,(FIND(INDEX(Abbreviation!$A$2:$A$125,MATCH(_xlfn.AGGREGATE(15,6,SEARCH(Abbreviation!$A$2:$A$125,D371),1),SEARCH(Abbreviation!$A$2:$A$125,D371),0)),D371))+LEN((INDEX(Abbreviation!$A$2:$A$125,MATCH(_xlfn.AGGREGATE(15,6,SEARCH(Abbreviation!$A$2:$A$125,D371),1),SEARCH(Abbreviation!$A$2:$A$125,D371),0)))),FIND("VIC",D371,1)-(FIND(INDEX(Abbreviation!$A$2:$A$125,MATCH(_xlfn.AGGREGATE(15,6,SEARCH(Abbreviation!$A$2:$A$125,D371),1),SEARCH(Abbreviation!$A$2:$A$125,D371),0)),D371)+LEN((INDEX(Abbreviation!$A$2:$A$125,MATCH(_xlfn.AGGREGATE(15,6,SEARCH(Abbreviation!$A$2:$A$125,D371),1),SEARCH(Abbreviation!$A$2:$A$125,D371),0)))))-1)))</f>
        <v/>
      </c>
      <c r="H371" s="23" t="s">
        <v>45</v>
      </c>
      <c r="I371" s="37" t="str">
        <f t="shared" si="26"/>
        <v/>
      </c>
      <c r="J371" s="23" t="s">
        <v>46</v>
      </c>
      <c r="K371" s="23" t="s">
        <v>46</v>
      </c>
      <c r="L371" s="23" t="s">
        <v>46</v>
      </c>
      <c r="M371" s="23" t="s">
        <v>46</v>
      </c>
      <c r="N371" s="23" t="s">
        <v>46</v>
      </c>
      <c r="O371" s="23" t="s">
        <v>47</v>
      </c>
      <c r="P371" s="23">
        <v>25</v>
      </c>
      <c r="Q371" s="23">
        <v>80</v>
      </c>
      <c r="R371" s="23" t="s">
        <v>48</v>
      </c>
      <c r="S371" s="23" t="s">
        <v>49</v>
      </c>
      <c r="T371" s="23" t="s">
        <v>50</v>
      </c>
      <c r="U371" s="23" t="s">
        <v>50</v>
      </c>
      <c r="W371" s="23" t="s">
        <v>51</v>
      </c>
      <c r="Z371" s="23" t="s">
        <v>53</v>
      </c>
      <c r="AA371" s="23" t="s">
        <v>54</v>
      </c>
      <c r="AB371" s="37" t="str">
        <f t="shared" si="27"/>
        <v/>
      </c>
      <c r="AF371" s="29" t="str" cm="1">
        <f t="array" ref="AF371">IF(D371="","",PROPER(MID(D371,FIND(" ",D371,FIND(" ",D371)+1)+1,(FIND(INDEX(Abbreviation!$A$2:$A$125,MATCH(_xlfn.AGGREGATE(15,6,SEARCH(Abbreviation!$A$2:$A$125,D371),1),SEARCH(Abbreviation!$A$2:$A$125,D371),0)),D371)-1)-FIND(" ",D371,FIND(" ",D371)+1)+1)))</f>
        <v/>
      </c>
      <c r="AG371" s="29" t="str" cm="1">
        <f t="array" ref="AG371">IF(D371="","",PROPER(VLOOKUP(INDEX(Abbreviation!$A$2:$A$125,MATCH(_xlfn.AGGREGATE(15,6,SEARCH(Abbreviation!$A$2:$A$125,D371),1),SEARCH(Abbreviation!$A$2:$A$125,D371),0)),Abbreviation!A:C,3,FALSE)))</f>
        <v/>
      </c>
      <c r="AH371" s="29" t="str">
        <f t="shared" si="28"/>
        <v/>
      </c>
      <c r="AI371" s="37" t="str">
        <f t="shared" si="29"/>
        <v/>
      </c>
      <c r="AJ371" s="23" t="s">
        <v>45</v>
      </c>
      <c r="AL371" s="39" t="s">
        <v>829</v>
      </c>
      <c r="AQ371" s="23" t="s">
        <v>58</v>
      </c>
    </row>
    <row r="372" spans="1:43" x14ac:dyDescent="0.25">
      <c r="A372" s="23" t="s">
        <v>472</v>
      </c>
      <c r="B372" s="23">
        <v>96762409</v>
      </c>
      <c r="F372" s="29" t="str">
        <f t="shared" si="25"/>
        <v/>
      </c>
      <c r="G372" s="29" t="str" cm="1">
        <f t="array" ref="G372">IF(D372="","",PROPER(MID(D372,(FIND(INDEX(Abbreviation!$A$2:$A$125,MATCH(_xlfn.AGGREGATE(15,6,SEARCH(Abbreviation!$A$2:$A$125,D372),1),SEARCH(Abbreviation!$A$2:$A$125,D372),0)),D372))+LEN((INDEX(Abbreviation!$A$2:$A$125,MATCH(_xlfn.AGGREGATE(15,6,SEARCH(Abbreviation!$A$2:$A$125,D372),1),SEARCH(Abbreviation!$A$2:$A$125,D372),0)))),FIND("VIC",D372,1)-(FIND(INDEX(Abbreviation!$A$2:$A$125,MATCH(_xlfn.AGGREGATE(15,6,SEARCH(Abbreviation!$A$2:$A$125,D372),1),SEARCH(Abbreviation!$A$2:$A$125,D372),0)),D372)+LEN((INDEX(Abbreviation!$A$2:$A$125,MATCH(_xlfn.AGGREGATE(15,6,SEARCH(Abbreviation!$A$2:$A$125,D372),1),SEARCH(Abbreviation!$A$2:$A$125,D372),0)))))-1)))</f>
        <v/>
      </c>
      <c r="H372" s="23" t="s">
        <v>45</v>
      </c>
      <c r="I372" s="37" t="str">
        <f t="shared" si="26"/>
        <v/>
      </c>
      <c r="J372" s="23" t="s">
        <v>46</v>
      </c>
      <c r="K372" s="23" t="s">
        <v>46</v>
      </c>
      <c r="L372" s="23" t="s">
        <v>46</v>
      </c>
      <c r="M372" s="23" t="s">
        <v>46</v>
      </c>
      <c r="N372" s="23" t="s">
        <v>46</v>
      </c>
      <c r="O372" s="23" t="s">
        <v>47</v>
      </c>
      <c r="P372" s="23">
        <v>25</v>
      </c>
      <c r="Q372" s="23">
        <v>80</v>
      </c>
      <c r="R372" s="23" t="s">
        <v>48</v>
      </c>
      <c r="S372" s="23" t="s">
        <v>49</v>
      </c>
      <c r="T372" s="23" t="s">
        <v>50</v>
      </c>
      <c r="U372" s="23" t="s">
        <v>50</v>
      </c>
      <c r="W372" s="23" t="s">
        <v>51</v>
      </c>
      <c r="Z372" s="23" t="s">
        <v>53</v>
      </c>
      <c r="AA372" s="23" t="s">
        <v>54</v>
      </c>
      <c r="AB372" s="37" t="str">
        <f t="shared" si="27"/>
        <v/>
      </c>
      <c r="AF372" s="29" t="str" cm="1">
        <f t="array" ref="AF372">IF(D372="","",PROPER(MID(D372,FIND(" ",D372,FIND(" ",D372)+1)+1,(FIND(INDEX(Abbreviation!$A$2:$A$125,MATCH(_xlfn.AGGREGATE(15,6,SEARCH(Abbreviation!$A$2:$A$125,D372),1),SEARCH(Abbreviation!$A$2:$A$125,D372),0)),D372)-1)-FIND(" ",D372,FIND(" ",D372)+1)+1)))</f>
        <v/>
      </c>
      <c r="AG372" s="29" t="str" cm="1">
        <f t="array" ref="AG372">IF(D372="","",PROPER(VLOOKUP(INDEX(Abbreviation!$A$2:$A$125,MATCH(_xlfn.AGGREGATE(15,6,SEARCH(Abbreviation!$A$2:$A$125,D372),1),SEARCH(Abbreviation!$A$2:$A$125,D372),0)),Abbreviation!A:C,3,FALSE)))</f>
        <v/>
      </c>
      <c r="AH372" s="29" t="str">
        <f t="shared" si="28"/>
        <v/>
      </c>
      <c r="AI372" s="37" t="str">
        <f t="shared" si="29"/>
        <v/>
      </c>
      <c r="AJ372" s="23" t="s">
        <v>45</v>
      </c>
      <c r="AL372" s="39" t="s">
        <v>829</v>
      </c>
      <c r="AQ372" s="23" t="s">
        <v>58</v>
      </c>
    </row>
    <row r="373" spans="1:43" x14ac:dyDescent="0.25">
      <c r="A373" s="23" t="s">
        <v>472</v>
      </c>
      <c r="B373" s="23">
        <v>96762409</v>
      </c>
      <c r="F373" s="29" t="str">
        <f t="shared" si="25"/>
        <v/>
      </c>
      <c r="G373" s="29" t="str" cm="1">
        <f t="array" ref="G373">IF(D373="","",PROPER(MID(D373,(FIND(INDEX(Abbreviation!$A$2:$A$125,MATCH(_xlfn.AGGREGATE(15,6,SEARCH(Abbreviation!$A$2:$A$125,D373),1),SEARCH(Abbreviation!$A$2:$A$125,D373),0)),D373))+LEN((INDEX(Abbreviation!$A$2:$A$125,MATCH(_xlfn.AGGREGATE(15,6,SEARCH(Abbreviation!$A$2:$A$125,D373),1),SEARCH(Abbreviation!$A$2:$A$125,D373),0)))),FIND("VIC",D373,1)-(FIND(INDEX(Abbreviation!$A$2:$A$125,MATCH(_xlfn.AGGREGATE(15,6,SEARCH(Abbreviation!$A$2:$A$125,D373),1),SEARCH(Abbreviation!$A$2:$A$125,D373),0)),D373)+LEN((INDEX(Abbreviation!$A$2:$A$125,MATCH(_xlfn.AGGREGATE(15,6,SEARCH(Abbreviation!$A$2:$A$125,D373),1),SEARCH(Abbreviation!$A$2:$A$125,D373),0)))))-1)))</f>
        <v/>
      </c>
      <c r="H373" s="23" t="s">
        <v>45</v>
      </c>
      <c r="I373" s="37" t="str">
        <f t="shared" si="26"/>
        <v/>
      </c>
      <c r="J373" s="23" t="s">
        <v>46</v>
      </c>
      <c r="K373" s="23" t="s">
        <v>46</v>
      </c>
      <c r="L373" s="23" t="s">
        <v>46</v>
      </c>
      <c r="M373" s="23" t="s">
        <v>46</v>
      </c>
      <c r="N373" s="23" t="s">
        <v>46</v>
      </c>
      <c r="O373" s="23" t="s">
        <v>47</v>
      </c>
      <c r="P373" s="23">
        <v>25</v>
      </c>
      <c r="Q373" s="23">
        <v>80</v>
      </c>
      <c r="R373" s="23" t="s">
        <v>48</v>
      </c>
      <c r="S373" s="23" t="s">
        <v>49</v>
      </c>
      <c r="T373" s="23" t="s">
        <v>50</v>
      </c>
      <c r="U373" s="23" t="s">
        <v>50</v>
      </c>
      <c r="W373" s="23" t="s">
        <v>51</v>
      </c>
      <c r="Z373" s="23" t="s">
        <v>53</v>
      </c>
      <c r="AA373" s="23" t="s">
        <v>54</v>
      </c>
      <c r="AB373" s="37" t="str">
        <f t="shared" si="27"/>
        <v/>
      </c>
      <c r="AF373" s="29" t="str" cm="1">
        <f t="array" ref="AF373">IF(D373="","",PROPER(MID(D373,FIND(" ",D373,FIND(" ",D373)+1)+1,(FIND(INDEX(Abbreviation!$A$2:$A$125,MATCH(_xlfn.AGGREGATE(15,6,SEARCH(Abbreviation!$A$2:$A$125,D373),1),SEARCH(Abbreviation!$A$2:$A$125,D373),0)),D373)-1)-FIND(" ",D373,FIND(" ",D373)+1)+1)))</f>
        <v/>
      </c>
      <c r="AG373" s="29" t="str" cm="1">
        <f t="array" ref="AG373">IF(D373="","",PROPER(VLOOKUP(INDEX(Abbreviation!$A$2:$A$125,MATCH(_xlfn.AGGREGATE(15,6,SEARCH(Abbreviation!$A$2:$A$125,D373),1),SEARCH(Abbreviation!$A$2:$A$125,D373),0)),Abbreviation!A:C,3,FALSE)))</f>
        <v/>
      </c>
      <c r="AH373" s="29" t="str">
        <f t="shared" si="28"/>
        <v/>
      </c>
      <c r="AI373" s="37" t="str">
        <f t="shared" si="29"/>
        <v/>
      </c>
      <c r="AJ373" s="23" t="s">
        <v>45</v>
      </c>
      <c r="AL373" s="39" t="s">
        <v>829</v>
      </c>
      <c r="AQ373" s="23" t="s">
        <v>58</v>
      </c>
    </row>
    <row r="374" spans="1:43" x14ac:dyDescent="0.25">
      <c r="A374" s="23" t="s">
        <v>472</v>
      </c>
      <c r="B374" s="23">
        <v>96762409</v>
      </c>
      <c r="F374" s="29" t="str">
        <f t="shared" si="25"/>
        <v/>
      </c>
      <c r="G374" s="29" t="str" cm="1">
        <f t="array" ref="G374">IF(D374="","",PROPER(MID(D374,(FIND(INDEX(Abbreviation!$A$2:$A$125,MATCH(_xlfn.AGGREGATE(15,6,SEARCH(Abbreviation!$A$2:$A$125,D374),1),SEARCH(Abbreviation!$A$2:$A$125,D374),0)),D374))+LEN((INDEX(Abbreviation!$A$2:$A$125,MATCH(_xlfn.AGGREGATE(15,6,SEARCH(Abbreviation!$A$2:$A$125,D374),1),SEARCH(Abbreviation!$A$2:$A$125,D374),0)))),FIND("VIC",D374,1)-(FIND(INDEX(Abbreviation!$A$2:$A$125,MATCH(_xlfn.AGGREGATE(15,6,SEARCH(Abbreviation!$A$2:$A$125,D374),1),SEARCH(Abbreviation!$A$2:$A$125,D374),0)),D374)+LEN((INDEX(Abbreviation!$A$2:$A$125,MATCH(_xlfn.AGGREGATE(15,6,SEARCH(Abbreviation!$A$2:$A$125,D374),1),SEARCH(Abbreviation!$A$2:$A$125,D374),0)))))-1)))</f>
        <v/>
      </c>
      <c r="H374" s="23" t="s">
        <v>45</v>
      </c>
      <c r="I374" s="37" t="str">
        <f t="shared" si="26"/>
        <v/>
      </c>
      <c r="J374" s="23" t="s">
        <v>46</v>
      </c>
      <c r="K374" s="23" t="s">
        <v>46</v>
      </c>
      <c r="L374" s="23" t="s">
        <v>46</v>
      </c>
      <c r="M374" s="23" t="s">
        <v>46</v>
      </c>
      <c r="N374" s="23" t="s">
        <v>46</v>
      </c>
      <c r="O374" s="23" t="s">
        <v>47</v>
      </c>
      <c r="P374" s="23">
        <v>25</v>
      </c>
      <c r="Q374" s="23">
        <v>80</v>
      </c>
      <c r="R374" s="23" t="s">
        <v>48</v>
      </c>
      <c r="S374" s="23" t="s">
        <v>49</v>
      </c>
      <c r="T374" s="23" t="s">
        <v>50</v>
      </c>
      <c r="U374" s="23" t="s">
        <v>50</v>
      </c>
      <c r="W374" s="23" t="s">
        <v>51</v>
      </c>
      <c r="Z374" s="23" t="s">
        <v>53</v>
      </c>
      <c r="AA374" s="23" t="s">
        <v>54</v>
      </c>
      <c r="AB374" s="37" t="str">
        <f t="shared" si="27"/>
        <v/>
      </c>
      <c r="AF374" s="29" t="str" cm="1">
        <f t="array" ref="AF374">IF(D374="","",PROPER(MID(D374,FIND(" ",D374,FIND(" ",D374)+1)+1,(FIND(INDEX(Abbreviation!$A$2:$A$125,MATCH(_xlfn.AGGREGATE(15,6,SEARCH(Abbreviation!$A$2:$A$125,D374),1),SEARCH(Abbreviation!$A$2:$A$125,D374),0)),D374)-1)-FIND(" ",D374,FIND(" ",D374)+1)+1)))</f>
        <v/>
      </c>
      <c r="AG374" s="29" t="str" cm="1">
        <f t="array" ref="AG374">IF(D374="","",PROPER(VLOOKUP(INDEX(Abbreviation!$A$2:$A$125,MATCH(_xlfn.AGGREGATE(15,6,SEARCH(Abbreviation!$A$2:$A$125,D374),1),SEARCH(Abbreviation!$A$2:$A$125,D374),0)),Abbreviation!A:C,3,FALSE)))</f>
        <v/>
      </c>
      <c r="AH374" s="29" t="str">
        <f t="shared" si="28"/>
        <v/>
      </c>
      <c r="AI374" s="37" t="str">
        <f t="shared" si="29"/>
        <v/>
      </c>
      <c r="AJ374" s="23" t="s">
        <v>45</v>
      </c>
      <c r="AL374" s="39" t="s">
        <v>829</v>
      </c>
      <c r="AQ374" s="23" t="s">
        <v>58</v>
      </c>
    </row>
    <row r="375" spans="1:43" x14ac:dyDescent="0.25">
      <c r="A375" s="23" t="s">
        <v>472</v>
      </c>
      <c r="B375" s="23">
        <v>96762409</v>
      </c>
      <c r="F375" s="29" t="str">
        <f t="shared" si="25"/>
        <v/>
      </c>
      <c r="G375" s="29" t="str" cm="1">
        <f t="array" ref="G375">IF(D375="","",PROPER(MID(D375,(FIND(INDEX(Abbreviation!$A$2:$A$125,MATCH(_xlfn.AGGREGATE(15,6,SEARCH(Abbreviation!$A$2:$A$125,D375),1),SEARCH(Abbreviation!$A$2:$A$125,D375),0)),D375))+LEN((INDEX(Abbreviation!$A$2:$A$125,MATCH(_xlfn.AGGREGATE(15,6,SEARCH(Abbreviation!$A$2:$A$125,D375),1),SEARCH(Abbreviation!$A$2:$A$125,D375),0)))),FIND("VIC",D375,1)-(FIND(INDEX(Abbreviation!$A$2:$A$125,MATCH(_xlfn.AGGREGATE(15,6,SEARCH(Abbreviation!$A$2:$A$125,D375),1),SEARCH(Abbreviation!$A$2:$A$125,D375),0)),D375)+LEN((INDEX(Abbreviation!$A$2:$A$125,MATCH(_xlfn.AGGREGATE(15,6,SEARCH(Abbreviation!$A$2:$A$125,D375),1),SEARCH(Abbreviation!$A$2:$A$125,D375),0)))))-1)))</f>
        <v/>
      </c>
      <c r="H375" s="23" t="s">
        <v>45</v>
      </c>
      <c r="I375" s="37" t="str">
        <f t="shared" si="26"/>
        <v/>
      </c>
      <c r="J375" s="23" t="s">
        <v>46</v>
      </c>
      <c r="K375" s="23" t="s">
        <v>46</v>
      </c>
      <c r="L375" s="23" t="s">
        <v>46</v>
      </c>
      <c r="M375" s="23" t="s">
        <v>46</v>
      </c>
      <c r="N375" s="23" t="s">
        <v>46</v>
      </c>
      <c r="O375" s="23" t="s">
        <v>47</v>
      </c>
      <c r="P375" s="23">
        <v>25</v>
      </c>
      <c r="Q375" s="23">
        <v>80</v>
      </c>
      <c r="R375" s="23" t="s">
        <v>48</v>
      </c>
      <c r="S375" s="23" t="s">
        <v>49</v>
      </c>
      <c r="T375" s="23" t="s">
        <v>50</v>
      </c>
      <c r="U375" s="23" t="s">
        <v>50</v>
      </c>
      <c r="W375" s="23" t="s">
        <v>51</v>
      </c>
      <c r="Z375" s="23" t="s">
        <v>53</v>
      </c>
      <c r="AA375" s="23" t="s">
        <v>54</v>
      </c>
      <c r="AB375" s="37" t="str">
        <f t="shared" si="27"/>
        <v/>
      </c>
      <c r="AF375" s="29" t="str" cm="1">
        <f t="array" ref="AF375">IF(D375="","",PROPER(MID(D375,FIND(" ",D375,FIND(" ",D375)+1)+1,(FIND(INDEX(Abbreviation!$A$2:$A$125,MATCH(_xlfn.AGGREGATE(15,6,SEARCH(Abbreviation!$A$2:$A$125,D375),1),SEARCH(Abbreviation!$A$2:$A$125,D375),0)),D375)-1)-FIND(" ",D375,FIND(" ",D375)+1)+1)))</f>
        <v/>
      </c>
      <c r="AG375" s="29" t="str" cm="1">
        <f t="array" ref="AG375">IF(D375="","",PROPER(VLOOKUP(INDEX(Abbreviation!$A$2:$A$125,MATCH(_xlfn.AGGREGATE(15,6,SEARCH(Abbreviation!$A$2:$A$125,D375),1),SEARCH(Abbreviation!$A$2:$A$125,D375),0)),Abbreviation!A:C,3,FALSE)))</f>
        <v/>
      </c>
      <c r="AH375" s="29" t="str">
        <f t="shared" si="28"/>
        <v/>
      </c>
      <c r="AI375" s="37" t="str">
        <f t="shared" si="29"/>
        <v/>
      </c>
      <c r="AJ375" s="23" t="s">
        <v>45</v>
      </c>
      <c r="AL375" s="39" t="s">
        <v>829</v>
      </c>
      <c r="AQ375" s="23" t="s">
        <v>58</v>
      </c>
    </row>
    <row r="376" spans="1:43" x14ac:dyDescent="0.25">
      <c r="A376" s="23" t="s">
        <v>472</v>
      </c>
      <c r="B376" s="23">
        <v>96762409</v>
      </c>
      <c r="F376" s="29" t="str">
        <f t="shared" si="25"/>
        <v/>
      </c>
      <c r="G376" s="29" t="str" cm="1">
        <f t="array" ref="G376">IF(D376="","",PROPER(MID(D376,(FIND(INDEX(Abbreviation!$A$2:$A$125,MATCH(_xlfn.AGGREGATE(15,6,SEARCH(Abbreviation!$A$2:$A$125,D376),1),SEARCH(Abbreviation!$A$2:$A$125,D376),0)),D376))+LEN((INDEX(Abbreviation!$A$2:$A$125,MATCH(_xlfn.AGGREGATE(15,6,SEARCH(Abbreviation!$A$2:$A$125,D376),1),SEARCH(Abbreviation!$A$2:$A$125,D376),0)))),FIND("VIC",D376,1)-(FIND(INDEX(Abbreviation!$A$2:$A$125,MATCH(_xlfn.AGGREGATE(15,6,SEARCH(Abbreviation!$A$2:$A$125,D376),1),SEARCH(Abbreviation!$A$2:$A$125,D376),0)),D376)+LEN((INDEX(Abbreviation!$A$2:$A$125,MATCH(_xlfn.AGGREGATE(15,6,SEARCH(Abbreviation!$A$2:$A$125,D376),1),SEARCH(Abbreviation!$A$2:$A$125,D376),0)))))-1)))</f>
        <v/>
      </c>
      <c r="H376" s="23" t="s">
        <v>45</v>
      </c>
      <c r="I376" s="37" t="str">
        <f t="shared" si="26"/>
        <v/>
      </c>
      <c r="J376" s="23" t="s">
        <v>46</v>
      </c>
      <c r="K376" s="23" t="s">
        <v>46</v>
      </c>
      <c r="L376" s="23" t="s">
        <v>46</v>
      </c>
      <c r="M376" s="23" t="s">
        <v>46</v>
      </c>
      <c r="N376" s="23" t="s">
        <v>46</v>
      </c>
      <c r="O376" s="23" t="s">
        <v>47</v>
      </c>
      <c r="P376" s="23">
        <v>25</v>
      </c>
      <c r="Q376" s="23">
        <v>80</v>
      </c>
      <c r="R376" s="23" t="s">
        <v>48</v>
      </c>
      <c r="S376" s="23" t="s">
        <v>49</v>
      </c>
      <c r="T376" s="23" t="s">
        <v>50</v>
      </c>
      <c r="U376" s="23" t="s">
        <v>50</v>
      </c>
      <c r="W376" s="23" t="s">
        <v>51</v>
      </c>
      <c r="Z376" s="23" t="s">
        <v>53</v>
      </c>
      <c r="AA376" s="23" t="s">
        <v>54</v>
      </c>
      <c r="AB376" s="37" t="str">
        <f t="shared" si="27"/>
        <v/>
      </c>
      <c r="AF376" s="29" t="str" cm="1">
        <f t="array" ref="AF376">IF(D376="","",PROPER(MID(D376,FIND(" ",D376,FIND(" ",D376)+1)+1,(FIND(INDEX(Abbreviation!$A$2:$A$125,MATCH(_xlfn.AGGREGATE(15,6,SEARCH(Abbreviation!$A$2:$A$125,D376),1),SEARCH(Abbreviation!$A$2:$A$125,D376),0)),D376)-1)-FIND(" ",D376,FIND(" ",D376)+1)+1)))</f>
        <v/>
      </c>
      <c r="AG376" s="29" t="str" cm="1">
        <f t="array" ref="AG376">IF(D376="","",PROPER(VLOOKUP(INDEX(Abbreviation!$A$2:$A$125,MATCH(_xlfn.AGGREGATE(15,6,SEARCH(Abbreviation!$A$2:$A$125,D376),1),SEARCH(Abbreviation!$A$2:$A$125,D376),0)),Abbreviation!A:C,3,FALSE)))</f>
        <v/>
      </c>
      <c r="AH376" s="29" t="str">
        <f t="shared" si="28"/>
        <v/>
      </c>
      <c r="AI376" s="37" t="str">
        <f t="shared" si="29"/>
        <v/>
      </c>
      <c r="AJ376" s="23" t="s">
        <v>45</v>
      </c>
      <c r="AL376" s="39" t="s">
        <v>829</v>
      </c>
      <c r="AQ376" s="23" t="s">
        <v>58</v>
      </c>
    </row>
    <row r="377" spans="1:43" x14ac:dyDescent="0.25">
      <c r="A377" s="23" t="s">
        <v>472</v>
      </c>
      <c r="B377" s="23">
        <v>96762409</v>
      </c>
      <c r="F377" s="29" t="str">
        <f t="shared" si="25"/>
        <v/>
      </c>
      <c r="G377" s="29" t="str" cm="1">
        <f t="array" ref="G377">IF(D377="","",PROPER(MID(D377,(FIND(INDEX(Abbreviation!$A$2:$A$125,MATCH(_xlfn.AGGREGATE(15,6,SEARCH(Abbreviation!$A$2:$A$125,D377),1),SEARCH(Abbreviation!$A$2:$A$125,D377),0)),D377))+LEN((INDEX(Abbreviation!$A$2:$A$125,MATCH(_xlfn.AGGREGATE(15,6,SEARCH(Abbreviation!$A$2:$A$125,D377),1),SEARCH(Abbreviation!$A$2:$A$125,D377),0)))),FIND("VIC",D377,1)-(FIND(INDEX(Abbreviation!$A$2:$A$125,MATCH(_xlfn.AGGREGATE(15,6,SEARCH(Abbreviation!$A$2:$A$125,D377),1),SEARCH(Abbreviation!$A$2:$A$125,D377),0)),D377)+LEN((INDEX(Abbreviation!$A$2:$A$125,MATCH(_xlfn.AGGREGATE(15,6,SEARCH(Abbreviation!$A$2:$A$125,D377),1),SEARCH(Abbreviation!$A$2:$A$125,D377),0)))))-1)))</f>
        <v/>
      </c>
      <c r="H377" s="23" t="s">
        <v>45</v>
      </c>
      <c r="I377" s="37" t="str">
        <f t="shared" si="26"/>
        <v/>
      </c>
      <c r="J377" s="23" t="s">
        <v>46</v>
      </c>
      <c r="K377" s="23" t="s">
        <v>46</v>
      </c>
      <c r="L377" s="23" t="s">
        <v>46</v>
      </c>
      <c r="M377" s="23" t="s">
        <v>46</v>
      </c>
      <c r="N377" s="23" t="s">
        <v>46</v>
      </c>
      <c r="O377" s="23" t="s">
        <v>47</v>
      </c>
      <c r="P377" s="23">
        <v>25</v>
      </c>
      <c r="Q377" s="23">
        <v>80</v>
      </c>
      <c r="R377" s="23" t="s">
        <v>48</v>
      </c>
      <c r="S377" s="23" t="s">
        <v>49</v>
      </c>
      <c r="T377" s="23" t="s">
        <v>50</v>
      </c>
      <c r="U377" s="23" t="s">
        <v>50</v>
      </c>
      <c r="W377" s="23" t="s">
        <v>51</v>
      </c>
      <c r="Z377" s="23" t="s">
        <v>53</v>
      </c>
      <c r="AA377" s="23" t="s">
        <v>54</v>
      </c>
      <c r="AB377" s="37" t="str">
        <f t="shared" si="27"/>
        <v/>
      </c>
      <c r="AF377" s="29" t="str" cm="1">
        <f t="array" ref="AF377">IF(D377="","",PROPER(MID(D377,FIND(" ",D377,FIND(" ",D377)+1)+1,(FIND(INDEX(Abbreviation!$A$2:$A$125,MATCH(_xlfn.AGGREGATE(15,6,SEARCH(Abbreviation!$A$2:$A$125,D377),1),SEARCH(Abbreviation!$A$2:$A$125,D377),0)),D377)-1)-FIND(" ",D377,FIND(" ",D377)+1)+1)))</f>
        <v/>
      </c>
      <c r="AG377" s="29" t="str" cm="1">
        <f t="array" ref="AG377">IF(D377="","",PROPER(VLOOKUP(INDEX(Abbreviation!$A$2:$A$125,MATCH(_xlfn.AGGREGATE(15,6,SEARCH(Abbreviation!$A$2:$A$125,D377),1),SEARCH(Abbreviation!$A$2:$A$125,D377),0)),Abbreviation!A:C,3,FALSE)))</f>
        <v/>
      </c>
      <c r="AH377" s="29" t="str">
        <f t="shared" si="28"/>
        <v/>
      </c>
      <c r="AI377" s="37" t="str">
        <f t="shared" si="29"/>
        <v/>
      </c>
      <c r="AJ377" s="23" t="s">
        <v>45</v>
      </c>
      <c r="AL377" s="39" t="s">
        <v>829</v>
      </c>
      <c r="AQ377" s="23" t="s">
        <v>58</v>
      </c>
    </row>
    <row r="378" spans="1:43" x14ac:dyDescent="0.25">
      <c r="A378" s="23" t="s">
        <v>472</v>
      </c>
      <c r="B378" s="23">
        <v>96762409</v>
      </c>
      <c r="F378" s="29" t="str">
        <f t="shared" si="25"/>
        <v/>
      </c>
      <c r="G378" s="29" t="str" cm="1">
        <f t="array" ref="G378">IF(D378="","",PROPER(MID(D378,(FIND(INDEX(Abbreviation!$A$2:$A$125,MATCH(_xlfn.AGGREGATE(15,6,SEARCH(Abbreviation!$A$2:$A$125,D378),1),SEARCH(Abbreviation!$A$2:$A$125,D378),0)),D378))+LEN((INDEX(Abbreviation!$A$2:$A$125,MATCH(_xlfn.AGGREGATE(15,6,SEARCH(Abbreviation!$A$2:$A$125,D378),1),SEARCH(Abbreviation!$A$2:$A$125,D378),0)))),FIND("VIC",D378,1)-(FIND(INDEX(Abbreviation!$A$2:$A$125,MATCH(_xlfn.AGGREGATE(15,6,SEARCH(Abbreviation!$A$2:$A$125,D378),1),SEARCH(Abbreviation!$A$2:$A$125,D378),0)),D378)+LEN((INDEX(Abbreviation!$A$2:$A$125,MATCH(_xlfn.AGGREGATE(15,6,SEARCH(Abbreviation!$A$2:$A$125,D378),1),SEARCH(Abbreviation!$A$2:$A$125,D378),0)))))-1)))</f>
        <v/>
      </c>
      <c r="H378" s="23" t="s">
        <v>45</v>
      </c>
      <c r="I378" s="37" t="str">
        <f t="shared" si="26"/>
        <v/>
      </c>
      <c r="J378" s="23" t="s">
        <v>46</v>
      </c>
      <c r="K378" s="23" t="s">
        <v>46</v>
      </c>
      <c r="L378" s="23" t="s">
        <v>46</v>
      </c>
      <c r="M378" s="23" t="s">
        <v>46</v>
      </c>
      <c r="N378" s="23" t="s">
        <v>46</v>
      </c>
      <c r="O378" s="23" t="s">
        <v>47</v>
      </c>
      <c r="P378" s="23">
        <v>25</v>
      </c>
      <c r="Q378" s="23">
        <v>80</v>
      </c>
      <c r="R378" s="23" t="s">
        <v>48</v>
      </c>
      <c r="S378" s="23" t="s">
        <v>49</v>
      </c>
      <c r="T378" s="23" t="s">
        <v>50</v>
      </c>
      <c r="U378" s="23" t="s">
        <v>50</v>
      </c>
      <c r="W378" s="23" t="s">
        <v>51</v>
      </c>
      <c r="Z378" s="23" t="s">
        <v>53</v>
      </c>
      <c r="AA378" s="23" t="s">
        <v>54</v>
      </c>
      <c r="AB378" s="37" t="str">
        <f t="shared" si="27"/>
        <v/>
      </c>
      <c r="AF378" s="29" t="str" cm="1">
        <f t="array" ref="AF378">IF(D378="","",PROPER(MID(D378,FIND(" ",D378,FIND(" ",D378)+1)+1,(FIND(INDEX(Abbreviation!$A$2:$A$125,MATCH(_xlfn.AGGREGATE(15,6,SEARCH(Abbreviation!$A$2:$A$125,D378),1),SEARCH(Abbreviation!$A$2:$A$125,D378),0)),D378)-1)-FIND(" ",D378,FIND(" ",D378)+1)+1)))</f>
        <v/>
      </c>
      <c r="AG378" s="29" t="str" cm="1">
        <f t="array" ref="AG378">IF(D378="","",PROPER(VLOOKUP(INDEX(Abbreviation!$A$2:$A$125,MATCH(_xlfn.AGGREGATE(15,6,SEARCH(Abbreviation!$A$2:$A$125,D378),1),SEARCH(Abbreviation!$A$2:$A$125,D378),0)),Abbreviation!A:C,3,FALSE)))</f>
        <v/>
      </c>
      <c r="AH378" s="29" t="str">
        <f t="shared" si="28"/>
        <v/>
      </c>
      <c r="AI378" s="37" t="str">
        <f t="shared" si="29"/>
        <v/>
      </c>
      <c r="AJ378" s="23" t="s">
        <v>45</v>
      </c>
      <c r="AL378" s="39" t="s">
        <v>829</v>
      </c>
      <c r="AQ378" s="23" t="s">
        <v>58</v>
      </c>
    </row>
    <row r="379" spans="1:43" x14ac:dyDescent="0.25">
      <c r="A379" s="23" t="s">
        <v>472</v>
      </c>
      <c r="B379" s="23">
        <v>96762409</v>
      </c>
      <c r="F379" s="29" t="str">
        <f t="shared" si="25"/>
        <v/>
      </c>
      <c r="G379" s="29" t="str" cm="1">
        <f t="array" ref="G379">IF(D379="","",PROPER(MID(D379,(FIND(INDEX(Abbreviation!$A$2:$A$125,MATCH(_xlfn.AGGREGATE(15,6,SEARCH(Abbreviation!$A$2:$A$125,D379),1),SEARCH(Abbreviation!$A$2:$A$125,D379),0)),D379))+LEN((INDEX(Abbreviation!$A$2:$A$125,MATCH(_xlfn.AGGREGATE(15,6,SEARCH(Abbreviation!$A$2:$A$125,D379),1),SEARCH(Abbreviation!$A$2:$A$125,D379),0)))),FIND("VIC",D379,1)-(FIND(INDEX(Abbreviation!$A$2:$A$125,MATCH(_xlfn.AGGREGATE(15,6,SEARCH(Abbreviation!$A$2:$A$125,D379),1),SEARCH(Abbreviation!$A$2:$A$125,D379),0)),D379)+LEN((INDEX(Abbreviation!$A$2:$A$125,MATCH(_xlfn.AGGREGATE(15,6,SEARCH(Abbreviation!$A$2:$A$125,D379),1),SEARCH(Abbreviation!$A$2:$A$125,D379),0)))))-1)))</f>
        <v/>
      </c>
      <c r="H379" s="23" t="s">
        <v>45</v>
      </c>
      <c r="I379" s="37" t="str">
        <f t="shared" si="26"/>
        <v/>
      </c>
      <c r="J379" s="23" t="s">
        <v>46</v>
      </c>
      <c r="K379" s="23" t="s">
        <v>46</v>
      </c>
      <c r="L379" s="23" t="s">
        <v>46</v>
      </c>
      <c r="M379" s="23" t="s">
        <v>46</v>
      </c>
      <c r="N379" s="23" t="s">
        <v>46</v>
      </c>
      <c r="O379" s="23" t="s">
        <v>47</v>
      </c>
      <c r="P379" s="23">
        <v>25</v>
      </c>
      <c r="Q379" s="23">
        <v>80</v>
      </c>
      <c r="R379" s="23" t="s">
        <v>48</v>
      </c>
      <c r="S379" s="23" t="s">
        <v>49</v>
      </c>
      <c r="T379" s="23" t="s">
        <v>50</v>
      </c>
      <c r="U379" s="23" t="s">
        <v>50</v>
      </c>
      <c r="W379" s="23" t="s">
        <v>51</v>
      </c>
      <c r="Z379" s="23" t="s">
        <v>53</v>
      </c>
      <c r="AA379" s="23" t="s">
        <v>54</v>
      </c>
      <c r="AB379" s="37" t="str">
        <f t="shared" si="27"/>
        <v/>
      </c>
      <c r="AF379" s="29" t="str" cm="1">
        <f t="array" ref="AF379">IF(D379="","",PROPER(MID(D379,FIND(" ",D379,FIND(" ",D379)+1)+1,(FIND(INDEX(Abbreviation!$A$2:$A$125,MATCH(_xlfn.AGGREGATE(15,6,SEARCH(Abbreviation!$A$2:$A$125,D379),1),SEARCH(Abbreviation!$A$2:$A$125,D379),0)),D379)-1)-FIND(" ",D379,FIND(" ",D379)+1)+1)))</f>
        <v/>
      </c>
      <c r="AG379" s="29" t="str" cm="1">
        <f t="array" ref="AG379">IF(D379="","",PROPER(VLOOKUP(INDEX(Abbreviation!$A$2:$A$125,MATCH(_xlfn.AGGREGATE(15,6,SEARCH(Abbreviation!$A$2:$A$125,D379),1),SEARCH(Abbreviation!$A$2:$A$125,D379),0)),Abbreviation!A:C,3,FALSE)))</f>
        <v/>
      </c>
      <c r="AH379" s="29" t="str">
        <f t="shared" si="28"/>
        <v/>
      </c>
      <c r="AI379" s="37" t="str">
        <f t="shared" si="29"/>
        <v/>
      </c>
      <c r="AJ379" s="23" t="s">
        <v>45</v>
      </c>
      <c r="AL379" s="39" t="s">
        <v>829</v>
      </c>
      <c r="AQ379" s="23" t="s">
        <v>58</v>
      </c>
    </row>
    <row r="380" spans="1:43" x14ac:dyDescent="0.25">
      <c r="A380" s="23" t="s">
        <v>472</v>
      </c>
      <c r="B380" s="23">
        <v>96762409</v>
      </c>
      <c r="F380" s="29" t="str">
        <f t="shared" si="25"/>
        <v/>
      </c>
      <c r="G380" s="29" t="str" cm="1">
        <f t="array" ref="G380">IF(D380="","",PROPER(MID(D380,(FIND(INDEX(Abbreviation!$A$2:$A$125,MATCH(_xlfn.AGGREGATE(15,6,SEARCH(Abbreviation!$A$2:$A$125,D380),1),SEARCH(Abbreviation!$A$2:$A$125,D380),0)),D380))+LEN((INDEX(Abbreviation!$A$2:$A$125,MATCH(_xlfn.AGGREGATE(15,6,SEARCH(Abbreviation!$A$2:$A$125,D380),1),SEARCH(Abbreviation!$A$2:$A$125,D380),0)))),FIND("VIC",D380,1)-(FIND(INDEX(Abbreviation!$A$2:$A$125,MATCH(_xlfn.AGGREGATE(15,6,SEARCH(Abbreviation!$A$2:$A$125,D380),1),SEARCH(Abbreviation!$A$2:$A$125,D380),0)),D380)+LEN((INDEX(Abbreviation!$A$2:$A$125,MATCH(_xlfn.AGGREGATE(15,6,SEARCH(Abbreviation!$A$2:$A$125,D380),1),SEARCH(Abbreviation!$A$2:$A$125,D380),0)))))-1)))</f>
        <v/>
      </c>
      <c r="H380" s="23" t="s">
        <v>45</v>
      </c>
      <c r="I380" s="37" t="str">
        <f t="shared" si="26"/>
        <v/>
      </c>
      <c r="J380" s="23" t="s">
        <v>46</v>
      </c>
      <c r="K380" s="23" t="s">
        <v>46</v>
      </c>
      <c r="L380" s="23" t="s">
        <v>46</v>
      </c>
      <c r="M380" s="23" t="s">
        <v>46</v>
      </c>
      <c r="N380" s="23" t="s">
        <v>46</v>
      </c>
      <c r="O380" s="23" t="s">
        <v>47</v>
      </c>
      <c r="P380" s="23">
        <v>25</v>
      </c>
      <c r="Q380" s="23">
        <v>80</v>
      </c>
      <c r="R380" s="23" t="s">
        <v>48</v>
      </c>
      <c r="S380" s="23" t="s">
        <v>49</v>
      </c>
      <c r="T380" s="23" t="s">
        <v>50</v>
      </c>
      <c r="U380" s="23" t="s">
        <v>50</v>
      </c>
      <c r="W380" s="23" t="s">
        <v>51</v>
      </c>
      <c r="Z380" s="23" t="s">
        <v>53</v>
      </c>
      <c r="AA380" s="23" t="s">
        <v>54</v>
      </c>
      <c r="AB380" s="37" t="str">
        <f t="shared" si="27"/>
        <v/>
      </c>
      <c r="AF380" s="29" t="str" cm="1">
        <f t="array" ref="AF380">IF(D380="","",PROPER(MID(D380,FIND(" ",D380,FIND(" ",D380)+1)+1,(FIND(INDEX(Abbreviation!$A$2:$A$125,MATCH(_xlfn.AGGREGATE(15,6,SEARCH(Abbreviation!$A$2:$A$125,D380),1),SEARCH(Abbreviation!$A$2:$A$125,D380),0)),D380)-1)-FIND(" ",D380,FIND(" ",D380)+1)+1)))</f>
        <v/>
      </c>
      <c r="AG380" s="29" t="str" cm="1">
        <f t="array" ref="AG380">IF(D380="","",PROPER(VLOOKUP(INDEX(Abbreviation!$A$2:$A$125,MATCH(_xlfn.AGGREGATE(15,6,SEARCH(Abbreviation!$A$2:$A$125,D380),1),SEARCH(Abbreviation!$A$2:$A$125,D380),0)),Abbreviation!A:C,3,FALSE)))</f>
        <v/>
      </c>
      <c r="AH380" s="29" t="str">
        <f t="shared" si="28"/>
        <v/>
      </c>
      <c r="AI380" s="37" t="str">
        <f t="shared" si="29"/>
        <v/>
      </c>
      <c r="AJ380" s="23" t="s">
        <v>45</v>
      </c>
      <c r="AL380" s="39" t="s">
        <v>829</v>
      </c>
      <c r="AQ380" s="23" t="s">
        <v>58</v>
      </c>
    </row>
    <row r="381" spans="1:43" x14ac:dyDescent="0.25">
      <c r="A381" s="23" t="s">
        <v>472</v>
      </c>
      <c r="B381" s="23">
        <v>96762409</v>
      </c>
      <c r="F381" s="29" t="str">
        <f t="shared" si="25"/>
        <v/>
      </c>
      <c r="G381" s="29" t="str" cm="1">
        <f t="array" ref="G381">IF(D381="","",PROPER(MID(D381,(FIND(INDEX(Abbreviation!$A$2:$A$125,MATCH(_xlfn.AGGREGATE(15,6,SEARCH(Abbreviation!$A$2:$A$125,D381),1),SEARCH(Abbreviation!$A$2:$A$125,D381),0)),D381))+LEN((INDEX(Abbreviation!$A$2:$A$125,MATCH(_xlfn.AGGREGATE(15,6,SEARCH(Abbreviation!$A$2:$A$125,D381),1),SEARCH(Abbreviation!$A$2:$A$125,D381),0)))),FIND("VIC",D381,1)-(FIND(INDEX(Abbreviation!$A$2:$A$125,MATCH(_xlfn.AGGREGATE(15,6,SEARCH(Abbreviation!$A$2:$A$125,D381),1),SEARCH(Abbreviation!$A$2:$A$125,D381),0)),D381)+LEN((INDEX(Abbreviation!$A$2:$A$125,MATCH(_xlfn.AGGREGATE(15,6,SEARCH(Abbreviation!$A$2:$A$125,D381),1),SEARCH(Abbreviation!$A$2:$A$125,D381),0)))))-1)))</f>
        <v/>
      </c>
      <c r="H381" s="23" t="s">
        <v>45</v>
      </c>
      <c r="I381" s="37" t="str">
        <f t="shared" si="26"/>
        <v/>
      </c>
      <c r="J381" s="23" t="s">
        <v>46</v>
      </c>
      <c r="K381" s="23" t="s">
        <v>46</v>
      </c>
      <c r="L381" s="23" t="s">
        <v>46</v>
      </c>
      <c r="M381" s="23" t="s">
        <v>46</v>
      </c>
      <c r="N381" s="23" t="s">
        <v>46</v>
      </c>
      <c r="O381" s="23" t="s">
        <v>47</v>
      </c>
      <c r="P381" s="23">
        <v>25</v>
      </c>
      <c r="Q381" s="23">
        <v>80</v>
      </c>
      <c r="R381" s="23" t="s">
        <v>48</v>
      </c>
      <c r="S381" s="23" t="s">
        <v>49</v>
      </c>
      <c r="T381" s="23" t="s">
        <v>50</v>
      </c>
      <c r="U381" s="23" t="s">
        <v>50</v>
      </c>
      <c r="W381" s="23" t="s">
        <v>51</v>
      </c>
      <c r="Z381" s="23" t="s">
        <v>53</v>
      </c>
      <c r="AA381" s="23" t="s">
        <v>54</v>
      </c>
      <c r="AB381" s="37" t="str">
        <f t="shared" si="27"/>
        <v/>
      </c>
      <c r="AF381" s="29" t="str" cm="1">
        <f t="array" ref="AF381">IF(D381="","",PROPER(MID(D381,FIND(" ",D381,FIND(" ",D381)+1)+1,(FIND(INDEX(Abbreviation!$A$2:$A$125,MATCH(_xlfn.AGGREGATE(15,6,SEARCH(Abbreviation!$A$2:$A$125,D381),1),SEARCH(Abbreviation!$A$2:$A$125,D381),0)),D381)-1)-FIND(" ",D381,FIND(" ",D381)+1)+1)))</f>
        <v/>
      </c>
      <c r="AG381" s="29" t="str" cm="1">
        <f t="array" ref="AG381">IF(D381="","",PROPER(VLOOKUP(INDEX(Abbreviation!$A$2:$A$125,MATCH(_xlfn.AGGREGATE(15,6,SEARCH(Abbreviation!$A$2:$A$125,D381),1),SEARCH(Abbreviation!$A$2:$A$125,D381),0)),Abbreviation!A:C,3,FALSE)))</f>
        <v/>
      </c>
      <c r="AH381" s="29" t="str">
        <f t="shared" si="28"/>
        <v/>
      </c>
      <c r="AI381" s="37" t="str">
        <f t="shared" si="29"/>
        <v/>
      </c>
      <c r="AJ381" s="23" t="s">
        <v>45</v>
      </c>
      <c r="AL381" s="39" t="s">
        <v>829</v>
      </c>
      <c r="AQ381" s="23" t="s">
        <v>58</v>
      </c>
    </row>
    <row r="382" spans="1:43" x14ac:dyDescent="0.25">
      <c r="A382" s="23" t="s">
        <v>472</v>
      </c>
      <c r="B382" s="23">
        <v>96762409</v>
      </c>
      <c r="F382" s="29" t="str">
        <f t="shared" si="25"/>
        <v/>
      </c>
      <c r="G382" s="29" t="str" cm="1">
        <f t="array" ref="G382">IF(D382="","",PROPER(MID(D382,(FIND(INDEX(Abbreviation!$A$2:$A$125,MATCH(_xlfn.AGGREGATE(15,6,SEARCH(Abbreviation!$A$2:$A$125,D382),1),SEARCH(Abbreviation!$A$2:$A$125,D382),0)),D382))+LEN((INDEX(Abbreviation!$A$2:$A$125,MATCH(_xlfn.AGGREGATE(15,6,SEARCH(Abbreviation!$A$2:$A$125,D382),1),SEARCH(Abbreviation!$A$2:$A$125,D382),0)))),FIND("VIC",D382,1)-(FIND(INDEX(Abbreviation!$A$2:$A$125,MATCH(_xlfn.AGGREGATE(15,6,SEARCH(Abbreviation!$A$2:$A$125,D382),1),SEARCH(Abbreviation!$A$2:$A$125,D382),0)),D382)+LEN((INDEX(Abbreviation!$A$2:$A$125,MATCH(_xlfn.AGGREGATE(15,6,SEARCH(Abbreviation!$A$2:$A$125,D382),1),SEARCH(Abbreviation!$A$2:$A$125,D382),0)))))-1)))</f>
        <v/>
      </c>
      <c r="H382" s="23" t="s">
        <v>45</v>
      </c>
      <c r="I382" s="37" t="str">
        <f t="shared" si="26"/>
        <v/>
      </c>
      <c r="J382" s="23" t="s">
        <v>46</v>
      </c>
      <c r="K382" s="23" t="s">
        <v>46</v>
      </c>
      <c r="L382" s="23" t="s">
        <v>46</v>
      </c>
      <c r="M382" s="23" t="s">
        <v>46</v>
      </c>
      <c r="N382" s="23" t="s">
        <v>46</v>
      </c>
      <c r="O382" s="23" t="s">
        <v>47</v>
      </c>
      <c r="P382" s="23">
        <v>25</v>
      </c>
      <c r="Q382" s="23">
        <v>80</v>
      </c>
      <c r="R382" s="23" t="s">
        <v>48</v>
      </c>
      <c r="S382" s="23" t="s">
        <v>49</v>
      </c>
      <c r="T382" s="23" t="s">
        <v>50</v>
      </c>
      <c r="U382" s="23" t="s">
        <v>50</v>
      </c>
      <c r="W382" s="23" t="s">
        <v>51</v>
      </c>
      <c r="Z382" s="23" t="s">
        <v>53</v>
      </c>
      <c r="AA382" s="23" t="s">
        <v>54</v>
      </c>
      <c r="AB382" s="37" t="str">
        <f t="shared" si="27"/>
        <v/>
      </c>
      <c r="AF382" s="29" t="str" cm="1">
        <f t="array" ref="AF382">IF(D382="","",PROPER(MID(D382,FIND(" ",D382,FIND(" ",D382)+1)+1,(FIND(INDEX(Abbreviation!$A$2:$A$125,MATCH(_xlfn.AGGREGATE(15,6,SEARCH(Abbreviation!$A$2:$A$125,D382),1),SEARCH(Abbreviation!$A$2:$A$125,D382),0)),D382)-1)-FIND(" ",D382,FIND(" ",D382)+1)+1)))</f>
        <v/>
      </c>
      <c r="AG382" s="29" t="str" cm="1">
        <f t="array" ref="AG382">IF(D382="","",PROPER(VLOOKUP(INDEX(Abbreviation!$A$2:$A$125,MATCH(_xlfn.AGGREGATE(15,6,SEARCH(Abbreviation!$A$2:$A$125,D382),1),SEARCH(Abbreviation!$A$2:$A$125,D382),0)),Abbreviation!A:C,3,FALSE)))</f>
        <v/>
      </c>
      <c r="AH382" s="29" t="str">
        <f t="shared" si="28"/>
        <v/>
      </c>
      <c r="AI382" s="37" t="str">
        <f t="shared" si="29"/>
        <v/>
      </c>
      <c r="AJ382" s="23" t="s">
        <v>45</v>
      </c>
      <c r="AL382" s="39" t="s">
        <v>829</v>
      </c>
      <c r="AQ382" s="23" t="s">
        <v>58</v>
      </c>
    </row>
    <row r="383" spans="1:43" x14ac:dyDescent="0.25">
      <c r="A383" s="23" t="s">
        <v>472</v>
      </c>
      <c r="B383" s="23">
        <v>96762409</v>
      </c>
      <c r="F383" s="29" t="str">
        <f t="shared" si="25"/>
        <v/>
      </c>
      <c r="G383" s="29" t="str" cm="1">
        <f t="array" ref="G383">IF(D383="","",PROPER(MID(D383,(FIND(INDEX(Abbreviation!$A$2:$A$125,MATCH(_xlfn.AGGREGATE(15,6,SEARCH(Abbreviation!$A$2:$A$125,D383),1),SEARCH(Abbreviation!$A$2:$A$125,D383),0)),D383))+LEN((INDEX(Abbreviation!$A$2:$A$125,MATCH(_xlfn.AGGREGATE(15,6,SEARCH(Abbreviation!$A$2:$A$125,D383),1),SEARCH(Abbreviation!$A$2:$A$125,D383),0)))),FIND("VIC",D383,1)-(FIND(INDEX(Abbreviation!$A$2:$A$125,MATCH(_xlfn.AGGREGATE(15,6,SEARCH(Abbreviation!$A$2:$A$125,D383),1),SEARCH(Abbreviation!$A$2:$A$125,D383),0)),D383)+LEN((INDEX(Abbreviation!$A$2:$A$125,MATCH(_xlfn.AGGREGATE(15,6,SEARCH(Abbreviation!$A$2:$A$125,D383),1),SEARCH(Abbreviation!$A$2:$A$125,D383),0)))))-1)))</f>
        <v/>
      </c>
      <c r="H383" s="23" t="s">
        <v>45</v>
      </c>
      <c r="I383" s="37" t="str">
        <f t="shared" si="26"/>
        <v/>
      </c>
      <c r="J383" s="23" t="s">
        <v>46</v>
      </c>
      <c r="K383" s="23" t="s">
        <v>46</v>
      </c>
      <c r="L383" s="23" t="s">
        <v>46</v>
      </c>
      <c r="M383" s="23" t="s">
        <v>46</v>
      </c>
      <c r="N383" s="23" t="s">
        <v>46</v>
      </c>
      <c r="O383" s="23" t="s">
        <v>47</v>
      </c>
      <c r="P383" s="23">
        <v>25</v>
      </c>
      <c r="Q383" s="23">
        <v>80</v>
      </c>
      <c r="R383" s="23" t="s">
        <v>48</v>
      </c>
      <c r="S383" s="23" t="s">
        <v>49</v>
      </c>
      <c r="T383" s="23" t="s">
        <v>50</v>
      </c>
      <c r="U383" s="23" t="s">
        <v>50</v>
      </c>
      <c r="W383" s="23" t="s">
        <v>51</v>
      </c>
      <c r="Z383" s="23" t="s">
        <v>53</v>
      </c>
      <c r="AA383" s="23" t="s">
        <v>54</v>
      </c>
      <c r="AB383" s="37" t="str">
        <f t="shared" si="27"/>
        <v/>
      </c>
      <c r="AF383" s="29" t="str" cm="1">
        <f t="array" ref="AF383">IF(D383="","",PROPER(MID(D383,FIND(" ",D383,FIND(" ",D383)+1)+1,(FIND(INDEX(Abbreviation!$A$2:$A$125,MATCH(_xlfn.AGGREGATE(15,6,SEARCH(Abbreviation!$A$2:$A$125,D383),1),SEARCH(Abbreviation!$A$2:$A$125,D383),0)),D383)-1)-FIND(" ",D383,FIND(" ",D383)+1)+1)))</f>
        <v/>
      </c>
      <c r="AG383" s="29" t="str" cm="1">
        <f t="array" ref="AG383">IF(D383="","",PROPER(VLOOKUP(INDEX(Abbreviation!$A$2:$A$125,MATCH(_xlfn.AGGREGATE(15,6,SEARCH(Abbreviation!$A$2:$A$125,D383),1),SEARCH(Abbreviation!$A$2:$A$125,D383),0)),Abbreviation!A:C,3,FALSE)))</f>
        <v/>
      </c>
      <c r="AH383" s="29" t="str">
        <f t="shared" si="28"/>
        <v/>
      </c>
      <c r="AI383" s="37" t="str">
        <f t="shared" si="29"/>
        <v/>
      </c>
      <c r="AJ383" s="23" t="s">
        <v>45</v>
      </c>
      <c r="AL383" s="39" t="s">
        <v>829</v>
      </c>
      <c r="AQ383" s="23" t="s">
        <v>58</v>
      </c>
    </row>
    <row r="384" spans="1:43" x14ac:dyDescent="0.25">
      <c r="A384" s="23" t="s">
        <v>472</v>
      </c>
      <c r="B384" s="23">
        <v>96762409</v>
      </c>
      <c r="F384" s="29" t="str">
        <f t="shared" si="25"/>
        <v/>
      </c>
      <c r="G384" s="29" t="str" cm="1">
        <f t="array" ref="G384">IF(D384="","",PROPER(MID(D384,(FIND(INDEX(Abbreviation!$A$2:$A$125,MATCH(_xlfn.AGGREGATE(15,6,SEARCH(Abbreviation!$A$2:$A$125,D384),1),SEARCH(Abbreviation!$A$2:$A$125,D384),0)),D384))+LEN((INDEX(Abbreviation!$A$2:$A$125,MATCH(_xlfn.AGGREGATE(15,6,SEARCH(Abbreviation!$A$2:$A$125,D384),1),SEARCH(Abbreviation!$A$2:$A$125,D384),0)))),FIND("VIC",D384,1)-(FIND(INDEX(Abbreviation!$A$2:$A$125,MATCH(_xlfn.AGGREGATE(15,6,SEARCH(Abbreviation!$A$2:$A$125,D384),1),SEARCH(Abbreviation!$A$2:$A$125,D384),0)),D384)+LEN((INDEX(Abbreviation!$A$2:$A$125,MATCH(_xlfn.AGGREGATE(15,6,SEARCH(Abbreviation!$A$2:$A$125,D384),1),SEARCH(Abbreviation!$A$2:$A$125,D384),0)))))-1)))</f>
        <v/>
      </c>
      <c r="H384" s="23" t="s">
        <v>45</v>
      </c>
      <c r="I384" s="37" t="str">
        <f t="shared" si="26"/>
        <v/>
      </c>
      <c r="J384" s="23" t="s">
        <v>46</v>
      </c>
      <c r="K384" s="23" t="s">
        <v>46</v>
      </c>
      <c r="L384" s="23" t="s">
        <v>46</v>
      </c>
      <c r="M384" s="23" t="s">
        <v>46</v>
      </c>
      <c r="N384" s="23" t="s">
        <v>46</v>
      </c>
      <c r="O384" s="23" t="s">
        <v>47</v>
      </c>
      <c r="P384" s="23">
        <v>25</v>
      </c>
      <c r="Q384" s="23">
        <v>80</v>
      </c>
      <c r="R384" s="23" t="s">
        <v>48</v>
      </c>
      <c r="S384" s="23" t="s">
        <v>49</v>
      </c>
      <c r="T384" s="23" t="s">
        <v>50</v>
      </c>
      <c r="U384" s="23" t="s">
        <v>50</v>
      </c>
      <c r="W384" s="23" t="s">
        <v>51</v>
      </c>
      <c r="Z384" s="23" t="s">
        <v>53</v>
      </c>
      <c r="AA384" s="23" t="s">
        <v>54</v>
      </c>
      <c r="AB384" s="37" t="str">
        <f t="shared" si="27"/>
        <v/>
      </c>
      <c r="AF384" s="29" t="str" cm="1">
        <f t="array" ref="AF384">IF(D384="","",PROPER(MID(D384,FIND(" ",D384,FIND(" ",D384)+1)+1,(FIND(INDEX(Abbreviation!$A$2:$A$125,MATCH(_xlfn.AGGREGATE(15,6,SEARCH(Abbreviation!$A$2:$A$125,D384),1),SEARCH(Abbreviation!$A$2:$A$125,D384),0)),D384)-1)-FIND(" ",D384,FIND(" ",D384)+1)+1)))</f>
        <v/>
      </c>
      <c r="AG384" s="29" t="str" cm="1">
        <f t="array" ref="AG384">IF(D384="","",PROPER(VLOOKUP(INDEX(Abbreviation!$A$2:$A$125,MATCH(_xlfn.AGGREGATE(15,6,SEARCH(Abbreviation!$A$2:$A$125,D384),1),SEARCH(Abbreviation!$A$2:$A$125,D384),0)),Abbreviation!A:C,3,FALSE)))</f>
        <v/>
      </c>
      <c r="AH384" s="29" t="str">
        <f t="shared" si="28"/>
        <v/>
      </c>
      <c r="AI384" s="37" t="str">
        <f t="shared" si="29"/>
        <v/>
      </c>
      <c r="AJ384" s="23" t="s">
        <v>45</v>
      </c>
      <c r="AL384" s="39" t="s">
        <v>829</v>
      </c>
      <c r="AQ384" s="23" t="s">
        <v>58</v>
      </c>
    </row>
    <row r="385" spans="1:43" x14ac:dyDescent="0.25">
      <c r="A385" s="23" t="s">
        <v>472</v>
      </c>
      <c r="B385" s="23">
        <v>96762409</v>
      </c>
      <c r="F385" s="29" t="str">
        <f t="shared" si="25"/>
        <v/>
      </c>
      <c r="G385" s="29" t="str" cm="1">
        <f t="array" ref="G385">IF(D385="","",PROPER(MID(D385,(FIND(INDEX(Abbreviation!$A$2:$A$125,MATCH(_xlfn.AGGREGATE(15,6,SEARCH(Abbreviation!$A$2:$A$125,D385),1),SEARCH(Abbreviation!$A$2:$A$125,D385),0)),D385))+LEN((INDEX(Abbreviation!$A$2:$A$125,MATCH(_xlfn.AGGREGATE(15,6,SEARCH(Abbreviation!$A$2:$A$125,D385),1),SEARCH(Abbreviation!$A$2:$A$125,D385),0)))),FIND("VIC",D385,1)-(FIND(INDEX(Abbreviation!$A$2:$A$125,MATCH(_xlfn.AGGREGATE(15,6,SEARCH(Abbreviation!$A$2:$A$125,D385),1),SEARCH(Abbreviation!$A$2:$A$125,D385),0)),D385)+LEN((INDEX(Abbreviation!$A$2:$A$125,MATCH(_xlfn.AGGREGATE(15,6,SEARCH(Abbreviation!$A$2:$A$125,D385),1),SEARCH(Abbreviation!$A$2:$A$125,D385),0)))))-1)))</f>
        <v/>
      </c>
      <c r="H385" s="23" t="s">
        <v>45</v>
      </c>
      <c r="I385" s="37" t="str">
        <f t="shared" si="26"/>
        <v/>
      </c>
      <c r="J385" s="23" t="s">
        <v>46</v>
      </c>
      <c r="K385" s="23" t="s">
        <v>46</v>
      </c>
      <c r="L385" s="23" t="s">
        <v>46</v>
      </c>
      <c r="M385" s="23" t="s">
        <v>46</v>
      </c>
      <c r="N385" s="23" t="s">
        <v>46</v>
      </c>
      <c r="O385" s="23" t="s">
        <v>47</v>
      </c>
      <c r="P385" s="23">
        <v>25</v>
      </c>
      <c r="Q385" s="23">
        <v>80</v>
      </c>
      <c r="R385" s="23" t="s">
        <v>48</v>
      </c>
      <c r="S385" s="23" t="s">
        <v>49</v>
      </c>
      <c r="T385" s="23" t="s">
        <v>50</v>
      </c>
      <c r="U385" s="23" t="s">
        <v>50</v>
      </c>
      <c r="W385" s="23" t="s">
        <v>51</v>
      </c>
      <c r="Z385" s="23" t="s">
        <v>53</v>
      </c>
      <c r="AA385" s="23" t="s">
        <v>54</v>
      </c>
      <c r="AB385" s="37" t="str">
        <f t="shared" si="27"/>
        <v/>
      </c>
      <c r="AF385" s="29" t="str" cm="1">
        <f t="array" ref="AF385">IF(D385="","",PROPER(MID(D385,FIND(" ",D385,FIND(" ",D385)+1)+1,(FIND(INDEX(Abbreviation!$A$2:$A$125,MATCH(_xlfn.AGGREGATE(15,6,SEARCH(Abbreviation!$A$2:$A$125,D385),1),SEARCH(Abbreviation!$A$2:$A$125,D385),0)),D385)-1)-FIND(" ",D385,FIND(" ",D385)+1)+1)))</f>
        <v/>
      </c>
      <c r="AG385" s="29" t="str" cm="1">
        <f t="array" ref="AG385">IF(D385="","",PROPER(VLOOKUP(INDEX(Abbreviation!$A$2:$A$125,MATCH(_xlfn.AGGREGATE(15,6,SEARCH(Abbreviation!$A$2:$A$125,D385),1),SEARCH(Abbreviation!$A$2:$A$125,D385),0)),Abbreviation!A:C,3,FALSE)))</f>
        <v/>
      </c>
      <c r="AH385" s="29" t="str">
        <f t="shared" si="28"/>
        <v/>
      </c>
      <c r="AI385" s="37" t="str">
        <f t="shared" si="29"/>
        <v/>
      </c>
      <c r="AJ385" s="23" t="s">
        <v>45</v>
      </c>
      <c r="AL385" s="39" t="s">
        <v>829</v>
      </c>
      <c r="AQ385" s="23" t="s">
        <v>58</v>
      </c>
    </row>
    <row r="386" spans="1:43" x14ac:dyDescent="0.25">
      <c r="A386" s="23" t="s">
        <v>472</v>
      </c>
      <c r="B386" s="23">
        <v>96762409</v>
      </c>
      <c r="F386" s="29" t="str">
        <f t="shared" ref="F386:F449" si="30">IF(D386="","",PROPER(LEFT(D386,FIND(UPPER(G386),D386,1)-2)))</f>
        <v/>
      </c>
      <c r="G386" s="29" t="str" cm="1">
        <f t="array" ref="G386">IF(D386="","",PROPER(MID(D386,(FIND(INDEX(Abbreviation!$A$2:$A$125,MATCH(_xlfn.AGGREGATE(15,6,SEARCH(Abbreviation!$A$2:$A$125,D386),1),SEARCH(Abbreviation!$A$2:$A$125,D386),0)),D386))+LEN((INDEX(Abbreviation!$A$2:$A$125,MATCH(_xlfn.AGGREGATE(15,6,SEARCH(Abbreviation!$A$2:$A$125,D386),1),SEARCH(Abbreviation!$A$2:$A$125,D386),0)))),FIND("VIC",D386,1)-(FIND(INDEX(Abbreviation!$A$2:$A$125,MATCH(_xlfn.AGGREGATE(15,6,SEARCH(Abbreviation!$A$2:$A$125,D386),1),SEARCH(Abbreviation!$A$2:$A$125,D386),0)),D386)+LEN((INDEX(Abbreviation!$A$2:$A$125,MATCH(_xlfn.AGGREGATE(15,6,SEARCH(Abbreviation!$A$2:$A$125,D386),1),SEARCH(Abbreviation!$A$2:$A$125,D386),0)))))-1)))</f>
        <v/>
      </c>
      <c r="H386" s="23" t="s">
        <v>45</v>
      </c>
      <c r="I386" s="37" t="str">
        <f t="shared" ref="I386:I449" si="31">IFERROR(VALUE(TRIM(RIGHT(SUBSTITUTE(D386," ",REPT(" ",255)),255))),"")</f>
        <v/>
      </c>
      <c r="J386" s="23" t="s">
        <v>46</v>
      </c>
      <c r="K386" s="23" t="s">
        <v>46</v>
      </c>
      <c r="L386" s="23" t="s">
        <v>46</v>
      </c>
      <c r="M386" s="23" t="s">
        <v>46</v>
      </c>
      <c r="N386" s="23" t="s">
        <v>46</v>
      </c>
      <c r="O386" s="23" t="s">
        <v>47</v>
      </c>
      <c r="P386" s="23">
        <v>25</v>
      </c>
      <c r="Q386" s="23">
        <v>80</v>
      </c>
      <c r="R386" s="23" t="s">
        <v>48</v>
      </c>
      <c r="S386" s="23" t="s">
        <v>49</v>
      </c>
      <c r="T386" s="23" t="s">
        <v>50</v>
      </c>
      <c r="U386" s="23" t="s">
        <v>50</v>
      </c>
      <c r="W386" s="23" t="s">
        <v>51</v>
      </c>
      <c r="Z386" s="23" t="s">
        <v>53</v>
      </c>
      <c r="AA386" s="23" t="s">
        <v>54</v>
      </c>
      <c r="AB386" s="37" t="str">
        <f t="shared" ref="AB386:AB449" si="32">IF(D386="","",VALUE(MID(D386,FIND(" ",D386)+1,FIND(" ",D386,FIND(" ",D386)+1)-FIND(" ",D386))))</f>
        <v/>
      </c>
      <c r="AF386" s="29" t="str" cm="1">
        <f t="array" ref="AF386">IF(D386="","",PROPER(MID(D386,FIND(" ",D386,FIND(" ",D386)+1)+1,(FIND(INDEX(Abbreviation!$A$2:$A$125,MATCH(_xlfn.AGGREGATE(15,6,SEARCH(Abbreviation!$A$2:$A$125,D386),1),SEARCH(Abbreviation!$A$2:$A$125,D386),0)),D386)-1)-FIND(" ",D386,FIND(" ",D386)+1)+1)))</f>
        <v/>
      </c>
      <c r="AG386" s="29" t="str" cm="1">
        <f t="array" ref="AG386">IF(D386="","",PROPER(VLOOKUP(INDEX(Abbreviation!$A$2:$A$125,MATCH(_xlfn.AGGREGATE(15,6,SEARCH(Abbreviation!$A$2:$A$125,D386),1),SEARCH(Abbreviation!$A$2:$A$125,D386),0)),Abbreviation!A:C,3,FALSE)))</f>
        <v/>
      </c>
      <c r="AH386" s="29" t="str">
        <f t="shared" si="28"/>
        <v/>
      </c>
      <c r="AI386" s="37" t="str">
        <f t="shared" si="29"/>
        <v/>
      </c>
      <c r="AJ386" s="23" t="s">
        <v>45</v>
      </c>
      <c r="AL386" s="39" t="s">
        <v>829</v>
      </c>
      <c r="AQ386" s="23" t="s">
        <v>58</v>
      </c>
    </row>
    <row r="387" spans="1:43" x14ac:dyDescent="0.25">
      <c r="A387" s="23" t="s">
        <v>472</v>
      </c>
      <c r="B387" s="23">
        <v>96762409</v>
      </c>
      <c r="F387" s="29" t="str">
        <f t="shared" si="30"/>
        <v/>
      </c>
      <c r="G387" s="29" t="str" cm="1">
        <f t="array" ref="G387">IF(D387="","",PROPER(MID(D387,(FIND(INDEX(Abbreviation!$A$2:$A$125,MATCH(_xlfn.AGGREGATE(15,6,SEARCH(Abbreviation!$A$2:$A$125,D387),1),SEARCH(Abbreviation!$A$2:$A$125,D387),0)),D387))+LEN((INDEX(Abbreviation!$A$2:$A$125,MATCH(_xlfn.AGGREGATE(15,6,SEARCH(Abbreviation!$A$2:$A$125,D387),1),SEARCH(Abbreviation!$A$2:$A$125,D387),0)))),FIND("VIC",D387,1)-(FIND(INDEX(Abbreviation!$A$2:$A$125,MATCH(_xlfn.AGGREGATE(15,6,SEARCH(Abbreviation!$A$2:$A$125,D387),1),SEARCH(Abbreviation!$A$2:$A$125,D387),0)),D387)+LEN((INDEX(Abbreviation!$A$2:$A$125,MATCH(_xlfn.AGGREGATE(15,6,SEARCH(Abbreviation!$A$2:$A$125,D387),1),SEARCH(Abbreviation!$A$2:$A$125,D387),0)))))-1)))</f>
        <v/>
      </c>
      <c r="H387" s="23" t="s">
        <v>45</v>
      </c>
      <c r="I387" s="37" t="str">
        <f t="shared" si="31"/>
        <v/>
      </c>
      <c r="J387" s="23" t="s">
        <v>46</v>
      </c>
      <c r="K387" s="23" t="s">
        <v>46</v>
      </c>
      <c r="L387" s="23" t="s">
        <v>46</v>
      </c>
      <c r="M387" s="23" t="s">
        <v>46</v>
      </c>
      <c r="N387" s="23" t="s">
        <v>46</v>
      </c>
      <c r="O387" s="23" t="s">
        <v>47</v>
      </c>
      <c r="P387" s="23">
        <v>25</v>
      </c>
      <c r="Q387" s="23">
        <v>80</v>
      </c>
      <c r="R387" s="23" t="s">
        <v>48</v>
      </c>
      <c r="S387" s="23" t="s">
        <v>49</v>
      </c>
      <c r="T387" s="23" t="s">
        <v>50</v>
      </c>
      <c r="U387" s="23" t="s">
        <v>50</v>
      </c>
      <c r="W387" s="23" t="s">
        <v>51</v>
      </c>
      <c r="Z387" s="23" t="s">
        <v>53</v>
      </c>
      <c r="AA387" s="23" t="s">
        <v>54</v>
      </c>
      <c r="AB387" s="37" t="str">
        <f t="shared" si="32"/>
        <v/>
      </c>
      <c r="AF387" s="29" t="str" cm="1">
        <f t="array" ref="AF387">IF(D387="","",PROPER(MID(D387,FIND(" ",D387,FIND(" ",D387)+1)+1,(FIND(INDEX(Abbreviation!$A$2:$A$125,MATCH(_xlfn.AGGREGATE(15,6,SEARCH(Abbreviation!$A$2:$A$125,D387),1),SEARCH(Abbreviation!$A$2:$A$125,D387),0)),D387)-1)-FIND(" ",D387,FIND(" ",D387)+1)+1)))</f>
        <v/>
      </c>
      <c r="AG387" s="29" t="str" cm="1">
        <f t="array" ref="AG387">IF(D387="","",PROPER(VLOOKUP(INDEX(Abbreviation!$A$2:$A$125,MATCH(_xlfn.AGGREGATE(15,6,SEARCH(Abbreviation!$A$2:$A$125,D387),1),SEARCH(Abbreviation!$A$2:$A$125,D387),0)),Abbreviation!A:C,3,FALSE)))</f>
        <v/>
      </c>
      <c r="AH387" s="29" t="str">
        <f t="shared" si="28"/>
        <v/>
      </c>
      <c r="AI387" s="37" t="str">
        <f t="shared" si="29"/>
        <v/>
      </c>
      <c r="AJ387" s="23" t="s">
        <v>45</v>
      </c>
      <c r="AL387" s="39" t="s">
        <v>829</v>
      </c>
      <c r="AQ387" s="23" t="s">
        <v>58</v>
      </c>
    </row>
    <row r="388" spans="1:43" x14ac:dyDescent="0.25">
      <c r="A388" s="23" t="s">
        <v>472</v>
      </c>
      <c r="B388" s="23">
        <v>96762409</v>
      </c>
      <c r="F388" s="29" t="str">
        <f t="shared" si="30"/>
        <v/>
      </c>
      <c r="G388" s="29" t="str" cm="1">
        <f t="array" ref="G388">IF(D388="","",PROPER(MID(D388,(FIND(INDEX(Abbreviation!$A$2:$A$125,MATCH(_xlfn.AGGREGATE(15,6,SEARCH(Abbreviation!$A$2:$A$125,D388),1),SEARCH(Abbreviation!$A$2:$A$125,D388),0)),D388))+LEN((INDEX(Abbreviation!$A$2:$A$125,MATCH(_xlfn.AGGREGATE(15,6,SEARCH(Abbreviation!$A$2:$A$125,D388),1),SEARCH(Abbreviation!$A$2:$A$125,D388),0)))),FIND("VIC",D388,1)-(FIND(INDEX(Abbreviation!$A$2:$A$125,MATCH(_xlfn.AGGREGATE(15,6,SEARCH(Abbreviation!$A$2:$A$125,D388),1),SEARCH(Abbreviation!$A$2:$A$125,D388),0)),D388)+LEN((INDEX(Abbreviation!$A$2:$A$125,MATCH(_xlfn.AGGREGATE(15,6,SEARCH(Abbreviation!$A$2:$A$125,D388),1),SEARCH(Abbreviation!$A$2:$A$125,D388),0)))))-1)))</f>
        <v/>
      </c>
      <c r="H388" s="23" t="s">
        <v>45</v>
      </c>
      <c r="I388" s="37" t="str">
        <f t="shared" si="31"/>
        <v/>
      </c>
      <c r="J388" s="23" t="s">
        <v>46</v>
      </c>
      <c r="K388" s="23" t="s">
        <v>46</v>
      </c>
      <c r="L388" s="23" t="s">
        <v>46</v>
      </c>
      <c r="M388" s="23" t="s">
        <v>46</v>
      </c>
      <c r="N388" s="23" t="s">
        <v>46</v>
      </c>
      <c r="O388" s="23" t="s">
        <v>47</v>
      </c>
      <c r="P388" s="23">
        <v>25</v>
      </c>
      <c r="Q388" s="23">
        <v>80</v>
      </c>
      <c r="R388" s="23" t="s">
        <v>48</v>
      </c>
      <c r="S388" s="23" t="s">
        <v>49</v>
      </c>
      <c r="T388" s="23" t="s">
        <v>50</v>
      </c>
      <c r="U388" s="23" t="s">
        <v>50</v>
      </c>
      <c r="W388" s="23" t="s">
        <v>51</v>
      </c>
      <c r="Z388" s="23" t="s">
        <v>53</v>
      </c>
      <c r="AA388" s="23" t="s">
        <v>54</v>
      </c>
      <c r="AB388" s="37" t="str">
        <f t="shared" si="32"/>
        <v/>
      </c>
      <c r="AF388" s="29" t="str" cm="1">
        <f t="array" ref="AF388">IF(D388="","",PROPER(MID(D388,FIND(" ",D388,FIND(" ",D388)+1)+1,(FIND(INDEX(Abbreviation!$A$2:$A$125,MATCH(_xlfn.AGGREGATE(15,6,SEARCH(Abbreviation!$A$2:$A$125,D388),1),SEARCH(Abbreviation!$A$2:$A$125,D388),0)),D388)-1)-FIND(" ",D388,FIND(" ",D388)+1)+1)))</f>
        <v/>
      </c>
      <c r="AG388" s="29" t="str" cm="1">
        <f t="array" ref="AG388">IF(D388="","",PROPER(VLOOKUP(INDEX(Abbreviation!$A$2:$A$125,MATCH(_xlfn.AGGREGATE(15,6,SEARCH(Abbreviation!$A$2:$A$125,D388),1),SEARCH(Abbreviation!$A$2:$A$125,D388),0)),Abbreviation!A:C,3,FALSE)))</f>
        <v/>
      </c>
      <c r="AH388" s="29" t="str">
        <f t="shared" ref="AH388:AH451" si="33">G388</f>
        <v/>
      </c>
      <c r="AI388" s="37" t="str">
        <f t="shared" ref="AI388:AI451" si="34">I388</f>
        <v/>
      </c>
      <c r="AJ388" s="23" t="s">
        <v>45</v>
      </c>
      <c r="AL388" s="39" t="s">
        <v>829</v>
      </c>
      <c r="AQ388" s="23" t="s">
        <v>58</v>
      </c>
    </row>
    <row r="389" spans="1:43" x14ac:dyDescent="0.25">
      <c r="A389" s="23" t="s">
        <v>472</v>
      </c>
      <c r="B389" s="23">
        <v>96762409</v>
      </c>
      <c r="F389" s="29" t="str">
        <f t="shared" si="30"/>
        <v/>
      </c>
      <c r="G389" s="29" t="str" cm="1">
        <f t="array" ref="G389">IF(D389="","",PROPER(MID(D389,(FIND(INDEX(Abbreviation!$A$2:$A$125,MATCH(_xlfn.AGGREGATE(15,6,SEARCH(Abbreviation!$A$2:$A$125,D389),1),SEARCH(Abbreviation!$A$2:$A$125,D389),0)),D389))+LEN((INDEX(Abbreviation!$A$2:$A$125,MATCH(_xlfn.AGGREGATE(15,6,SEARCH(Abbreviation!$A$2:$A$125,D389),1),SEARCH(Abbreviation!$A$2:$A$125,D389),0)))),FIND("VIC",D389,1)-(FIND(INDEX(Abbreviation!$A$2:$A$125,MATCH(_xlfn.AGGREGATE(15,6,SEARCH(Abbreviation!$A$2:$A$125,D389),1),SEARCH(Abbreviation!$A$2:$A$125,D389),0)),D389)+LEN((INDEX(Abbreviation!$A$2:$A$125,MATCH(_xlfn.AGGREGATE(15,6,SEARCH(Abbreviation!$A$2:$A$125,D389),1),SEARCH(Abbreviation!$A$2:$A$125,D389),0)))))-1)))</f>
        <v/>
      </c>
      <c r="H389" s="23" t="s">
        <v>45</v>
      </c>
      <c r="I389" s="37" t="str">
        <f t="shared" si="31"/>
        <v/>
      </c>
      <c r="J389" s="23" t="s">
        <v>46</v>
      </c>
      <c r="K389" s="23" t="s">
        <v>46</v>
      </c>
      <c r="L389" s="23" t="s">
        <v>46</v>
      </c>
      <c r="M389" s="23" t="s">
        <v>46</v>
      </c>
      <c r="N389" s="23" t="s">
        <v>46</v>
      </c>
      <c r="O389" s="23" t="s">
        <v>47</v>
      </c>
      <c r="P389" s="23">
        <v>25</v>
      </c>
      <c r="Q389" s="23">
        <v>80</v>
      </c>
      <c r="R389" s="23" t="s">
        <v>48</v>
      </c>
      <c r="S389" s="23" t="s">
        <v>49</v>
      </c>
      <c r="T389" s="23" t="s">
        <v>50</v>
      </c>
      <c r="U389" s="23" t="s">
        <v>50</v>
      </c>
      <c r="W389" s="23" t="s">
        <v>51</v>
      </c>
      <c r="Z389" s="23" t="s">
        <v>53</v>
      </c>
      <c r="AA389" s="23" t="s">
        <v>54</v>
      </c>
      <c r="AB389" s="37" t="str">
        <f t="shared" si="32"/>
        <v/>
      </c>
      <c r="AF389" s="29" t="str" cm="1">
        <f t="array" ref="AF389">IF(D389="","",PROPER(MID(D389,FIND(" ",D389,FIND(" ",D389)+1)+1,(FIND(INDEX(Abbreviation!$A$2:$A$125,MATCH(_xlfn.AGGREGATE(15,6,SEARCH(Abbreviation!$A$2:$A$125,D389),1),SEARCH(Abbreviation!$A$2:$A$125,D389),0)),D389)-1)-FIND(" ",D389,FIND(" ",D389)+1)+1)))</f>
        <v/>
      </c>
      <c r="AG389" s="29" t="str" cm="1">
        <f t="array" ref="AG389">IF(D389="","",PROPER(VLOOKUP(INDEX(Abbreviation!$A$2:$A$125,MATCH(_xlfn.AGGREGATE(15,6,SEARCH(Abbreviation!$A$2:$A$125,D389),1),SEARCH(Abbreviation!$A$2:$A$125,D389),0)),Abbreviation!A:C,3,FALSE)))</f>
        <v/>
      </c>
      <c r="AH389" s="29" t="str">
        <f t="shared" si="33"/>
        <v/>
      </c>
      <c r="AI389" s="37" t="str">
        <f t="shared" si="34"/>
        <v/>
      </c>
      <c r="AJ389" s="23" t="s">
        <v>45</v>
      </c>
      <c r="AL389" s="39" t="s">
        <v>829</v>
      </c>
      <c r="AQ389" s="23" t="s">
        <v>58</v>
      </c>
    </row>
    <row r="390" spans="1:43" x14ac:dyDescent="0.25">
      <c r="A390" s="23" t="s">
        <v>472</v>
      </c>
      <c r="B390" s="23">
        <v>96762409</v>
      </c>
      <c r="F390" s="29" t="str">
        <f t="shared" si="30"/>
        <v/>
      </c>
      <c r="G390" s="29" t="str" cm="1">
        <f t="array" ref="G390">IF(D390="","",PROPER(MID(D390,(FIND(INDEX(Abbreviation!$A$2:$A$125,MATCH(_xlfn.AGGREGATE(15,6,SEARCH(Abbreviation!$A$2:$A$125,D390),1),SEARCH(Abbreviation!$A$2:$A$125,D390),0)),D390))+LEN((INDEX(Abbreviation!$A$2:$A$125,MATCH(_xlfn.AGGREGATE(15,6,SEARCH(Abbreviation!$A$2:$A$125,D390),1),SEARCH(Abbreviation!$A$2:$A$125,D390),0)))),FIND("VIC",D390,1)-(FIND(INDEX(Abbreviation!$A$2:$A$125,MATCH(_xlfn.AGGREGATE(15,6,SEARCH(Abbreviation!$A$2:$A$125,D390),1),SEARCH(Abbreviation!$A$2:$A$125,D390),0)),D390)+LEN((INDEX(Abbreviation!$A$2:$A$125,MATCH(_xlfn.AGGREGATE(15,6,SEARCH(Abbreviation!$A$2:$A$125,D390),1),SEARCH(Abbreviation!$A$2:$A$125,D390),0)))))-1)))</f>
        <v/>
      </c>
      <c r="H390" s="23" t="s">
        <v>45</v>
      </c>
      <c r="I390" s="37" t="str">
        <f t="shared" si="31"/>
        <v/>
      </c>
      <c r="J390" s="23" t="s">
        <v>46</v>
      </c>
      <c r="K390" s="23" t="s">
        <v>46</v>
      </c>
      <c r="L390" s="23" t="s">
        <v>46</v>
      </c>
      <c r="M390" s="23" t="s">
        <v>46</v>
      </c>
      <c r="N390" s="23" t="s">
        <v>46</v>
      </c>
      <c r="O390" s="23" t="s">
        <v>47</v>
      </c>
      <c r="P390" s="23">
        <v>25</v>
      </c>
      <c r="Q390" s="23">
        <v>80</v>
      </c>
      <c r="R390" s="23" t="s">
        <v>48</v>
      </c>
      <c r="S390" s="23" t="s">
        <v>49</v>
      </c>
      <c r="T390" s="23" t="s">
        <v>50</v>
      </c>
      <c r="U390" s="23" t="s">
        <v>50</v>
      </c>
      <c r="W390" s="23" t="s">
        <v>51</v>
      </c>
      <c r="Z390" s="23" t="s">
        <v>53</v>
      </c>
      <c r="AA390" s="23" t="s">
        <v>54</v>
      </c>
      <c r="AB390" s="37" t="str">
        <f t="shared" si="32"/>
        <v/>
      </c>
      <c r="AF390" s="29" t="str" cm="1">
        <f t="array" ref="AF390">IF(D390="","",PROPER(MID(D390,FIND(" ",D390,FIND(" ",D390)+1)+1,(FIND(INDEX(Abbreviation!$A$2:$A$125,MATCH(_xlfn.AGGREGATE(15,6,SEARCH(Abbreviation!$A$2:$A$125,D390),1),SEARCH(Abbreviation!$A$2:$A$125,D390),0)),D390)-1)-FIND(" ",D390,FIND(" ",D390)+1)+1)))</f>
        <v/>
      </c>
      <c r="AG390" s="29" t="str" cm="1">
        <f t="array" ref="AG390">IF(D390="","",PROPER(VLOOKUP(INDEX(Abbreviation!$A$2:$A$125,MATCH(_xlfn.AGGREGATE(15,6,SEARCH(Abbreviation!$A$2:$A$125,D390),1),SEARCH(Abbreviation!$A$2:$A$125,D390),0)),Abbreviation!A:C,3,FALSE)))</f>
        <v/>
      </c>
      <c r="AH390" s="29" t="str">
        <f t="shared" si="33"/>
        <v/>
      </c>
      <c r="AI390" s="37" t="str">
        <f t="shared" si="34"/>
        <v/>
      </c>
      <c r="AJ390" s="23" t="s">
        <v>45</v>
      </c>
      <c r="AL390" s="39" t="s">
        <v>829</v>
      </c>
      <c r="AQ390" s="23" t="s">
        <v>58</v>
      </c>
    </row>
    <row r="391" spans="1:43" x14ac:dyDescent="0.25">
      <c r="A391" s="23" t="s">
        <v>472</v>
      </c>
      <c r="B391" s="23">
        <v>96762409</v>
      </c>
      <c r="F391" s="29" t="str">
        <f t="shared" si="30"/>
        <v/>
      </c>
      <c r="G391" s="29" t="str" cm="1">
        <f t="array" ref="G391">IF(D391="","",PROPER(MID(D391,(FIND(INDEX(Abbreviation!$A$2:$A$125,MATCH(_xlfn.AGGREGATE(15,6,SEARCH(Abbreviation!$A$2:$A$125,D391),1),SEARCH(Abbreviation!$A$2:$A$125,D391),0)),D391))+LEN((INDEX(Abbreviation!$A$2:$A$125,MATCH(_xlfn.AGGREGATE(15,6,SEARCH(Abbreviation!$A$2:$A$125,D391),1),SEARCH(Abbreviation!$A$2:$A$125,D391),0)))),FIND("VIC",D391,1)-(FIND(INDEX(Abbreviation!$A$2:$A$125,MATCH(_xlfn.AGGREGATE(15,6,SEARCH(Abbreviation!$A$2:$A$125,D391),1),SEARCH(Abbreviation!$A$2:$A$125,D391),0)),D391)+LEN((INDEX(Abbreviation!$A$2:$A$125,MATCH(_xlfn.AGGREGATE(15,6,SEARCH(Abbreviation!$A$2:$A$125,D391),1),SEARCH(Abbreviation!$A$2:$A$125,D391),0)))))-1)))</f>
        <v/>
      </c>
      <c r="H391" s="23" t="s">
        <v>45</v>
      </c>
      <c r="I391" s="37" t="str">
        <f t="shared" si="31"/>
        <v/>
      </c>
      <c r="J391" s="23" t="s">
        <v>46</v>
      </c>
      <c r="K391" s="23" t="s">
        <v>46</v>
      </c>
      <c r="L391" s="23" t="s">
        <v>46</v>
      </c>
      <c r="M391" s="23" t="s">
        <v>46</v>
      </c>
      <c r="N391" s="23" t="s">
        <v>46</v>
      </c>
      <c r="O391" s="23" t="s">
        <v>47</v>
      </c>
      <c r="P391" s="23">
        <v>25</v>
      </c>
      <c r="Q391" s="23">
        <v>80</v>
      </c>
      <c r="R391" s="23" t="s">
        <v>48</v>
      </c>
      <c r="S391" s="23" t="s">
        <v>49</v>
      </c>
      <c r="T391" s="23" t="s">
        <v>50</v>
      </c>
      <c r="U391" s="23" t="s">
        <v>50</v>
      </c>
      <c r="W391" s="23" t="s">
        <v>51</v>
      </c>
      <c r="Z391" s="23" t="s">
        <v>53</v>
      </c>
      <c r="AA391" s="23" t="s">
        <v>54</v>
      </c>
      <c r="AB391" s="37" t="str">
        <f t="shared" si="32"/>
        <v/>
      </c>
      <c r="AF391" s="29" t="str" cm="1">
        <f t="array" ref="AF391">IF(D391="","",PROPER(MID(D391,FIND(" ",D391,FIND(" ",D391)+1)+1,(FIND(INDEX(Abbreviation!$A$2:$A$125,MATCH(_xlfn.AGGREGATE(15,6,SEARCH(Abbreviation!$A$2:$A$125,D391),1),SEARCH(Abbreviation!$A$2:$A$125,D391),0)),D391)-1)-FIND(" ",D391,FIND(" ",D391)+1)+1)))</f>
        <v/>
      </c>
      <c r="AG391" s="29" t="str" cm="1">
        <f t="array" ref="AG391">IF(D391="","",PROPER(VLOOKUP(INDEX(Abbreviation!$A$2:$A$125,MATCH(_xlfn.AGGREGATE(15,6,SEARCH(Abbreviation!$A$2:$A$125,D391),1),SEARCH(Abbreviation!$A$2:$A$125,D391),0)),Abbreviation!A:C,3,FALSE)))</f>
        <v/>
      </c>
      <c r="AH391" s="29" t="str">
        <f t="shared" si="33"/>
        <v/>
      </c>
      <c r="AI391" s="37" t="str">
        <f t="shared" si="34"/>
        <v/>
      </c>
      <c r="AJ391" s="23" t="s">
        <v>45</v>
      </c>
      <c r="AL391" s="39" t="s">
        <v>829</v>
      </c>
      <c r="AQ391" s="23" t="s">
        <v>58</v>
      </c>
    </row>
    <row r="392" spans="1:43" x14ac:dyDescent="0.25">
      <c r="A392" s="23" t="s">
        <v>472</v>
      </c>
      <c r="B392" s="23">
        <v>96762409</v>
      </c>
      <c r="F392" s="29" t="str">
        <f t="shared" si="30"/>
        <v/>
      </c>
      <c r="G392" s="29" t="str" cm="1">
        <f t="array" ref="G392">IF(D392="","",PROPER(MID(D392,(FIND(INDEX(Abbreviation!$A$2:$A$125,MATCH(_xlfn.AGGREGATE(15,6,SEARCH(Abbreviation!$A$2:$A$125,D392),1),SEARCH(Abbreviation!$A$2:$A$125,D392),0)),D392))+LEN((INDEX(Abbreviation!$A$2:$A$125,MATCH(_xlfn.AGGREGATE(15,6,SEARCH(Abbreviation!$A$2:$A$125,D392),1),SEARCH(Abbreviation!$A$2:$A$125,D392),0)))),FIND("VIC",D392,1)-(FIND(INDEX(Abbreviation!$A$2:$A$125,MATCH(_xlfn.AGGREGATE(15,6,SEARCH(Abbreviation!$A$2:$A$125,D392),1),SEARCH(Abbreviation!$A$2:$A$125,D392),0)),D392)+LEN((INDEX(Abbreviation!$A$2:$A$125,MATCH(_xlfn.AGGREGATE(15,6,SEARCH(Abbreviation!$A$2:$A$125,D392),1),SEARCH(Abbreviation!$A$2:$A$125,D392),0)))))-1)))</f>
        <v/>
      </c>
      <c r="H392" s="23" t="s">
        <v>45</v>
      </c>
      <c r="I392" s="37" t="str">
        <f t="shared" si="31"/>
        <v/>
      </c>
      <c r="J392" s="23" t="s">
        <v>46</v>
      </c>
      <c r="K392" s="23" t="s">
        <v>46</v>
      </c>
      <c r="L392" s="23" t="s">
        <v>46</v>
      </c>
      <c r="M392" s="23" t="s">
        <v>46</v>
      </c>
      <c r="N392" s="23" t="s">
        <v>46</v>
      </c>
      <c r="O392" s="23" t="s">
        <v>47</v>
      </c>
      <c r="P392" s="23">
        <v>25</v>
      </c>
      <c r="Q392" s="23">
        <v>80</v>
      </c>
      <c r="R392" s="23" t="s">
        <v>48</v>
      </c>
      <c r="S392" s="23" t="s">
        <v>49</v>
      </c>
      <c r="T392" s="23" t="s">
        <v>50</v>
      </c>
      <c r="U392" s="23" t="s">
        <v>50</v>
      </c>
      <c r="W392" s="23" t="s">
        <v>51</v>
      </c>
      <c r="Z392" s="23" t="s">
        <v>53</v>
      </c>
      <c r="AA392" s="23" t="s">
        <v>54</v>
      </c>
      <c r="AB392" s="37" t="str">
        <f t="shared" si="32"/>
        <v/>
      </c>
      <c r="AF392" s="29" t="str" cm="1">
        <f t="array" ref="AF392">IF(D392="","",PROPER(MID(D392,FIND(" ",D392,FIND(" ",D392)+1)+1,(FIND(INDEX(Abbreviation!$A$2:$A$125,MATCH(_xlfn.AGGREGATE(15,6,SEARCH(Abbreviation!$A$2:$A$125,D392),1),SEARCH(Abbreviation!$A$2:$A$125,D392),0)),D392)-1)-FIND(" ",D392,FIND(" ",D392)+1)+1)))</f>
        <v/>
      </c>
      <c r="AG392" s="29" t="str" cm="1">
        <f t="array" ref="AG392">IF(D392="","",PROPER(VLOOKUP(INDEX(Abbreviation!$A$2:$A$125,MATCH(_xlfn.AGGREGATE(15,6,SEARCH(Abbreviation!$A$2:$A$125,D392),1),SEARCH(Abbreviation!$A$2:$A$125,D392),0)),Abbreviation!A:C,3,FALSE)))</f>
        <v/>
      </c>
      <c r="AH392" s="29" t="str">
        <f t="shared" si="33"/>
        <v/>
      </c>
      <c r="AI392" s="37" t="str">
        <f t="shared" si="34"/>
        <v/>
      </c>
      <c r="AJ392" s="23" t="s">
        <v>45</v>
      </c>
      <c r="AL392" s="39" t="s">
        <v>829</v>
      </c>
      <c r="AQ392" s="23" t="s">
        <v>58</v>
      </c>
    </row>
    <row r="393" spans="1:43" x14ac:dyDescent="0.25">
      <c r="A393" s="23" t="s">
        <v>472</v>
      </c>
      <c r="B393" s="23">
        <v>96762409</v>
      </c>
      <c r="F393" s="29" t="str">
        <f t="shared" si="30"/>
        <v/>
      </c>
      <c r="G393" s="29" t="str" cm="1">
        <f t="array" ref="G393">IF(D393="","",PROPER(MID(D393,(FIND(INDEX(Abbreviation!$A$2:$A$125,MATCH(_xlfn.AGGREGATE(15,6,SEARCH(Abbreviation!$A$2:$A$125,D393),1),SEARCH(Abbreviation!$A$2:$A$125,D393),0)),D393))+LEN((INDEX(Abbreviation!$A$2:$A$125,MATCH(_xlfn.AGGREGATE(15,6,SEARCH(Abbreviation!$A$2:$A$125,D393),1),SEARCH(Abbreviation!$A$2:$A$125,D393),0)))),FIND("VIC",D393,1)-(FIND(INDEX(Abbreviation!$A$2:$A$125,MATCH(_xlfn.AGGREGATE(15,6,SEARCH(Abbreviation!$A$2:$A$125,D393),1),SEARCH(Abbreviation!$A$2:$A$125,D393),0)),D393)+LEN((INDEX(Abbreviation!$A$2:$A$125,MATCH(_xlfn.AGGREGATE(15,6,SEARCH(Abbreviation!$A$2:$A$125,D393),1),SEARCH(Abbreviation!$A$2:$A$125,D393),0)))))-1)))</f>
        <v/>
      </c>
      <c r="H393" s="23" t="s">
        <v>45</v>
      </c>
      <c r="I393" s="37" t="str">
        <f t="shared" si="31"/>
        <v/>
      </c>
      <c r="J393" s="23" t="s">
        <v>46</v>
      </c>
      <c r="K393" s="23" t="s">
        <v>46</v>
      </c>
      <c r="L393" s="23" t="s">
        <v>46</v>
      </c>
      <c r="M393" s="23" t="s">
        <v>46</v>
      </c>
      <c r="N393" s="23" t="s">
        <v>46</v>
      </c>
      <c r="O393" s="23" t="s">
        <v>47</v>
      </c>
      <c r="P393" s="23">
        <v>25</v>
      </c>
      <c r="Q393" s="23">
        <v>80</v>
      </c>
      <c r="R393" s="23" t="s">
        <v>48</v>
      </c>
      <c r="S393" s="23" t="s">
        <v>49</v>
      </c>
      <c r="T393" s="23" t="s">
        <v>50</v>
      </c>
      <c r="U393" s="23" t="s">
        <v>50</v>
      </c>
      <c r="W393" s="23" t="s">
        <v>51</v>
      </c>
      <c r="Z393" s="23" t="s">
        <v>53</v>
      </c>
      <c r="AA393" s="23" t="s">
        <v>54</v>
      </c>
      <c r="AB393" s="37" t="str">
        <f t="shared" si="32"/>
        <v/>
      </c>
      <c r="AF393" s="29" t="str" cm="1">
        <f t="array" ref="AF393">IF(D393="","",PROPER(MID(D393,FIND(" ",D393,FIND(" ",D393)+1)+1,(FIND(INDEX(Abbreviation!$A$2:$A$125,MATCH(_xlfn.AGGREGATE(15,6,SEARCH(Abbreviation!$A$2:$A$125,D393),1),SEARCH(Abbreviation!$A$2:$A$125,D393),0)),D393)-1)-FIND(" ",D393,FIND(" ",D393)+1)+1)))</f>
        <v/>
      </c>
      <c r="AG393" s="29" t="str" cm="1">
        <f t="array" ref="AG393">IF(D393="","",PROPER(VLOOKUP(INDEX(Abbreviation!$A$2:$A$125,MATCH(_xlfn.AGGREGATE(15,6,SEARCH(Abbreviation!$A$2:$A$125,D393),1),SEARCH(Abbreviation!$A$2:$A$125,D393),0)),Abbreviation!A:C,3,FALSE)))</f>
        <v/>
      </c>
      <c r="AH393" s="29" t="str">
        <f t="shared" si="33"/>
        <v/>
      </c>
      <c r="AI393" s="37" t="str">
        <f t="shared" si="34"/>
        <v/>
      </c>
      <c r="AJ393" s="23" t="s">
        <v>45</v>
      </c>
      <c r="AL393" s="39" t="s">
        <v>829</v>
      </c>
      <c r="AQ393" s="23" t="s">
        <v>58</v>
      </c>
    </row>
    <row r="394" spans="1:43" x14ac:dyDescent="0.25">
      <c r="A394" s="23" t="s">
        <v>472</v>
      </c>
      <c r="B394" s="23">
        <v>96762409</v>
      </c>
      <c r="F394" s="29" t="str">
        <f t="shared" si="30"/>
        <v/>
      </c>
      <c r="G394" s="29" t="str" cm="1">
        <f t="array" ref="G394">IF(D394="","",PROPER(MID(D394,(FIND(INDEX(Abbreviation!$A$2:$A$125,MATCH(_xlfn.AGGREGATE(15,6,SEARCH(Abbreviation!$A$2:$A$125,D394),1),SEARCH(Abbreviation!$A$2:$A$125,D394),0)),D394))+LEN((INDEX(Abbreviation!$A$2:$A$125,MATCH(_xlfn.AGGREGATE(15,6,SEARCH(Abbreviation!$A$2:$A$125,D394),1),SEARCH(Abbreviation!$A$2:$A$125,D394),0)))),FIND("VIC",D394,1)-(FIND(INDEX(Abbreviation!$A$2:$A$125,MATCH(_xlfn.AGGREGATE(15,6,SEARCH(Abbreviation!$A$2:$A$125,D394),1),SEARCH(Abbreviation!$A$2:$A$125,D394),0)),D394)+LEN((INDEX(Abbreviation!$A$2:$A$125,MATCH(_xlfn.AGGREGATE(15,6,SEARCH(Abbreviation!$A$2:$A$125,D394),1),SEARCH(Abbreviation!$A$2:$A$125,D394),0)))))-1)))</f>
        <v/>
      </c>
      <c r="H394" s="23" t="s">
        <v>45</v>
      </c>
      <c r="I394" s="37" t="str">
        <f t="shared" si="31"/>
        <v/>
      </c>
      <c r="J394" s="23" t="s">
        <v>46</v>
      </c>
      <c r="K394" s="23" t="s">
        <v>46</v>
      </c>
      <c r="L394" s="23" t="s">
        <v>46</v>
      </c>
      <c r="M394" s="23" t="s">
        <v>46</v>
      </c>
      <c r="N394" s="23" t="s">
        <v>46</v>
      </c>
      <c r="O394" s="23" t="s">
        <v>47</v>
      </c>
      <c r="P394" s="23">
        <v>25</v>
      </c>
      <c r="Q394" s="23">
        <v>80</v>
      </c>
      <c r="R394" s="23" t="s">
        <v>48</v>
      </c>
      <c r="S394" s="23" t="s">
        <v>49</v>
      </c>
      <c r="T394" s="23" t="s">
        <v>50</v>
      </c>
      <c r="U394" s="23" t="s">
        <v>50</v>
      </c>
      <c r="W394" s="23" t="s">
        <v>51</v>
      </c>
      <c r="Z394" s="23" t="s">
        <v>53</v>
      </c>
      <c r="AA394" s="23" t="s">
        <v>54</v>
      </c>
      <c r="AB394" s="37" t="str">
        <f t="shared" si="32"/>
        <v/>
      </c>
      <c r="AF394" s="29" t="str" cm="1">
        <f t="array" ref="AF394">IF(D394="","",PROPER(MID(D394,FIND(" ",D394,FIND(" ",D394)+1)+1,(FIND(INDEX(Abbreviation!$A$2:$A$125,MATCH(_xlfn.AGGREGATE(15,6,SEARCH(Abbreviation!$A$2:$A$125,D394),1),SEARCH(Abbreviation!$A$2:$A$125,D394),0)),D394)-1)-FIND(" ",D394,FIND(" ",D394)+1)+1)))</f>
        <v/>
      </c>
      <c r="AG394" s="29" t="str" cm="1">
        <f t="array" ref="AG394">IF(D394="","",PROPER(VLOOKUP(INDEX(Abbreviation!$A$2:$A$125,MATCH(_xlfn.AGGREGATE(15,6,SEARCH(Abbreviation!$A$2:$A$125,D394),1),SEARCH(Abbreviation!$A$2:$A$125,D394),0)),Abbreviation!A:C,3,FALSE)))</f>
        <v/>
      </c>
      <c r="AH394" s="29" t="str">
        <f t="shared" si="33"/>
        <v/>
      </c>
      <c r="AI394" s="37" t="str">
        <f t="shared" si="34"/>
        <v/>
      </c>
      <c r="AJ394" s="23" t="s">
        <v>45</v>
      </c>
      <c r="AL394" s="39" t="s">
        <v>829</v>
      </c>
      <c r="AQ394" s="23" t="s">
        <v>58</v>
      </c>
    </row>
    <row r="395" spans="1:43" x14ac:dyDescent="0.25">
      <c r="A395" s="23" t="s">
        <v>472</v>
      </c>
      <c r="B395" s="23">
        <v>96762409</v>
      </c>
      <c r="F395" s="29" t="str">
        <f t="shared" si="30"/>
        <v/>
      </c>
      <c r="G395" s="29" t="str" cm="1">
        <f t="array" ref="G395">IF(D395="","",PROPER(MID(D395,(FIND(INDEX(Abbreviation!$A$2:$A$125,MATCH(_xlfn.AGGREGATE(15,6,SEARCH(Abbreviation!$A$2:$A$125,D395),1),SEARCH(Abbreviation!$A$2:$A$125,D395),0)),D395))+LEN((INDEX(Abbreviation!$A$2:$A$125,MATCH(_xlfn.AGGREGATE(15,6,SEARCH(Abbreviation!$A$2:$A$125,D395),1),SEARCH(Abbreviation!$A$2:$A$125,D395),0)))),FIND("VIC",D395,1)-(FIND(INDEX(Abbreviation!$A$2:$A$125,MATCH(_xlfn.AGGREGATE(15,6,SEARCH(Abbreviation!$A$2:$A$125,D395),1),SEARCH(Abbreviation!$A$2:$A$125,D395),0)),D395)+LEN((INDEX(Abbreviation!$A$2:$A$125,MATCH(_xlfn.AGGREGATE(15,6,SEARCH(Abbreviation!$A$2:$A$125,D395),1),SEARCH(Abbreviation!$A$2:$A$125,D395),0)))))-1)))</f>
        <v/>
      </c>
      <c r="H395" s="23" t="s">
        <v>45</v>
      </c>
      <c r="I395" s="37" t="str">
        <f t="shared" si="31"/>
        <v/>
      </c>
      <c r="J395" s="23" t="s">
        <v>46</v>
      </c>
      <c r="K395" s="23" t="s">
        <v>46</v>
      </c>
      <c r="L395" s="23" t="s">
        <v>46</v>
      </c>
      <c r="M395" s="23" t="s">
        <v>46</v>
      </c>
      <c r="N395" s="23" t="s">
        <v>46</v>
      </c>
      <c r="O395" s="23" t="s">
        <v>47</v>
      </c>
      <c r="P395" s="23">
        <v>25</v>
      </c>
      <c r="Q395" s="23">
        <v>80</v>
      </c>
      <c r="R395" s="23" t="s">
        <v>48</v>
      </c>
      <c r="S395" s="23" t="s">
        <v>49</v>
      </c>
      <c r="T395" s="23" t="s">
        <v>50</v>
      </c>
      <c r="U395" s="23" t="s">
        <v>50</v>
      </c>
      <c r="W395" s="23" t="s">
        <v>51</v>
      </c>
      <c r="Z395" s="23" t="s">
        <v>53</v>
      </c>
      <c r="AA395" s="23" t="s">
        <v>54</v>
      </c>
      <c r="AB395" s="37" t="str">
        <f t="shared" si="32"/>
        <v/>
      </c>
      <c r="AF395" s="29" t="str" cm="1">
        <f t="array" ref="AF395">IF(D395="","",PROPER(MID(D395,FIND(" ",D395,FIND(" ",D395)+1)+1,(FIND(INDEX(Abbreviation!$A$2:$A$125,MATCH(_xlfn.AGGREGATE(15,6,SEARCH(Abbreviation!$A$2:$A$125,D395),1),SEARCH(Abbreviation!$A$2:$A$125,D395),0)),D395)-1)-FIND(" ",D395,FIND(" ",D395)+1)+1)))</f>
        <v/>
      </c>
      <c r="AG395" s="29" t="str" cm="1">
        <f t="array" ref="AG395">IF(D395="","",PROPER(VLOOKUP(INDEX(Abbreviation!$A$2:$A$125,MATCH(_xlfn.AGGREGATE(15,6,SEARCH(Abbreviation!$A$2:$A$125,D395),1),SEARCH(Abbreviation!$A$2:$A$125,D395),0)),Abbreviation!A:C,3,FALSE)))</f>
        <v/>
      </c>
      <c r="AH395" s="29" t="str">
        <f t="shared" si="33"/>
        <v/>
      </c>
      <c r="AI395" s="37" t="str">
        <f t="shared" si="34"/>
        <v/>
      </c>
      <c r="AJ395" s="23" t="s">
        <v>45</v>
      </c>
      <c r="AL395" s="39" t="s">
        <v>829</v>
      </c>
      <c r="AQ395" s="23" t="s">
        <v>58</v>
      </c>
    </row>
    <row r="396" spans="1:43" x14ac:dyDescent="0.25">
      <c r="A396" s="23" t="s">
        <v>472</v>
      </c>
      <c r="B396" s="23">
        <v>96762409</v>
      </c>
      <c r="F396" s="29" t="str">
        <f t="shared" si="30"/>
        <v/>
      </c>
      <c r="G396" s="29" t="str" cm="1">
        <f t="array" ref="G396">IF(D396="","",PROPER(MID(D396,(FIND(INDEX(Abbreviation!$A$2:$A$125,MATCH(_xlfn.AGGREGATE(15,6,SEARCH(Abbreviation!$A$2:$A$125,D396),1),SEARCH(Abbreviation!$A$2:$A$125,D396),0)),D396))+LEN((INDEX(Abbreviation!$A$2:$A$125,MATCH(_xlfn.AGGREGATE(15,6,SEARCH(Abbreviation!$A$2:$A$125,D396),1),SEARCH(Abbreviation!$A$2:$A$125,D396),0)))),FIND("VIC",D396,1)-(FIND(INDEX(Abbreviation!$A$2:$A$125,MATCH(_xlfn.AGGREGATE(15,6,SEARCH(Abbreviation!$A$2:$A$125,D396),1),SEARCH(Abbreviation!$A$2:$A$125,D396),0)),D396)+LEN((INDEX(Abbreviation!$A$2:$A$125,MATCH(_xlfn.AGGREGATE(15,6,SEARCH(Abbreviation!$A$2:$A$125,D396),1),SEARCH(Abbreviation!$A$2:$A$125,D396),0)))))-1)))</f>
        <v/>
      </c>
      <c r="H396" s="23" t="s">
        <v>45</v>
      </c>
      <c r="I396" s="37" t="str">
        <f t="shared" si="31"/>
        <v/>
      </c>
      <c r="J396" s="23" t="s">
        <v>46</v>
      </c>
      <c r="K396" s="23" t="s">
        <v>46</v>
      </c>
      <c r="L396" s="23" t="s">
        <v>46</v>
      </c>
      <c r="M396" s="23" t="s">
        <v>46</v>
      </c>
      <c r="N396" s="23" t="s">
        <v>46</v>
      </c>
      <c r="O396" s="23" t="s">
        <v>47</v>
      </c>
      <c r="P396" s="23">
        <v>25</v>
      </c>
      <c r="Q396" s="23">
        <v>80</v>
      </c>
      <c r="R396" s="23" t="s">
        <v>48</v>
      </c>
      <c r="S396" s="23" t="s">
        <v>49</v>
      </c>
      <c r="T396" s="23" t="s">
        <v>50</v>
      </c>
      <c r="U396" s="23" t="s">
        <v>50</v>
      </c>
      <c r="W396" s="23" t="s">
        <v>51</v>
      </c>
      <c r="Z396" s="23" t="s">
        <v>53</v>
      </c>
      <c r="AA396" s="23" t="s">
        <v>54</v>
      </c>
      <c r="AB396" s="37" t="str">
        <f t="shared" si="32"/>
        <v/>
      </c>
      <c r="AF396" s="29" t="str" cm="1">
        <f t="array" ref="AF396">IF(D396="","",PROPER(MID(D396,FIND(" ",D396,FIND(" ",D396)+1)+1,(FIND(INDEX(Abbreviation!$A$2:$A$125,MATCH(_xlfn.AGGREGATE(15,6,SEARCH(Abbreviation!$A$2:$A$125,D396),1),SEARCH(Abbreviation!$A$2:$A$125,D396),0)),D396)-1)-FIND(" ",D396,FIND(" ",D396)+1)+1)))</f>
        <v/>
      </c>
      <c r="AG396" s="29" t="str" cm="1">
        <f t="array" ref="AG396">IF(D396="","",PROPER(VLOOKUP(INDEX(Abbreviation!$A$2:$A$125,MATCH(_xlfn.AGGREGATE(15,6,SEARCH(Abbreviation!$A$2:$A$125,D396),1),SEARCH(Abbreviation!$A$2:$A$125,D396),0)),Abbreviation!A:C,3,FALSE)))</f>
        <v/>
      </c>
      <c r="AH396" s="29" t="str">
        <f t="shared" si="33"/>
        <v/>
      </c>
      <c r="AI396" s="37" t="str">
        <f t="shared" si="34"/>
        <v/>
      </c>
      <c r="AJ396" s="23" t="s">
        <v>45</v>
      </c>
      <c r="AL396" s="39" t="s">
        <v>829</v>
      </c>
      <c r="AQ396" s="23" t="s">
        <v>58</v>
      </c>
    </row>
    <row r="397" spans="1:43" x14ac:dyDescent="0.25">
      <c r="A397" s="23" t="s">
        <v>472</v>
      </c>
      <c r="B397" s="23">
        <v>96762409</v>
      </c>
      <c r="F397" s="29" t="str">
        <f t="shared" si="30"/>
        <v/>
      </c>
      <c r="G397" s="29" t="str" cm="1">
        <f t="array" ref="G397">IF(D397="","",PROPER(MID(D397,(FIND(INDEX(Abbreviation!$A$2:$A$125,MATCH(_xlfn.AGGREGATE(15,6,SEARCH(Abbreviation!$A$2:$A$125,D397),1),SEARCH(Abbreviation!$A$2:$A$125,D397),0)),D397))+LEN((INDEX(Abbreviation!$A$2:$A$125,MATCH(_xlfn.AGGREGATE(15,6,SEARCH(Abbreviation!$A$2:$A$125,D397),1),SEARCH(Abbreviation!$A$2:$A$125,D397),0)))),FIND("VIC",D397,1)-(FIND(INDEX(Abbreviation!$A$2:$A$125,MATCH(_xlfn.AGGREGATE(15,6,SEARCH(Abbreviation!$A$2:$A$125,D397),1),SEARCH(Abbreviation!$A$2:$A$125,D397),0)),D397)+LEN((INDEX(Abbreviation!$A$2:$A$125,MATCH(_xlfn.AGGREGATE(15,6,SEARCH(Abbreviation!$A$2:$A$125,D397),1),SEARCH(Abbreviation!$A$2:$A$125,D397),0)))))-1)))</f>
        <v/>
      </c>
      <c r="H397" s="23" t="s">
        <v>45</v>
      </c>
      <c r="I397" s="37" t="str">
        <f t="shared" si="31"/>
        <v/>
      </c>
      <c r="J397" s="23" t="s">
        <v>46</v>
      </c>
      <c r="K397" s="23" t="s">
        <v>46</v>
      </c>
      <c r="L397" s="23" t="s">
        <v>46</v>
      </c>
      <c r="M397" s="23" t="s">
        <v>46</v>
      </c>
      <c r="N397" s="23" t="s">
        <v>46</v>
      </c>
      <c r="O397" s="23" t="s">
        <v>47</v>
      </c>
      <c r="P397" s="23">
        <v>25</v>
      </c>
      <c r="Q397" s="23">
        <v>80</v>
      </c>
      <c r="R397" s="23" t="s">
        <v>48</v>
      </c>
      <c r="S397" s="23" t="s">
        <v>49</v>
      </c>
      <c r="T397" s="23" t="s">
        <v>50</v>
      </c>
      <c r="U397" s="23" t="s">
        <v>50</v>
      </c>
      <c r="W397" s="23" t="s">
        <v>51</v>
      </c>
      <c r="Z397" s="23" t="s">
        <v>53</v>
      </c>
      <c r="AA397" s="23" t="s">
        <v>54</v>
      </c>
      <c r="AB397" s="37" t="str">
        <f t="shared" si="32"/>
        <v/>
      </c>
      <c r="AF397" s="29" t="str" cm="1">
        <f t="array" ref="AF397">IF(D397="","",PROPER(MID(D397,FIND(" ",D397,FIND(" ",D397)+1)+1,(FIND(INDEX(Abbreviation!$A$2:$A$125,MATCH(_xlfn.AGGREGATE(15,6,SEARCH(Abbreviation!$A$2:$A$125,D397),1),SEARCH(Abbreviation!$A$2:$A$125,D397),0)),D397)-1)-FIND(" ",D397,FIND(" ",D397)+1)+1)))</f>
        <v/>
      </c>
      <c r="AG397" s="29" t="str" cm="1">
        <f t="array" ref="AG397">IF(D397="","",PROPER(VLOOKUP(INDEX(Abbreviation!$A$2:$A$125,MATCH(_xlfn.AGGREGATE(15,6,SEARCH(Abbreviation!$A$2:$A$125,D397),1),SEARCH(Abbreviation!$A$2:$A$125,D397),0)),Abbreviation!A:C,3,FALSE)))</f>
        <v/>
      </c>
      <c r="AH397" s="29" t="str">
        <f t="shared" si="33"/>
        <v/>
      </c>
      <c r="AI397" s="37" t="str">
        <f t="shared" si="34"/>
        <v/>
      </c>
      <c r="AJ397" s="23" t="s">
        <v>45</v>
      </c>
      <c r="AL397" s="39" t="s">
        <v>829</v>
      </c>
      <c r="AQ397" s="23" t="s">
        <v>58</v>
      </c>
    </row>
    <row r="398" spans="1:43" x14ac:dyDescent="0.25">
      <c r="A398" s="23" t="s">
        <v>472</v>
      </c>
      <c r="B398" s="23">
        <v>96762409</v>
      </c>
      <c r="F398" s="29" t="str">
        <f t="shared" si="30"/>
        <v/>
      </c>
      <c r="G398" s="29" t="str" cm="1">
        <f t="array" ref="G398">IF(D398="","",PROPER(MID(D398,(FIND(INDEX(Abbreviation!$A$2:$A$125,MATCH(_xlfn.AGGREGATE(15,6,SEARCH(Abbreviation!$A$2:$A$125,D398),1),SEARCH(Abbreviation!$A$2:$A$125,D398),0)),D398))+LEN((INDEX(Abbreviation!$A$2:$A$125,MATCH(_xlfn.AGGREGATE(15,6,SEARCH(Abbreviation!$A$2:$A$125,D398),1),SEARCH(Abbreviation!$A$2:$A$125,D398),0)))),FIND("VIC",D398,1)-(FIND(INDEX(Abbreviation!$A$2:$A$125,MATCH(_xlfn.AGGREGATE(15,6,SEARCH(Abbreviation!$A$2:$A$125,D398),1),SEARCH(Abbreviation!$A$2:$A$125,D398),0)),D398)+LEN((INDEX(Abbreviation!$A$2:$A$125,MATCH(_xlfn.AGGREGATE(15,6,SEARCH(Abbreviation!$A$2:$A$125,D398),1),SEARCH(Abbreviation!$A$2:$A$125,D398),0)))))-1)))</f>
        <v/>
      </c>
      <c r="H398" s="23" t="s">
        <v>45</v>
      </c>
      <c r="I398" s="37" t="str">
        <f t="shared" si="31"/>
        <v/>
      </c>
      <c r="J398" s="23" t="s">
        <v>46</v>
      </c>
      <c r="K398" s="23" t="s">
        <v>46</v>
      </c>
      <c r="L398" s="23" t="s">
        <v>46</v>
      </c>
      <c r="M398" s="23" t="s">
        <v>46</v>
      </c>
      <c r="N398" s="23" t="s">
        <v>46</v>
      </c>
      <c r="O398" s="23" t="s">
        <v>47</v>
      </c>
      <c r="P398" s="23">
        <v>25</v>
      </c>
      <c r="Q398" s="23">
        <v>80</v>
      </c>
      <c r="R398" s="23" t="s">
        <v>48</v>
      </c>
      <c r="S398" s="23" t="s">
        <v>49</v>
      </c>
      <c r="T398" s="23" t="s">
        <v>50</v>
      </c>
      <c r="U398" s="23" t="s">
        <v>50</v>
      </c>
      <c r="W398" s="23" t="s">
        <v>51</v>
      </c>
      <c r="Z398" s="23" t="s">
        <v>53</v>
      </c>
      <c r="AA398" s="23" t="s">
        <v>54</v>
      </c>
      <c r="AB398" s="37" t="str">
        <f t="shared" si="32"/>
        <v/>
      </c>
      <c r="AF398" s="29" t="str" cm="1">
        <f t="array" ref="AF398">IF(D398="","",PROPER(MID(D398,FIND(" ",D398,FIND(" ",D398)+1)+1,(FIND(INDEX(Abbreviation!$A$2:$A$125,MATCH(_xlfn.AGGREGATE(15,6,SEARCH(Abbreviation!$A$2:$A$125,D398),1),SEARCH(Abbreviation!$A$2:$A$125,D398),0)),D398)-1)-FIND(" ",D398,FIND(" ",D398)+1)+1)))</f>
        <v/>
      </c>
      <c r="AG398" s="29" t="str" cm="1">
        <f t="array" ref="AG398">IF(D398="","",PROPER(VLOOKUP(INDEX(Abbreviation!$A$2:$A$125,MATCH(_xlfn.AGGREGATE(15,6,SEARCH(Abbreviation!$A$2:$A$125,D398),1),SEARCH(Abbreviation!$A$2:$A$125,D398),0)),Abbreviation!A:C,3,FALSE)))</f>
        <v/>
      </c>
      <c r="AH398" s="29" t="str">
        <f t="shared" si="33"/>
        <v/>
      </c>
      <c r="AI398" s="37" t="str">
        <f t="shared" si="34"/>
        <v/>
      </c>
      <c r="AJ398" s="23" t="s">
        <v>45</v>
      </c>
      <c r="AL398" s="39" t="s">
        <v>829</v>
      </c>
      <c r="AQ398" s="23" t="s">
        <v>58</v>
      </c>
    </row>
    <row r="399" spans="1:43" x14ac:dyDescent="0.25">
      <c r="A399" s="23" t="s">
        <v>472</v>
      </c>
      <c r="B399" s="23">
        <v>96762409</v>
      </c>
      <c r="F399" s="29" t="str">
        <f t="shared" si="30"/>
        <v/>
      </c>
      <c r="G399" s="29" t="str" cm="1">
        <f t="array" ref="G399">IF(D399="","",PROPER(MID(D399,(FIND(INDEX(Abbreviation!$A$2:$A$125,MATCH(_xlfn.AGGREGATE(15,6,SEARCH(Abbreviation!$A$2:$A$125,D399),1),SEARCH(Abbreviation!$A$2:$A$125,D399),0)),D399))+LEN((INDEX(Abbreviation!$A$2:$A$125,MATCH(_xlfn.AGGREGATE(15,6,SEARCH(Abbreviation!$A$2:$A$125,D399),1),SEARCH(Abbreviation!$A$2:$A$125,D399),0)))),FIND("VIC",D399,1)-(FIND(INDEX(Abbreviation!$A$2:$A$125,MATCH(_xlfn.AGGREGATE(15,6,SEARCH(Abbreviation!$A$2:$A$125,D399),1),SEARCH(Abbreviation!$A$2:$A$125,D399),0)),D399)+LEN((INDEX(Abbreviation!$A$2:$A$125,MATCH(_xlfn.AGGREGATE(15,6,SEARCH(Abbreviation!$A$2:$A$125,D399),1),SEARCH(Abbreviation!$A$2:$A$125,D399),0)))))-1)))</f>
        <v/>
      </c>
      <c r="H399" s="23" t="s">
        <v>45</v>
      </c>
      <c r="I399" s="37" t="str">
        <f t="shared" si="31"/>
        <v/>
      </c>
      <c r="J399" s="23" t="s">
        <v>46</v>
      </c>
      <c r="K399" s="23" t="s">
        <v>46</v>
      </c>
      <c r="L399" s="23" t="s">
        <v>46</v>
      </c>
      <c r="M399" s="23" t="s">
        <v>46</v>
      </c>
      <c r="N399" s="23" t="s">
        <v>46</v>
      </c>
      <c r="O399" s="23" t="s">
        <v>47</v>
      </c>
      <c r="P399" s="23">
        <v>25</v>
      </c>
      <c r="Q399" s="23">
        <v>80</v>
      </c>
      <c r="R399" s="23" t="s">
        <v>48</v>
      </c>
      <c r="S399" s="23" t="s">
        <v>49</v>
      </c>
      <c r="T399" s="23" t="s">
        <v>50</v>
      </c>
      <c r="U399" s="23" t="s">
        <v>50</v>
      </c>
      <c r="W399" s="23" t="s">
        <v>51</v>
      </c>
      <c r="Z399" s="23" t="s">
        <v>53</v>
      </c>
      <c r="AA399" s="23" t="s">
        <v>54</v>
      </c>
      <c r="AB399" s="37" t="str">
        <f t="shared" si="32"/>
        <v/>
      </c>
      <c r="AF399" s="29" t="str" cm="1">
        <f t="array" ref="AF399">IF(D399="","",PROPER(MID(D399,FIND(" ",D399,FIND(" ",D399)+1)+1,(FIND(INDEX(Abbreviation!$A$2:$A$125,MATCH(_xlfn.AGGREGATE(15,6,SEARCH(Abbreviation!$A$2:$A$125,D399),1),SEARCH(Abbreviation!$A$2:$A$125,D399),0)),D399)-1)-FIND(" ",D399,FIND(" ",D399)+1)+1)))</f>
        <v/>
      </c>
      <c r="AG399" s="29" t="str" cm="1">
        <f t="array" ref="AG399">IF(D399="","",PROPER(VLOOKUP(INDEX(Abbreviation!$A$2:$A$125,MATCH(_xlfn.AGGREGATE(15,6,SEARCH(Abbreviation!$A$2:$A$125,D399),1),SEARCH(Abbreviation!$A$2:$A$125,D399),0)),Abbreviation!A:C,3,FALSE)))</f>
        <v/>
      </c>
      <c r="AH399" s="29" t="str">
        <f t="shared" si="33"/>
        <v/>
      </c>
      <c r="AI399" s="37" t="str">
        <f t="shared" si="34"/>
        <v/>
      </c>
      <c r="AJ399" s="23" t="s">
        <v>45</v>
      </c>
      <c r="AL399" s="39" t="s">
        <v>829</v>
      </c>
      <c r="AQ399" s="23" t="s">
        <v>58</v>
      </c>
    </row>
    <row r="400" spans="1:43" x14ac:dyDescent="0.25">
      <c r="A400" s="23" t="s">
        <v>472</v>
      </c>
      <c r="B400" s="23">
        <v>96762409</v>
      </c>
      <c r="F400" s="29" t="str">
        <f t="shared" si="30"/>
        <v/>
      </c>
      <c r="G400" s="29" t="str" cm="1">
        <f t="array" ref="G400">IF(D400="","",PROPER(MID(D400,(FIND(INDEX(Abbreviation!$A$2:$A$125,MATCH(_xlfn.AGGREGATE(15,6,SEARCH(Abbreviation!$A$2:$A$125,D400),1),SEARCH(Abbreviation!$A$2:$A$125,D400),0)),D400))+LEN((INDEX(Abbreviation!$A$2:$A$125,MATCH(_xlfn.AGGREGATE(15,6,SEARCH(Abbreviation!$A$2:$A$125,D400),1),SEARCH(Abbreviation!$A$2:$A$125,D400),0)))),FIND("VIC",D400,1)-(FIND(INDEX(Abbreviation!$A$2:$A$125,MATCH(_xlfn.AGGREGATE(15,6,SEARCH(Abbreviation!$A$2:$A$125,D400),1),SEARCH(Abbreviation!$A$2:$A$125,D400),0)),D400)+LEN((INDEX(Abbreviation!$A$2:$A$125,MATCH(_xlfn.AGGREGATE(15,6,SEARCH(Abbreviation!$A$2:$A$125,D400),1),SEARCH(Abbreviation!$A$2:$A$125,D400),0)))))-1)))</f>
        <v/>
      </c>
      <c r="H400" s="23" t="s">
        <v>45</v>
      </c>
      <c r="I400" s="37" t="str">
        <f t="shared" si="31"/>
        <v/>
      </c>
      <c r="J400" s="23" t="s">
        <v>46</v>
      </c>
      <c r="K400" s="23" t="s">
        <v>46</v>
      </c>
      <c r="L400" s="23" t="s">
        <v>46</v>
      </c>
      <c r="M400" s="23" t="s">
        <v>46</v>
      </c>
      <c r="N400" s="23" t="s">
        <v>46</v>
      </c>
      <c r="O400" s="23" t="s">
        <v>47</v>
      </c>
      <c r="P400" s="23">
        <v>25</v>
      </c>
      <c r="Q400" s="23">
        <v>80</v>
      </c>
      <c r="R400" s="23" t="s">
        <v>48</v>
      </c>
      <c r="S400" s="23" t="s">
        <v>49</v>
      </c>
      <c r="T400" s="23" t="s">
        <v>50</v>
      </c>
      <c r="U400" s="23" t="s">
        <v>50</v>
      </c>
      <c r="W400" s="23" t="s">
        <v>51</v>
      </c>
      <c r="Z400" s="23" t="s">
        <v>53</v>
      </c>
      <c r="AA400" s="23" t="s">
        <v>54</v>
      </c>
      <c r="AB400" s="37" t="str">
        <f t="shared" si="32"/>
        <v/>
      </c>
      <c r="AF400" s="29" t="str" cm="1">
        <f t="array" ref="AF400">IF(D400="","",PROPER(MID(D400,FIND(" ",D400,FIND(" ",D400)+1)+1,(FIND(INDEX(Abbreviation!$A$2:$A$125,MATCH(_xlfn.AGGREGATE(15,6,SEARCH(Abbreviation!$A$2:$A$125,D400),1),SEARCH(Abbreviation!$A$2:$A$125,D400),0)),D400)-1)-FIND(" ",D400,FIND(" ",D400)+1)+1)))</f>
        <v/>
      </c>
      <c r="AG400" s="29" t="str" cm="1">
        <f t="array" ref="AG400">IF(D400="","",PROPER(VLOOKUP(INDEX(Abbreviation!$A$2:$A$125,MATCH(_xlfn.AGGREGATE(15,6,SEARCH(Abbreviation!$A$2:$A$125,D400),1),SEARCH(Abbreviation!$A$2:$A$125,D400),0)),Abbreviation!A:C,3,FALSE)))</f>
        <v/>
      </c>
      <c r="AH400" s="29" t="str">
        <f t="shared" si="33"/>
        <v/>
      </c>
      <c r="AI400" s="37" t="str">
        <f t="shared" si="34"/>
        <v/>
      </c>
      <c r="AJ400" s="23" t="s">
        <v>45</v>
      </c>
      <c r="AL400" s="39" t="s">
        <v>829</v>
      </c>
      <c r="AQ400" s="23" t="s">
        <v>58</v>
      </c>
    </row>
    <row r="401" spans="1:43" x14ac:dyDescent="0.25">
      <c r="A401" s="23" t="s">
        <v>472</v>
      </c>
      <c r="B401" s="23">
        <v>96762409</v>
      </c>
      <c r="F401" s="29" t="str">
        <f t="shared" si="30"/>
        <v/>
      </c>
      <c r="G401" s="29" t="str" cm="1">
        <f t="array" ref="G401">IF(D401="","",PROPER(MID(D401,(FIND(INDEX(Abbreviation!$A$2:$A$125,MATCH(_xlfn.AGGREGATE(15,6,SEARCH(Abbreviation!$A$2:$A$125,D401),1),SEARCH(Abbreviation!$A$2:$A$125,D401),0)),D401))+LEN((INDEX(Abbreviation!$A$2:$A$125,MATCH(_xlfn.AGGREGATE(15,6,SEARCH(Abbreviation!$A$2:$A$125,D401),1),SEARCH(Abbreviation!$A$2:$A$125,D401),0)))),FIND("VIC",D401,1)-(FIND(INDEX(Abbreviation!$A$2:$A$125,MATCH(_xlfn.AGGREGATE(15,6,SEARCH(Abbreviation!$A$2:$A$125,D401),1),SEARCH(Abbreviation!$A$2:$A$125,D401),0)),D401)+LEN((INDEX(Abbreviation!$A$2:$A$125,MATCH(_xlfn.AGGREGATE(15,6,SEARCH(Abbreviation!$A$2:$A$125,D401),1),SEARCH(Abbreviation!$A$2:$A$125,D401),0)))))-1)))</f>
        <v/>
      </c>
      <c r="H401" s="23" t="s">
        <v>45</v>
      </c>
      <c r="I401" s="37" t="str">
        <f t="shared" si="31"/>
        <v/>
      </c>
      <c r="J401" s="23" t="s">
        <v>46</v>
      </c>
      <c r="K401" s="23" t="s">
        <v>46</v>
      </c>
      <c r="L401" s="23" t="s">
        <v>46</v>
      </c>
      <c r="M401" s="23" t="s">
        <v>46</v>
      </c>
      <c r="N401" s="23" t="s">
        <v>46</v>
      </c>
      <c r="O401" s="23" t="s">
        <v>47</v>
      </c>
      <c r="P401" s="23">
        <v>25</v>
      </c>
      <c r="Q401" s="23">
        <v>80</v>
      </c>
      <c r="R401" s="23" t="s">
        <v>48</v>
      </c>
      <c r="S401" s="23" t="s">
        <v>49</v>
      </c>
      <c r="T401" s="23" t="s">
        <v>50</v>
      </c>
      <c r="U401" s="23" t="s">
        <v>50</v>
      </c>
      <c r="W401" s="23" t="s">
        <v>51</v>
      </c>
      <c r="Z401" s="23" t="s">
        <v>53</v>
      </c>
      <c r="AA401" s="23" t="s">
        <v>54</v>
      </c>
      <c r="AB401" s="37" t="str">
        <f t="shared" si="32"/>
        <v/>
      </c>
      <c r="AF401" s="29" t="str" cm="1">
        <f t="array" ref="AF401">IF(D401="","",PROPER(MID(D401,FIND(" ",D401,FIND(" ",D401)+1)+1,(FIND(INDEX(Abbreviation!$A$2:$A$125,MATCH(_xlfn.AGGREGATE(15,6,SEARCH(Abbreviation!$A$2:$A$125,D401),1),SEARCH(Abbreviation!$A$2:$A$125,D401),0)),D401)-1)-FIND(" ",D401,FIND(" ",D401)+1)+1)))</f>
        <v/>
      </c>
      <c r="AG401" s="29" t="str" cm="1">
        <f t="array" ref="AG401">IF(D401="","",PROPER(VLOOKUP(INDEX(Abbreviation!$A$2:$A$125,MATCH(_xlfn.AGGREGATE(15,6,SEARCH(Abbreviation!$A$2:$A$125,D401),1),SEARCH(Abbreviation!$A$2:$A$125,D401),0)),Abbreviation!A:C,3,FALSE)))</f>
        <v/>
      </c>
      <c r="AH401" s="29" t="str">
        <f t="shared" si="33"/>
        <v/>
      </c>
      <c r="AI401" s="37" t="str">
        <f t="shared" si="34"/>
        <v/>
      </c>
      <c r="AJ401" s="23" t="s">
        <v>45</v>
      </c>
      <c r="AL401" s="39" t="s">
        <v>829</v>
      </c>
      <c r="AQ401" s="23" t="s">
        <v>58</v>
      </c>
    </row>
    <row r="402" spans="1:43" x14ac:dyDescent="0.25">
      <c r="A402" s="23" t="s">
        <v>472</v>
      </c>
      <c r="B402" s="23">
        <v>96762409</v>
      </c>
      <c r="F402" s="29" t="str">
        <f t="shared" si="30"/>
        <v/>
      </c>
      <c r="G402" s="29" t="str" cm="1">
        <f t="array" ref="G402">IF(D402="","",PROPER(MID(D402,(FIND(INDEX(Abbreviation!$A$2:$A$125,MATCH(_xlfn.AGGREGATE(15,6,SEARCH(Abbreviation!$A$2:$A$125,D402),1),SEARCH(Abbreviation!$A$2:$A$125,D402),0)),D402))+LEN((INDEX(Abbreviation!$A$2:$A$125,MATCH(_xlfn.AGGREGATE(15,6,SEARCH(Abbreviation!$A$2:$A$125,D402),1),SEARCH(Abbreviation!$A$2:$A$125,D402),0)))),FIND("VIC",D402,1)-(FIND(INDEX(Abbreviation!$A$2:$A$125,MATCH(_xlfn.AGGREGATE(15,6,SEARCH(Abbreviation!$A$2:$A$125,D402),1),SEARCH(Abbreviation!$A$2:$A$125,D402),0)),D402)+LEN((INDEX(Abbreviation!$A$2:$A$125,MATCH(_xlfn.AGGREGATE(15,6,SEARCH(Abbreviation!$A$2:$A$125,D402),1),SEARCH(Abbreviation!$A$2:$A$125,D402),0)))))-1)))</f>
        <v/>
      </c>
      <c r="H402" s="23" t="s">
        <v>45</v>
      </c>
      <c r="I402" s="37" t="str">
        <f t="shared" si="31"/>
        <v/>
      </c>
      <c r="J402" s="23" t="s">
        <v>46</v>
      </c>
      <c r="K402" s="23" t="s">
        <v>46</v>
      </c>
      <c r="L402" s="23" t="s">
        <v>46</v>
      </c>
      <c r="M402" s="23" t="s">
        <v>46</v>
      </c>
      <c r="N402" s="23" t="s">
        <v>46</v>
      </c>
      <c r="O402" s="23" t="s">
        <v>47</v>
      </c>
      <c r="P402" s="23">
        <v>25</v>
      </c>
      <c r="Q402" s="23">
        <v>80</v>
      </c>
      <c r="R402" s="23" t="s">
        <v>48</v>
      </c>
      <c r="S402" s="23" t="s">
        <v>49</v>
      </c>
      <c r="T402" s="23" t="s">
        <v>50</v>
      </c>
      <c r="U402" s="23" t="s">
        <v>50</v>
      </c>
      <c r="W402" s="23" t="s">
        <v>51</v>
      </c>
      <c r="Z402" s="23" t="s">
        <v>53</v>
      </c>
      <c r="AA402" s="23" t="s">
        <v>54</v>
      </c>
      <c r="AB402" s="37" t="str">
        <f t="shared" si="32"/>
        <v/>
      </c>
      <c r="AF402" s="29" t="str" cm="1">
        <f t="array" ref="AF402">IF(D402="","",PROPER(MID(D402,FIND(" ",D402,FIND(" ",D402)+1)+1,(FIND(INDEX(Abbreviation!$A$2:$A$125,MATCH(_xlfn.AGGREGATE(15,6,SEARCH(Abbreviation!$A$2:$A$125,D402),1),SEARCH(Abbreviation!$A$2:$A$125,D402),0)),D402)-1)-FIND(" ",D402,FIND(" ",D402)+1)+1)))</f>
        <v/>
      </c>
      <c r="AG402" s="29" t="str" cm="1">
        <f t="array" ref="AG402">IF(D402="","",PROPER(VLOOKUP(INDEX(Abbreviation!$A$2:$A$125,MATCH(_xlfn.AGGREGATE(15,6,SEARCH(Abbreviation!$A$2:$A$125,D402),1),SEARCH(Abbreviation!$A$2:$A$125,D402),0)),Abbreviation!A:C,3,FALSE)))</f>
        <v/>
      </c>
      <c r="AH402" s="29" t="str">
        <f t="shared" si="33"/>
        <v/>
      </c>
      <c r="AI402" s="37" t="str">
        <f t="shared" si="34"/>
        <v/>
      </c>
      <c r="AJ402" s="23" t="s">
        <v>45</v>
      </c>
      <c r="AL402" s="39" t="s">
        <v>829</v>
      </c>
      <c r="AQ402" s="23" t="s">
        <v>58</v>
      </c>
    </row>
    <row r="403" spans="1:43" x14ac:dyDescent="0.25">
      <c r="A403" s="23" t="s">
        <v>472</v>
      </c>
      <c r="B403" s="23">
        <v>96762409</v>
      </c>
      <c r="F403" s="29" t="str">
        <f t="shared" si="30"/>
        <v/>
      </c>
      <c r="G403" s="29" t="str" cm="1">
        <f t="array" ref="G403">IF(D403="","",PROPER(MID(D403,(FIND(INDEX(Abbreviation!$A$2:$A$125,MATCH(_xlfn.AGGREGATE(15,6,SEARCH(Abbreviation!$A$2:$A$125,D403),1),SEARCH(Abbreviation!$A$2:$A$125,D403),0)),D403))+LEN((INDEX(Abbreviation!$A$2:$A$125,MATCH(_xlfn.AGGREGATE(15,6,SEARCH(Abbreviation!$A$2:$A$125,D403),1),SEARCH(Abbreviation!$A$2:$A$125,D403),0)))),FIND("VIC",D403,1)-(FIND(INDEX(Abbreviation!$A$2:$A$125,MATCH(_xlfn.AGGREGATE(15,6,SEARCH(Abbreviation!$A$2:$A$125,D403),1),SEARCH(Abbreviation!$A$2:$A$125,D403),0)),D403)+LEN((INDEX(Abbreviation!$A$2:$A$125,MATCH(_xlfn.AGGREGATE(15,6,SEARCH(Abbreviation!$A$2:$A$125,D403),1),SEARCH(Abbreviation!$A$2:$A$125,D403),0)))))-1)))</f>
        <v/>
      </c>
      <c r="H403" s="23" t="s">
        <v>45</v>
      </c>
      <c r="I403" s="37" t="str">
        <f t="shared" si="31"/>
        <v/>
      </c>
      <c r="J403" s="23" t="s">
        <v>46</v>
      </c>
      <c r="K403" s="23" t="s">
        <v>46</v>
      </c>
      <c r="L403" s="23" t="s">
        <v>46</v>
      </c>
      <c r="M403" s="23" t="s">
        <v>46</v>
      </c>
      <c r="N403" s="23" t="s">
        <v>46</v>
      </c>
      <c r="O403" s="23" t="s">
        <v>47</v>
      </c>
      <c r="P403" s="23">
        <v>25</v>
      </c>
      <c r="Q403" s="23">
        <v>80</v>
      </c>
      <c r="R403" s="23" t="s">
        <v>48</v>
      </c>
      <c r="S403" s="23" t="s">
        <v>49</v>
      </c>
      <c r="T403" s="23" t="s">
        <v>50</v>
      </c>
      <c r="U403" s="23" t="s">
        <v>50</v>
      </c>
      <c r="W403" s="23" t="s">
        <v>51</v>
      </c>
      <c r="Z403" s="23" t="s">
        <v>53</v>
      </c>
      <c r="AA403" s="23" t="s">
        <v>54</v>
      </c>
      <c r="AB403" s="37" t="str">
        <f t="shared" si="32"/>
        <v/>
      </c>
      <c r="AF403" s="29" t="str" cm="1">
        <f t="array" ref="AF403">IF(D403="","",PROPER(MID(D403,FIND(" ",D403,FIND(" ",D403)+1)+1,(FIND(INDEX(Abbreviation!$A$2:$A$125,MATCH(_xlfn.AGGREGATE(15,6,SEARCH(Abbreviation!$A$2:$A$125,D403),1),SEARCH(Abbreviation!$A$2:$A$125,D403),0)),D403)-1)-FIND(" ",D403,FIND(" ",D403)+1)+1)))</f>
        <v/>
      </c>
      <c r="AG403" s="29" t="str" cm="1">
        <f t="array" ref="AG403">IF(D403="","",PROPER(VLOOKUP(INDEX(Abbreviation!$A$2:$A$125,MATCH(_xlfn.AGGREGATE(15,6,SEARCH(Abbreviation!$A$2:$A$125,D403),1),SEARCH(Abbreviation!$A$2:$A$125,D403),0)),Abbreviation!A:C,3,FALSE)))</f>
        <v/>
      </c>
      <c r="AH403" s="29" t="str">
        <f t="shared" si="33"/>
        <v/>
      </c>
      <c r="AI403" s="37" t="str">
        <f t="shared" si="34"/>
        <v/>
      </c>
      <c r="AJ403" s="23" t="s">
        <v>45</v>
      </c>
      <c r="AL403" s="39" t="s">
        <v>829</v>
      </c>
      <c r="AQ403" s="23" t="s">
        <v>58</v>
      </c>
    </row>
    <row r="404" spans="1:43" x14ac:dyDescent="0.25">
      <c r="A404" s="23" t="s">
        <v>472</v>
      </c>
      <c r="B404" s="23">
        <v>96762409</v>
      </c>
      <c r="F404" s="29" t="str">
        <f t="shared" si="30"/>
        <v/>
      </c>
      <c r="G404" s="29" t="str" cm="1">
        <f t="array" ref="G404">IF(D404="","",PROPER(MID(D404,(FIND(INDEX(Abbreviation!$A$2:$A$125,MATCH(_xlfn.AGGREGATE(15,6,SEARCH(Abbreviation!$A$2:$A$125,D404),1),SEARCH(Abbreviation!$A$2:$A$125,D404),0)),D404))+LEN((INDEX(Abbreviation!$A$2:$A$125,MATCH(_xlfn.AGGREGATE(15,6,SEARCH(Abbreviation!$A$2:$A$125,D404),1),SEARCH(Abbreviation!$A$2:$A$125,D404),0)))),FIND("VIC",D404,1)-(FIND(INDEX(Abbreviation!$A$2:$A$125,MATCH(_xlfn.AGGREGATE(15,6,SEARCH(Abbreviation!$A$2:$A$125,D404),1),SEARCH(Abbreviation!$A$2:$A$125,D404),0)),D404)+LEN((INDEX(Abbreviation!$A$2:$A$125,MATCH(_xlfn.AGGREGATE(15,6,SEARCH(Abbreviation!$A$2:$A$125,D404),1),SEARCH(Abbreviation!$A$2:$A$125,D404),0)))))-1)))</f>
        <v/>
      </c>
      <c r="H404" s="23" t="s">
        <v>45</v>
      </c>
      <c r="I404" s="37" t="str">
        <f t="shared" si="31"/>
        <v/>
      </c>
      <c r="J404" s="23" t="s">
        <v>46</v>
      </c>
      <c r="K404" s="23" t="s">
        <v>46</v>
      </c>
      <c r="L404" s="23" t="s">
        <v>46</v>
      </c>
      <c r="M404" s="23" t="s">
        <v>46</v>
      </c>
      <c r="N404" s="23" t="s">
        <v>46</v>
      </c>
      <c r="O404" s="23" t="s">
        <v>47</v>
      </c>
      <c r="P404" s="23">
        <v>25</v>
      </c>
      <c r="Q404" s="23">
        <v>80</v>
      </c>
      <c r="R404" s="23" t="s">
        <v>48</v>
      </c>
      <c r="S404" s="23" t="s">
        <v>49</v>
      </c>
      <c r="T404" s="23" t="s">
        <v>50</v>
      </c>
      <c r="U404" s="23" t="s">
        <v>50</v>
      </c>
      <c r="W404" s="23" t="s">
        <v>51</v>
      </c>
      <c r="Z404" s="23" t="s">
        <v>53</v>
      </c>
      <c r="AA404" s="23" t="s">
        <v>54</v>
      </c>
      <c r="AB404" s="37" t="str">
        <f t="shared" si="32"/>
        <v/>
      </c>
      <c r="AF404" s="29" t="str" cm="1">
        <f t="array" ref="AF404">IF(D404="","",PROPER(MID(D404,FIND(" ",D404,FIND(" ",D404)+1)+1,(FIND(INDEX(Abbreviation!$A$2:$A$125,MATCH(_xlfn.AGGREGATE(15,6,SEARCH(Abbreviation!$A$2:$A$125,D404),1),SEARCH(Abbreviation!$A$2:$A$125,D404),0)),D404)-1)-FIND(" ",D404,FIND(" ",D404)+1)+1)))</f>
        <v/>
      </c>
      <c r="AG404" s="29" t="str" cm="1">
        <f t="array" ref="AG404">IF(D404="","",PROPER(VLOOKUP(INDEX(Abbreviation!$A$2:$A$125,MATCH(_xlfn.AGGREGATE(15,6,SEARCH(Abbreviation!$A$2:$A$125,D404),1),SEARCH(Abbreviation!$A$2:$A$125,D404),0)),Abbreviation!A:C,3,FALSE)))</f>
        <v/>
      </c>
      <c r="AH404" s="29" t="str">
        <f t="shared" si="33"/>
        <v/>
      </c>
      <c r="AI404" s="37" t="str">
        <f t="shared" si="34"/>
        <v/>
      </c>
      <c r="AJ404" s="23" t="s">
        <v>45</v>
      </c>
      <c r="AL404" s="39" t="s">
        <v>829</v>
      </c>
      <c r="AQ404" s="23" t="s">
        <v>58</v>
      </c>
    </row>
    <row r="405" spans="1:43" x14ac:dyDescent="0.25">
      <c r="A405" s="23" t="s">
        <v>472</v>
      </c>
      <c r="B405" s="23">
        <v>96762409</v>
      </c>
      <c r="F405" s="29" t="str">
        <f t="shared" si="30"/>
        <v/>
      </c>
      <c r="G405" s="29" t="str" cm="1">
        <f t="array" ref="G405">IF(D405="","",PROPER(MID(D405,(FIND(INDEX(Abbreviation!$A$2:$A$125,MATCH(_xlfn.AGGREGATE(15,6,SEARCH(Abbreviation!$A$2:$A$125,D405),1),SEARCH(Abbreviation!$A$2:$A$125,D405),0)),D405))+LEN((INDEX(Abbreviation!$A$2:$A$125,MATCH(_xlfn.AGGREGATE(15,6,SEARCH(Abbreviation!$A$2:$A$125,D405),1),SEARCH(Abbreviation!$A$2:$A$125,D405),0)))),FIND("VIC",D405,1)-(FIND(INDEX(Abbreviation!$A$2:$A$125,MATCH(_xlfn.AGGREGATE(15,6,SEARCH(Abbreviation!$A$2:$A$125,D405),1),SEARCH(Abbreviation!$A$2:$A$125,D405),0)),D405)+LEN((INDEX(Abbreviation!$A$2:$A$125,MATCH(_xlfn.AGGREGATE(15,6,SEARCH(Abbreviation!$A$2:$A$125,D405),1),SEARCH(Abbreviation!$A$2:$A$125,D405),0)))))-1)))</f>
        <v/>
      </c>
      <c r="H405" s="23" t="s">
        <v>45</v>
      </c>
      <c r="I405" s="37" t="str">
        <f t="shared" si="31"/>
        <v/>
      </c>
      <c r="J405" s="23" t="s">
        <v>46</v>
      </c>
      <c r="K405" s="23" t="s">
        <v>46</v>
      </c>
      <c r="L405" s="23" t="s">
        <v>46</v>
      </c>
      <c r="M405" s="23" t="s">
        <v>46</v>
      </c>
      <c r="N405" s="23" t="s">
        <v>46</v>
      </c>
      <c r="O405" s="23" t="s">
        <v>47</v>
      </c>
      <c r="P405" s="23">
        <v>25</v>
      </c>
      <c r="Q405" s="23">
        <v>80</v>
      </c>
      <c r="R405" s="23" t="s">
        <v>48</v>
      </c>
      <c r="S405" s="23" t="s">
        <v>49</v>
      </c>
      <c r="T405" s="23" t="s">
        <v>50</v>
      </c>
      <c r="U405" s="23" t="s">
        <v>50</v>
      </c>
      <c r="W405" s="23" t="s">
        <v>51</v>
      </c>
      <c r="Z405" s="23" t="s">
        <v>53</v>
      </c>
      <c r="AA405" s="23" t="s">
        <v>54</v>
      </c>
      <c r="AB405" s="37" t="str">
        <f t="shared" si="32"/>
        <v/>
      </c>
      <c r="AF405" s="29" t="str" cm="1">
        <f t="array" ref="AF405">IF(D405="","",PROPER(MID(D405,FIND(" ",D405,FIND(" ",D405)+1)+1,(FIND(INDEX(Abbreviation!$A$2:$A$125,MATCH(_xlfn.AGGREGATE(15,6,SEARCH(Abbreviation!$A$2:$A$125,D405),1),SEARCH(Abbreviation!$A$2:$A$125,D405),0)),D405)-1)-FIND(" ",D405,FIND(" ",D405)+1)+1)))</f>
        <v/>
      </c>
      <c r="AG405" s="29" t="str" cm="1">
        <f t="array" ref="AG405">IF(D405="","",PROPER(VLOOKUP(INDEX(Abbreviation!$A$2:$A$125,MATCH(_xlfn.AGGREGATE(15,6,SEARCH(Abbreviation!$A$2:$A$125,D405),1),SEARCH(Abbreviation!$A$2:$A$125,D405),0)),Abbreviation!A:C,3,FALSE)))</f>
        <v/>
      </c>
      <c r="AH405" s="29" t="str">
        <f t="shared" si="33"/>
        <v/>
      </c>
      <c r="AI405" s="37" t="str">
        <f t="shared" si="34"/>
        <v/>
      </c>
      <c r="AJ405" s="23" t="s">
        <v>45</v>
      </c>
      <c r="AL405" s="39" t="s">
        <v>829</v>
      </c>
      <c r="AQ405" s="23" t="s">
        <v>58</v>
      </c>
    </row>
    <row r="406" spans="1:43" x14ac:dyDescent="0.25">
      <c r="A406" s="23" t="s">
        <v>472</v>
      </c>
      <c r="B406" s="23">
        <v>96762409</v>
      </c>
      <c r="F406" s="29" t="str">
        <f t="shared" si="30"/>
        <v/>
      </c>
      <c r="G406" s="29" t="str" cm="1">
        <f t="array" ref="G406">IF(D406="","",PROPER(MID(D406,(FIND(INDEX(Abbreviation!$A$2:$A$125,MATCH(_xlfn.AGGREGATE(15,6,SEARCH(Abbreviation!$A$2:$A$125,D406),1),SEARCH(Abbreviation!$A$2:$A$125,D406),0)),D406))+LEN((INDEX(Abbreviation!$A$2:$A$125,MATCH(_xlfn.AGGREGATE(15,6,SEARCH(Abbreviation!$A$2:$A$125,D406),1),SEARCH(Abbreviation!$A$2:$A$125,D406),0)))),FIND("VIC",D406,1)-(FIND(INDEX(Abbreviation!$A$2:$A$125,MATCH(_xlfn.AGGREGATE(15,6,SEARCH(Abbreviation!$A$2:$A$125,D406),1),SEARCH(Abbreviation!$A$2:$A$125,D406),0)),D406)+LEN((INDEX(Abbreviation!$A$2:$A$125,MATCH(_xlfn.AGGREGATE(15,6,SEARCH(Abbreviation!$A$2:$A$125,D406),1),SEARCH(Abbreviation!$A$2:$A$125,D406),0)))))-1)))</f>
        <v/>
      </c>
      <c r="H406" s="23" t="s">
        <v>45</v>
      </c>
      <c r="I406" s="37" t="str">
        <f t="shared" si="31"/>
        <v/>
      </c>
      <c r="J406" s="23" t="s">
        <v>46</v>
      </c>
      <c r="K406" s="23" t="s">
        <v>46</v>
      </c>
      <c r="L406" s="23" t="s">
        <v>46</v>
      </c>
      <c r="M406" s="23" t="s">
        <v>46</v>
      </c>
      <c r="N406" s="23" t="s">
        <v>46</v>
      </c>
      <c r="O406" s="23" t="s">
        <v>47</v>
      </c>
      <c r="P406" s="23">
        <v>25</v>
      </c>
      <c r="Q406" s="23">
        <v>80</v>
      </c>
      <c r="R406" s="23" t="s">
        <v>48</v>
      </c>
      <c r="S406" s="23" t="s">
        <v>49</v>
      </c>
      <c r="T406" s="23" t="s">
        <v>50</v>
      </c>
      <c r="U406" s="23" t="s">
        <v>50</v>
      </c>
      <c r="W406" s="23" t="s">
        <v>51</v>
      </c>
      <c r="Z406" s="23" t="s">
        <v>53</v>
      </c>
      <c r="AA406" s="23" t="s">
        <v>54</v>
      </c>
      <c r="AB406" s="37" t="str">
        <f t="shared" si="32"/>
        <v/>
      </c>
      <c r="AF406" s="29" t="str" cm="1">
        <f t="array" ref="AF406">IF(D406="","",PROPER(MID(D406,FIND(" ",D406,FIND(" ",D406)+1)+1,(FIND(INDEX(Abbreviation!$A$2:$A$125,MATCH(_xlfn.AGGREGATE(15,6,SEARCH(Abbreviation!$A$2:$A$125,D406),1),SEARCH(Abbreviation!$A$2:$A$125,D406),0)),D406)-1)-FIND(" ",D406,FIND(" ",D406)+1)+1)))</f>
        <v/>
      </c>
      <c r="AG406" s="29" t="str" cm="1">
        <f t="array" ref="AG406">IF(D406="","",PROPER(VLOOKUP(INDEX(Abbreviation!$A$2:$A$125,MATCH(_xlfn.AGGREGATE(15,6,SEARCH(Abbreviation!$A$2:$A$125,D406),1),SEARCH(Abbreviation!$A$2:$A$125,D406),0)),Abbreviation!A:C,3,FALSE)))</f>
        <v/>
      </c>
      <c r="AH406" s="29" t="str">
        <f t="shared" si="33"/>
        <v/>
      </c>
      <c r="AI406" s="37" t="str">
        <f t="shared" si="34"/>
        <v/>
      </c>
      <c r="AJ406" s="23" t="s">
        <v>45</v>
      </c>
      <c r="AL406" s="39" t="s">
        <v>829</v>
      </c>
      <c r="AQ406" s="23" t="s">
        <v>58</v>
      </c>
    </row>
    <row r="407" spans="1:43" x14ac:dyDescent="0.25">
      <c r="A407" s="23" t="s">
        <v>472</v>
      </c>
      <c r="B407" s="23">
        <v>96762409</v>
      </c>
      <c r="F407" s="29" t="str">
        <f t="shared" si="30"/>
        <v/>
      </c>
      <c r="G407" s="29" t="str" cm="1">
        <f t="array" ref="G407">IF(D407="","",PROPER(MID(D407,(FIND(INDEX(Abbreviation!$A$2:$A$125,MATCH(_xlfn.AGGREGATE(15,6,SEARCH(Abbreviation!$A$2:$A$125,D407),1),SEARCH(Abbreviation!$A$2:$A$125,D407),0)),D407))+LEN((INDEX(Abbreviation!$A$2:$A$125,MATCH(_xlfn.AGGREGATE(15,6,SEARCH(Abbreviation!$A$2:$A$125,D407),1),SEARCH(Abbreviation!$A$2:$A$125,D407),0)))),FIND("VIC",D407,1)-(FIND(INDEX(Abbreviation!$A$2:$A$125,MATCH(_xlfn.AGGREGATE(15,6,SEARCH(Abbreviation!$A$2:$A$125,D407),1),SEARCH(Abbreviation!$A$2:$A$125,D407),0)),D407)+LEN((INDEX(Abbreviation!$A$2:$A$125,MATCH(_xlfn.AGGREGATE(15,6,SEARCH(Abbreviation!$A$2:$A$125,D407),1),SEARCH(Abbreviation!$A$2:$A$125,D407),0)))))-1)))</f>
        <v/>
      </c>
      <c r="H407" s="23" t="s">
        <v>45</v>
      </c>
      <c r="I407" s="37" t="str">
        <f t="shared" si="31"/>
        <v/>
      </c>
      <c r="J407" s="23" t="s">
        <v>46</v>
      </c>
      <c r="K407" s="23" t="s">
        <v>46</v>
      </c>
      <c r="L407" s="23" t="s">
        <v>46</v>
      </c>
      <c r="M407" s="23" t="s">
        <v>46</v>
      </c>
      <c r="N407" s="23" t="s">
        <v>46</v>
      </c>
      <c r="O407" s="23" t="s">
        <v>47</v>
      </c>
      <c r="P407" s="23">
        <v>25</v>
      </c>
      <c r="Q407" s="23">
        <v>80</v>
      </c>
      <c r="R407" s="23" t="s">
        <v>48</v>
      </c>
      <c r="S407" s="23" t="s">
        <v>49</v>
      </c>
      <c r="T407" s="23" t="s">
        <v>50</v>
      </c>
      <c r="U407" s="23" t="s">
        <v>50</v>
      </c>
      <c r="W407" s="23" t="s">
        <v>51</v>
      </c>
      <c r="Z407" s="23" t="s">
        <v>53</v>
      </c>
      <c r="AA407" s="23" t="s">
        <v>54</v>
      </c>
      <c r="AB407" s="37" t="str">
        <f t="shared" si="32"/>
        <v/>
      </c>
      <c r="AF407" s="29" t="str" cm="1">
        <f t="array" ref="AF407">IF(D407="","",PROPER(MID(D407,FIND(" ",D407,FIND(" ",D407)+1)+1,(FIND(INDEX(Abbreviation!$A$2:$A$125,MATCH(_xlfn.AGGREGATE(15,6,SEARCH(Abbreviation!$A$2:$A$125,D407),1),SEARCH(Abbreviation!$A$2:$A$125,D407),0)),D407)-1)-FIND(" ",D407,FIND(" ",D407)+1)+1)))</f>
        <v/>
      </c>
      <c r="AG407" s="29" t="str" cm="1">
        <f t="array" ref="AG407">IF(D407="","",PROPER(VLOOKUP(INDEX(Abbreviation!$A$2:$A$125,MATCH(_xlfn.AGGREGATE(15,6,SEARCH(Abbreviation!$A$2:$A$125,D407),1),SEARCH(Abbreviation!$A$2:$A$125,D407),0)),Abbreviation!A:C,3,FALSE)))</f>
        <v/>
      </c>
      <c r="AH407" s="29" t="str">
        <f t="shared" si="33"/>
        <v/>
      </c>
      <c r="AI407" s="37" t="str">
        <f t="shared" si="34"/>
        <v/>
      </c>
      <c r="AJ407" s="23" t="s">
        <v>45</v>
      </c>
      <c r="AL407" s="39" t="s">
        <v>829</v>
      </c>
      <c r="AQ407" s="23" t="s">
        <v>58</v>
      </c>
    </row>
    <row r="408" spans="1:43" x14ac:dyDescent="0.25">
      <c r="A408" s="23" t="s">
        <v>472</v>
      </c>
      <c r="B408" s="23">
        <v>96762409</v>
      </c>
      <c r="F408" s="29" t="str">
        <f t="shared" si="30"/>
        <v/>
      </c>
      <c r="G408" s="29" t="str" cm="1">
        <f t="array" ref="G408">IF(D408="","",PROPER(MID(D408,(FIND(INDEX(Abbreviation!$A$2:$A$125,MATCH(_xlfn.AGGREGATE(15,6,SEARCH(Abbreviation!$A$2:$A$125,D408),1),SEARCH(Abbreviation!$A$2:$A$125,D408),0)),D408))+LEN((INDEX(Abbreviation!$A$2:$A$125,MATCH(_xlfn.AGGREGATE(15,6,SEARCH(Abbreviation!$A$2:$A$125,D408),1),SEARCH(Abbreviation!$A$2:$A$125,D408),0)))),FIND("VIC",D408,1)-(FIND(INDEX(Abbreviation!$A$2:$A$125,MATCH(_xlfn.AGGREGATE(15,6,SEARCH(Abbreviation!$A$2:$A$125,D408),1),SEARCH(Abbreviation!$A$2:$A$125,D408),0)),D408)+LEN((INDEX(Abbreviation!$A$2:$A$125,MATCH(_xlfn.AGGREGATE(15,6,SEARCH(Abbreviation!$A$2:$A$125,D408),1),SEARCH(Abbreviation!$A$2:$A$125,D408),0)))))-1)))</f>
        <v/>
      </c>
      <c r="H408" s="23" t="s">
        <v>45</v>
      </c>
      <c r="I408" s="37" t="str">
        <f t="shared" si="31"/>
        <v/>
      </c>
      <c r="J408" s="23" t="s">
        <v>46</v>
      </c>
      <c r="K408" s="23" t="s">
        <v>46</v>
      </c>
      <c r="L408" s="23" t="s">
        <v>46</v>
      </c>
      <c r="M408" s="23" t="s">
        <v>46</v>
      </c>
      <c r="N408" s="23" t="s">
        <v>46</v>
      </c>
      <c r="O408" s="23" t="s">
        <v>47</v>
      </c>
      <c r="P408" s="23">
        <v>25</v>
      </c>
      <c r="Q408" s="23">
        <v>80</v>
      </c>
      <c r="R408" s="23" t="s">
        <v>48</v>
      </c>
      <c r="S408" s="23" t="s">
        <v>49</v>
      </c>
      <c r="T408" s="23" t="s">
        <v>50</v>
      </c>
      <c r="U408" s="23" t="s">
        <v>50</v>
      </c>
      <c r="W408" s="23" t="s">
        <v>51</v>
      </c>
      <c r="Z408" s="23" t="s">
        <v>53</v>
      </c>
      <c r="AA408" s="23" t="s">
        <v>54</v>
      </c>
      <c r="AB408" s="37" t="str">
        <f t="shared" si="32"/>
        <v/>
      </c>
      <c r="AF408" s="29" t="str" cm="1">
        <f t="array" ref="AF408">IF(D408="","",PROPER(MID(D408,FIND(" ",D408,FIND(" ",D408)+1)+1,(FIND(INDEX(Abbreviation!$A$2:$A$125,MATCH(_xlfn.AGGREGATE(15,6,SEARCH(Abbreviation!$A$2:$A$125,D408),1),SEARCH(Abbreviation!$A$2:$A$125,D408),0)),D408)-1)-FIND(" ",D408,FIND(" ",D408)+1)+1)))</f>
        <v/>
      </c>
      <c r="AG408" s="29" t="str" cm="1">
        <f t="array" ref="AG408">IF(D408="","",PROPER(VLOOKUP(INDEX(Abbreviation!$A$2:$A$125,MATCH(_xlfn.AGGREGATE(15,6,SEARCH(Abbreviation!$A$2:$A$125,D408),1),SEARCH(Abbreviation!$A$2:$A$125,D408),0)),Abbreviation!A:C,3,FALSE)))</f>
        <v/>
      </c>
      <c r="AH408" s="29" t="str">
        <f t="shared" si="33"/>
        <v/>
      </c>
      <c r="AI408" s="37" t="str">
        <f t="shared" si="34"/>
        <v/>
      </c>
      <c r="AJ408" s="23" t="s">
        <v>45</v>
      </c>
      <c r="AL408" s="39" t="s">
        <v>829</v>
      </c>
      <c r="AQ408" s="23" t="s">
        <v>58</v>
      </c>
    </row>
    <row r="409" spans="1:43" x14ac:dyDescent="0.25">
      <c r="A409" s="23" t="s">
        <v>472</v>
      </c>
      <c r="B409" s="23">
        <v>96762409</v>
      </c>
      <c r="F409" s="29" t="str">
        <f t="shared" si="30"/>
        <v/>
      </c>
      <c r="G409" s="29" t="str" cm="1">
        <f t="array" ref="G409">IF(D409="","",PROPER(MID(D409,(FIND(INDEX(Abbreviation!$A$2:$A$125,MATCH(_xlfn.AGGREGATE(15,6,SEARCH(Abbreviation!$A$2:$A$125,D409),1),SEARCH(Abbreviation!$A$2:$A$125,D409),0)),D409))+LEN((INDEX(Abbreviation!$A$2:$A$125,MATCH(_xlfn.AGGREGATE(15,6,SEARCH(Abbreviation!$A$2:$A$125,D409),1),SEARCH(Abbreviation!$A$2:$A$125,D409),0)))),FIND("VIC",D409,1)-(FIND(INDEX(Abbreviation!$A$2:$A$125,MATCH(_xlfn.AGGREGATE(15,6,SEARCH(Abbreviation!$A$2:$A$125,D409),1),SEARCH(Abbreviation!$A$2:$A$125,D409),0)),D409)+LEN((INDEX(Abbreviation!$A$2:$A$125,MATCH(_xlfn.AGGREGATE(15,6,SEARCH(Abbreviation!$A$2:$A$125,D409),1),SEARCH(Abbreviation!$A$2:$A$125,D409),0)))))-1)))</f>
        <v/>
      </c>
      <c r="H409" s="23" t="s">
        <v>45</v>
      </c>
      <c r="I409" s="37" t="str">
        <f t="shared" si="31"/>
        <v/>
      </c>
      <c r="J409" s="23" t="s">
        <v>46</v>
      </c>
      <c r="K409" s="23" t="s">
        <v>46</v>
      </c>
      <c r="L409" s="23" t="s">
        <v>46</v>
      </c>
      <c r="M409" s="23" t="s">
        <v>46</v>
      </c>
      <c r="N409" s="23" t="s">
        <v>46</v>
      </c>
      <c r="O409" s="23" t="s">
        <v>47</v>
      </c>
      <c r="P409" s="23">
        <v>25</v>
      </c>
      <c r="Q409" s="23">
        <v>80</v>
      </c>
      <c r="R409" s="23" t="s">
        <v>48</v>
      </c>
      <c r="S409" s="23" t="s">
        <v>49</v>
      </c>
      <c r="T409" s="23" t="s">
        <v>50</v>
      </c>
      <c r="U409" s="23" t="s">
        <v>50</v>
      </c>
      <c r="W409" s="23" t="s">
        <v>51</v>
      </c>
      <c r="Z409" s="23" t="s">
        <v>53</v>
      </c>
      <c r="AA409" s="23" t="s">
        <v>54</v>
      </c>
      <c r="AB409" s="37" t="str">
        <f t="shared" si="32"/>
        <v/>
      </c>
      <c r="AF409" s="29" t="str" cm="1">
        <f t="array" ref="AF409">IF(D409="","",PROPER(MID(D409,FIND(" ",D409,FIND(" ",D409)+1)+1,(FIND(INDEX(Abbreviation!$A$2:$A$125,MATCH(_xlfn.AGGREGATE(15,6,SEARCH(Abbreviation!$A$2:$A$125,D409),1),SEARCH(Abbreviation!$A$2:$A$125,D409),0)),D409)-1)-FIND(" ",D409,FIND(" ",D409)+1)+1)))</f>
        <v/>
      </c>
      <c r="AG409" s="29" t="str" cm="1">
        <f t="array" ref="AG409">IF(D409="","",PROPER(VLOOKUP(INDEX(Abbreviation!$A$2:$A$125,MATCH(_xlfn.AGGREGATE(15,6,SEARCH(Abbreviation!$A$2:$A$125,D409),1),SEARCH(Abbreviation!$A$2:$A$125,D409),0)),Abbreviation!A:C,3,FALSE)))</f>
        <v/>
      </c>
      <c r="AH409" s="29" t="str">
        <f t="shared" si="33"/>
        <v/>
      </c>
      <c r="AI409" s="37" t="str">
        <f t="shared" si="34"/>
        <v/>
      </c>
      <c r="AJ409" s="23" t="s">
        <v>45</v>
      </c>
      <c r="AL409" s="39" t="s">
        <v>829</v>
      </c>
      <c r="AQ409" s="23" t="s">
        <v>58</v>
      </c>
    </row>
    <row r="410" spans="1:43" x14ac:dyDescent="0.25">
      <c r="A410" s="23" t="s">
        <v>472</v>
      </c>
      <c r="B410" s="23">
        <v>96762409</v>
      </c>
      <c r="F410" s="29" t="str">
        <f t="shared" si="30"/>
        <v/>
      </c>
      <c r="G410" s="29" t="str" cm="1">
        <f t="array" ref="G410">IF(D410="","",PROPER(MID(D410,(FIND(INDEX(Abbreviation!$A$2:$A$125,MATCH(_xlfn.AGGREGATE(15,6,SEARCH(Abbreviation!$A$2:$A$125,D410),1),SEARCH(Abbreviation!$A$2:$A$125,D410),0)),D410))+LEN((INDEX(Abbreviation!$A$2:$A$125,MATCH(_xlfn.AGGREGATE(15,6,SEARCH(Abbreviation!$A$2:$A$125,D410),1),SEARCH(Abbreviation!$A$2:$A$125,D410),0)))),FIND("VIC",D410,1)-(FIND(INDEX(Abbreviation!$A$2:$A$125,MATCH(_xlfn.AGGREGATE(15,6,SEARCH(Abbreviation!$A$2:$A$125,D410),1),SEARCH(Abbreviation!$A$2:$A$125,D410),0)),D410)+LEN((INDEX(Abbreviation!$A$2:$A$125,MATCH(_xlfn.AGGREGATE(15,6,SEARCH(Abbreviation!$A$2:$A$125,D410),1),SEARCH(Abbreviation!$A$2:$A$125,D410),0)))))-1)))</f>
        <v/>
      </c>
      <c r="H410" s="23" t="s">
        <v>45</v>
      </c>
      <c r="I410" s="37" t="str">
        <f t="shared" si="31"/>
        <v/>
      </c>
      <c r="J410" s="23" t="s">
        <v>46</v>
      </c>
      <c r="K410" s="23" t="s">
        <v>46</v>
      </c>
      <c r="L410" s="23" t="s">
        <v>46</v>
      </c>
      <c r="M410" s="23" t="s">
        <v>46</v>
      </c>
      <c r="N410" s="23" t="s">
        <v>46</v>
      </c>
      <c r="O410" s="23" t="s">
        <v>47</v>
      </c>
      <c r="P410" s="23">
        <v>25</v>
      </c>
      <c r="Q410" s="23">
        <v>80</v>
      </c>
      <c r="R410" s="23" t="s">
        <v>48</v>
      </c>
      <c r="S410" s="23" t="s">
        <v>49</v>
      </c>
      <c r="T410" s="23" t="s">
        <v>50</v>
      </c>
      <c r="U410" s="23" t="s">
        <v>50</v>
      </c>
      <c r="W410" s="23" t="s">
        <v>51</v>
      </c>
      <c r="Z410" s="23" t="s">
        <v>53</v>
      </c>
      <c r="AA410" s="23" t="s">
        <v>54</v>
      </c>
      <c r="AB410" s="37" t="str">
        <f t="shared" si="32"/>
        <v/>
      </c>
      <c r="AF410" s="29" t="str" cm="1">
        <f t="array" ref="AF410">IF(D410="","",PROPER(MID(D410,FIND(" ",D410,FIND(" ",D410)+1)+1,(FIND(INDEX(Abbreviation!$A$2:$A$125,MATCH(_xlfn.AGGREGATE(15,6,SEARCH(Abbreviation!$A$2:$A$125,D410),1),SEARCH(Abbreviation!$A$2:$A$125,D410),0)),D410)-1)-FIND(" ",D410,FIND(" ",D410)+1)+1)))</f>
        <v/>
      </c>
      <c r="AG410" s="29" t="str" cm="1">
        <f t="array" ref="AG410">IF(D410="","",PROPER(VLOOKUP(INDEX(Abbreviation!$A$2:$A$125,MATCH(_xlfn.AGGREGATE(15,6,SEARCH(Abbreviation!$A$2:$A$125,D410),1),SEARCH(Abbreviation!$A$2:$A$125,D410),0)),Abbreviation!A:C,3,FALSE)))</f>
        <v/>
      </c>
      <c r="AH410" s="29" t="str">
        <f t="shared" si="33"/>
        <v/>
      </c>
      <c r="AI410" s="37" t="str">
        <f t="shared" si="34"/>
        <v/>
      </c>
      <c r="AJ410" s="23" t="s">
        <v>45</v>
      </c>
      <c r="AL410" s="39" t="s">
        <v>829</v>
      </c>
      <c r="AQ410" s="23" t="s">
        <v>58</v>
      </c>
    </row>
    <row r="411" spans="1:43" x14ac:dyDescent="0.25">
      <c r="A411" s="23" t="s">
        <v>472</v>
      </c>
      <c r="B411" s="23">
        <v>96762409</v>
      </c>
      <c r="F411" s="29" t="str">
        <f t="shared" si="30"/>
        <v/>
      </c>
      <c r="G411" s="29" t="str" cm="1">
        <f t="array" ref="G411">IF(D411="","",PROPER(MID(D411,(FIND(INDEX(Abbreviation!$A$2:$A$125,MATCH(_xlfn.AGGREGATE(15,6,SEARCH(Abbreviation!$A$2:$A$125,D411),1),SEARCH(Abbreviation!$A$2:$A$125,D411),0)),D411))+LEN((INDEX(Abbreviation!$A$2:$A$125,MATCH(_xlfn.AGGREGATE(15,6,SEARCH(Abbreviation!$A$2:$A$125,D411),1),SEARCH(Abbreviation!$A$2:$A$125,D411),0)))),FIND("VIC",D411,1)-(FIND(INDEX(Abbreviation!$A$2:$A$125,MATCH(_xlfn.AGGREGATE(15,6,SEARCH(Abbreviation!$A$2:$A$125,D411),1),SEARCH(Abbreviation!$A$2:$A$125,D411),0)),D411)+LEN((INDEX(Abbreviation!$A$2:$A$125,MATCH(_xlfn.AGGREGATE(15,6,SEARCH(Abbreviation!$A$2:$A$125,D411),1),SEARCH(Abbreviation!$A$2:$A$125,D411),0)))))-1)))</f>
        <v/>
      </c>
      <c r="H411" s="23" t="s">
        <v>45</v>
      </c>
      <c r="I411" s="37" t="str">
        <f t="shared" si="31"/>
        <v/>
      </c>
      <c r="J411" s="23" t="s">
        <v>46</v>
      </c>
      <c r="K411" s="23" t="s">
        <v>46</v>
      </c>
      <c r="L411" s="23" t="s">
        <v>46</v>
      </c>
      <c r="M411" s="23" t="s">
        <v>46</v>
      </c>
      <c r="N411" s="23" t="s">
        <v>46</v>
      </c>
      <c r="O411" s="23" t="s">
        <v>47</v>
      </c>
      <c r="P411" s="23">
        <v>25</v>
      </c>
      <c r="Q411" s="23">
        <v>80</v>
      </c>
      <c r="R411" s="23" t="s">
        <v>48</v>
      </c>
      <c r="S411" s="23" t="s">
        <v>49</v>
      </c>
      <c r="T411" s="23" t="s">
        <v>50</v>
      </c>
      <c r="U411" s="23" t="s">
        <v>50</v>
      </c>
      <c r="W411" s="23" t="s">
        <v>51</v>
      </c>
      <c r="Z411" s="23" t="s">
        <v>53</v>
      </c>
      <c r="AA411" s="23" t="s">
        <v>54</v>
      </c>
      <c r="AB411" s="37" t="str">
        <f t="shared" si="32"/>
        <v/>
      </c>
      <c r="AF411" s="29" t="str" cm="1">
        <f t="array" ref="AF411">IF(D411="","",PROPER(MID(D411,FIND(" ",D411,FIND(" ",D411)+1)+1,(FIND(INDEX(Abbreviation!$A$2:$A$125,MATCH(_xlfn.AGGREGATE(15,6,SEARCH(Abbreviation!$A$2:$A$125,D411),1),SEARCH(Abbreviation!$A$2:$A$125,D411),0)),D411)-1)-FIND(" ",D411,FIND(" ",D411)+1)+1)))</f>
        <v/>
      </c>
      <c r="AG411" s="29" t="str" cm="1">
        <f t="array" ref="AG411">IF(D411="","",PROPER(VLOOKUP(INDEX(Abbreviation!$A$2:$A$125,MATCH(_xlfn.AGGREGATE(15,6,SEARCH(Abbreviation!$A$2:$A$125,D411),1),SEARCH(Abbreviation!$A$2:$A$125,D411),0)),Abbreviation!A:C,3,FALSE)))</f>
        <v/>
      </c>
      <c r="AH411" s="29" t="str">
        <f t="shared" si="33"/>
        <v/>
      </c>
      <c r="AI411" s="37" t="str">
        <f t="shared" si="34"/>
        <v/>
      </c>
      <c r="AJ411" s="23" t="s">
        <v>45</v>
      </c>
      <c r="AL411" s="39" t="s">
        <v>829</v>
      </c>
      <c r="AQ411" s="23" t="s">
        <v>58</v>
      </c>
    </row>
    <row r="412" spans="1:43" x14ac:dyDescent="0.25">
      <c r="A412" s="23" t="s">
        <v>472</v>
      </c>
      <c r="B412" s="23">
        <v>96762409</v>
      </c>
      <c r="F412" s="29" t="str">
        <f t="shared" si="30"/>
        <v/>
      </c>
      <c r="G412" s="29" t="str" cm="1">
        <f t="array" ref="G412">IF(D412="","",PROPER(MID(D412,(FIND(INDEX(Abbreviation!$A$2:$A$125,MATCH(_xlfn.AGGREGATE(15,6,SEARCH(Abbreviation!$A$2:$A$125,D412),1),SEARCH(Abbreviation!$A$2:$A$125,D412),0)),D412))+LEN((INDEX(Abbreviation!$A$2:$A$125,MATCH(_xlfn.AGGREGATE(15,6,SEARCH(Abbreviation!$A$2:$A$125,D412),1),SEARCH(Abbreviation!$A$2:$A$125,D412),0)))),FIND("VIC",D412,1)-(FIND(INDEX(Abbreviation!$A$2:$A$125,MATCH(_xlfn.AGGREGATE(15,6,SEARCH(Abbreviation!$A$2:$A$125,D412),1),SEARCH(Abbreviation!$A$2:$A$125,D412),0)),D412)+LEN((INDEX(Abbreviation!$A$2:$A$125,MATCH(_xlfn.AGGREGATE(15,6,SEARCH(Abbreviation!$A$2:$A$125,D412),1),SEARCH(Abbreviation!$A$2:$A$125,D412),0)))))-1)))</f>
        <v/>
      </c>
      <c r="H412" s="23" t="s">
        <v>45</v>
      </c>
      <c r="I412" s="37" t="str">
        <f t="shared" si="31"/>
        <v/>
      </c>
      <c r="J412" s="23" t="s">
        <v>46</v>
      </c>
      <c r="K412" s="23" t="s">
        <v>46</v>
      </c>
      <c r="L412" s="23" t="s">
        <v>46</v>
      </c>
      <c r="M412" s="23" t="s">
        <v>46</v>
      </c>
      <c r="N412" s="23" t="s">
        <v>46</v>
      </c>
      <c r="O412" s="23" t="s">
        <v>47</v>
      </c>
      <c r="P412" s="23">
        <v>25</v>
      </c>
      <c r="Q412" s="23">
        <v>80</v>
      </c>
      <c r="R412" s="23" t="s">
        <v>48</v>
      </c>
      <c r="S412" s="23" t="s">
        <v>49</v>
      </c>
      <c r="T412" s="23" t="s">
        <v>50</v>
      </c>
      <c r="U412" s="23" t="s">
        <v>50</v>
      </c>
      <c r="W412" s="23" t="s">
        <v>51</v>
      </c>
      <c r="Z412" s="23" t="s">
        <v>53</v>
      </c>
      <c r="AA412" s="23" t="s">
        <v>54</v>
      </c>
      <c r="AB412" s="37" t="str">
        <f t="shared" si="32"/>
        <v/>
      </c>
      <c r="AF412" s="29" t="str" cm="1">
        <f t="array" ref="AF412">IF(D412="","",PROPER(MID(D412,FIND(" ",D412,FIND(" ",D412)+1)+1,(FIND(INDEX(Abbreviation!$A$2:$A$125,MATCH(_xlfn.AGGREGATE(15,6,SEARCH(Abbreviation!$A$2:$A$125,D412),1),SEARCH(Abbreviation!$A$2:$A$125,D412),0)),D412)-1)-FIND(" ",D412,FIND(" ",D412)+1)+1)))</f>
        <v/>
      </c>
      <c r="AG412" s="29" t="str" cm="1">
        <f t="array" ref="AG412">IF(D412="","",PROPER(VLOOKUP(INDEX(Abbreviation!$A$2:$A$125,MATCH(_xlfn.AGGREGATE(15,6,SEARCH(Abbreviation!$A$2:$A$125,D412),1),SEARCH(Abbreviation!$A$2:$A$125,D412),0)),Abbreviation!A:C,3,FALSE)))</f>
        <v/>
      </c>
      <c r="AH412" s="29" t="str">
        <f t="shared" si="33"/>
        <v/>
      </c>
      <c r="AI412" s="37" t="str">
        <f t="shared" si="34"/>
        <v/>
      </c>
      <c r="AJ412" s="23" t="s">
        <v>45</v>
      </c>
      <c r="AL412" s="39" t="s">
        <v>829</v>
      </c>
      <c r="AQ412" s="23" t="s">
        <v>58</v>
      </c>
    </row>
    <row r="413" spans="1:43" x14ac:dyDescent="0.25">
      <c r="A413" s="23" t="s">
        <v>472</v>
      </c>
      <c r="B413" s="23">
        <v>96762409</v>
      </c>
      <c r="F413" s="29" t="str">
        <f t="shared" si="30"/>
        <v/>
      </c>
      <c r="G413" s="29" t="str" cm="1">
        <f t="array" ref="G413">IF(D413="","",PROPER(MID(D413,(FIND(INDEX(Abbreviation!$A$2:$A$125,MATCH(_xlfn.AGGREGATE(15,6,SEARCH(Abbreviation!$A$2:$A$125,D413),1),SEARCH(Abbreviation!$A$2:$A$125,D413),0)),D413))+LEN((INDEX(Abbreviation!$A$2:$A$125,MATCH(_xlfn.AGGREGATE(15,6,SEARCH(Abbreviation!$A$2:$A$125,D413),1),SEARCH(Abbreviation!$A$2:$A$125,D413),0)))),FIND("VIC",D413,1)-(FIND(INDEX(Abbreviation!$A$2:$A$125,MATCH(_xlfn.AGGREGATE(15,6,SEARCH(Abbreviation!$A$2:$A$125,D413),1),SEARCH(Abbreviation!$A$2:$A$125,D413),0)),D413)+LEN((INDEX(Abbreviation!$A$2:$A$125,MATCH(_xlfn.AGGREGATE(15,6,SEARCH(Abbreviation!$A$2:$A$125,D413),1),SEARCH(Abbreviation!$A$2:$A$125,D413),0)))))-1)))</f>
        <v/>
      </c>
      <c r="H413" s="23" t="s">
        <v>45</v>
      </c>
      <c r="I413" s="37" t="str">
        <f t="shared" si="31"/>
        <v/>
      </c>
      <c r="J413" s="23" t="s">
        <v>46</v>
      </c>
      <c r="K413" s="23" t="s">
        <v>46</v>
      </c>
      <c r="L413" s="23" t="s">
        <v>46</v>
      </c>
      <c r="M413" s="23" t="s">
        <v>46</v>
      </c>
      <c r="N413" s="23" t="s">
        <v>46</v>
      </c>
      <c r="O413" s="23" t="s">
        <v>47</v>
      </c>
      <c r="P413" s="23">
        <v>25</v>
      </c>
      <c r="Q413" s="23">
        <v>80</v>
      </c>
      <c r="R413" s="23" t="s">
        <v>48</v>
      </c>
      <c r="S413" s="23" t="s">
        <v>49</v>
      </c>
      <c r="T413" s="23" t="s">
        <v>50</v>
      </c>
      <c r="U413" s="23" t="s">
        <v>50</v>
      </c>
      <c r="W413" s="23" t="s">
        <v>51</v>
      </c>
      <c r="Z413" s="23" t="s">
        <v>53</v>
      </c>
      <c r="AA413" s="23" t="s">
        <v>54</v>
      </c>
      <c r="AB413" s="37" t="str">
        <f t="shared" si="32"/>
        <v/>
      </c>
      <c r="AF413" s="29" t="str" cm="1">
        <f t="array" ref="AF413">IF(D413="","",PROPER(MID(D413,FIND(" ",D413,FIND(" ",D413)+1)+1,(FIND(INDEX(Abbreviation!$A$2:$A$125,MATCH(_xlfn.AGGREGATE(15,6,SEARCH(Abbreviation!$A$2:$A$125,D413),1),SEARCH(Abbreviation!$A$2:$A$125,D413),0)),D413)-1)-FIND(" ",D413,FIND(" ",D413)+1)+1)))</f>
        <v/>
      </c>
      <c r="AG413" s="29" t="str" cm="1">
        <f t="array" ref="AG413">IF(D413="","",PROPER(VLOOKUP(INDEX(Abbreviation!$A$2:$A$125,MATCH(_xlfn.AGGREGATE(15,6,SEARCH(Abbreviation!$A$2:$A$125,D413),1),SEARCH(Abbreviation!$A$2:$A$125,D413),0)),Abbreviation!A:C,3,FALSE)))</f>
        <v/>
      </c>
      <c r="AH413" s="29" t="str">
        <f t="shared" si="33"/>
        <v/>
      </c>
      <c r="AI413" s="37" t="str">
        <f t="shared" si="34"/>
        <v/>
      </c>
      <c r="AJ413" s="23" t="s">
        <v>45</v>
      </c>
      <c r="AL413" s="39" t="s">
        <v>829</v>
      </c>
      <c r="AQ413" s="23" t="s">
        <v>58</v>
      </c>
    </row>
    <row r="414" spans="1:43" x14ac:dyDescent="0.25">
      <c r="A414" s="23" t="s">
        <v>472</v>
      </c>
      <c r="B414" s="23">
        <v>96762409</v>
      </c>
      <c r="F414" s="29" t="str">
        <f t="shared" si="30"/>
        <v/>
      </c>
      <c r="G414" s="29" t="str" cm="1">
        <f t="array" ref="G414">IF(D414="","",PROPER(MID(D414,(FIND(INDEX(Abbreviation!$A$2:$A$125,MATCH(_xlfn.AGGREGATE(15,6,SEARCH(Abbreviation!$A$2:$A$125,D414),1),SEARCH(Abbreviation!$A$2:$A$125,D414),0)),D414))+LEN((INDEX(Abbreviation!$A$2:$A$125,MATCH(_xlfn.AGGREGATE(15,6,SEARCH(Abbreviation!$A$2:$A$125,D414),1),SEARCH(Abbreviation!$A$2:$A$125,D414),0)))),FIND("VIC",D414,1)-(FIND(INDEX(Abbreviation!$A$2:$A$125,MATCH(_xlfn.AGGREGATE(15,6,SEARCH(Abbreviation!$A$2:$A$125,D414),1),SEARCH(Abbreviation!$A$2:$A$125,D414),0)),D414)+LEN((INDEX(Abbreviation!$A$2:$A$125,MATCH(_xlfn.AGGREGATE(15,6,SEARCH(Abbreviation!$A$2:$A$125,D414),1),SEARCH(Abbreviation!$A$2:$A$125,D414),0)))))-1)))</f>
        <v/>
      </c>
      <c r="H414" s="23" t="s">
        <v>45</v>
      </c>
      <c r="I414" s="37" t="str">
        <f t="shared" si="31"/>
        <v/>
      </c>
      <c r="J414" s="23" t="s">
        <v>46</v>
      </c>
      <c r="K414" s="23" t="s">
        <v>46</v>
      </c>
      <c r="L414" s="23" t="s">
        <v>46</v>
      </c>
      <c r="M414" s="23" t="s">
        <v>46</v>
      </c>
      <c r="N414" s="23" t="s">
        <v>46</v>
      </c>
      <c r="O414" s="23" t="s">
        <v>47</v>
      </c>
      <c r="P414" s="23">
        <v>25</v>
      </c>
      <c r="Q414" s="23">
        <v>80</v>
      </c>
      <c r="R414" s="23" t="s">
        <v>48</v>
      </c>
      <c r="S414" s="23" t="s">
        <v>49</v>
      </c>
      <c r="T414" s="23" t="s">
        <v>50</v>
      </c>
      <c r="U414" s="23" t="s">
        <v>50</v>
      </c>
      <c r="W414" s="23" t="s">
        <v>51</v>
      </c>
      <c r="Z414" s="23" t="s">
        <v>53</v>
      </c>
      <c r="AA414" s="23" t="s">
        <v>54</v>
      </c>
      <c r="AB414" s="37" t="str">
        <f t="shared" si="32"/>
        <v/>
      </c>
      <c r="AF414" s="29" t="str" cm="1">
        <f t="array" ref="AF414">IF(D414="","",PROPER(MID(D414,FIND(" ",D414,FIND(" ",D414)+1)+1,(FIND(INDEX(Abbreviation!$A$2:$A$125,MATCH(_xlfn.AGGREGATE(15,6,SEARCH(Abbreviation!$A$2:$A$125,D414),1),SEARCH(Abbreviation!$A$2:$A$125,D414),0)),D414)-1)-FIND(" ",D414,FIND(" ",D414)+1)+1)))</f>
        <v/>
      </c>
      <c r="AG414" s="29" t="str" cm="1">
        <f t="array" ref="AG414">IF(D414="","",PROPER(VLOOKUP(INDEX(Abbreviation!$A$2:$A$125,MATCH(_xlfn.AGGREGATE(15,6,SEARCH(Abbreviation!$A$2:$A$125,D414),1),SEARCH(Abbreviation!$A$2:$A$125,D414),0)),Abbreviation!A:C,3,FALSE)))</f>
        <v/>
      </c>
      <c r="AH414" s="29" t="str">
        <f t="shared" si="33"/>
        <v/>
      </c>
      <c r="AI414" s="37" t="str">
        <f t="shared" si="34"/>
        <v/>
      </c>
      <c r="AJ414" s="23" t="s">
        <v>45</v>
      </c>
      <c r="AL414" s="39" t="s">
        <v>829</v>
      </c>
      <c r="AQ414" s="23" t="s">
        <v>58</v>
      </c>
    </row>
    <row r="415" spans="1:43" x14ac:dyDescent="0.25">
      <c r="A415" s="23" t="s">
        <v>472</v>
      </c>
      <c r="B415" s="23">
        <v>96762409</v>
      </c>
      <c r="F415" s="29" t="str">
        <f t="shared" si="30"/>
        <v/>
      </c>
      <c r="G415" s="29" t="str" cm="1">
        <f t="array" ref="G415">IF(D415="","",PROPER(MID(D415,(FIND(INDEX(Abbreviation!$A$2:$A$125,MATCH(_xlfn.AGGREGATE(15,6,SEARCH(Abbreviation!$A$2:$A$125,D415),1),SEARCH(Abbreviation!$A$2:$A$125,D415),0)),D415))+LEN((INDEX(Abbreviation!$A$2:$A$125,MATCH(_xlfn.AGGREGATE(15,6,SEARCH(Abbreviation!$A$2:$A$125,D415),1),SEARCH(Abbreviation!$A$2:$A$125,D415),0)))),FIND("VIC",D415,1)-(FIND(INDEX(Abbreviation!$A$2:$A$125,MATCH(_xlfn.AGGREGATE(15,6,SEARCH(Abbreviation!$A$2:$A$125,D415),1),SEARCH(Abbreviation!$A$2:$A$125,D415),0)),D415)+LEN((INDEX(Abbreviation!$A$2:$A$125,MATCH(_xlfn.AGGREGATE(15,6,SEARCH(Abbreviation!$A$2:$A$125,D415),1),SEARCH(Abbreviation!$A$2:$A$125,D415),0)))))-1)))</f>
        <v/>
      </c>
      <c r="H415" s="23" t="s">
        <v>45</v>
      </c>
      <c r="I415" s="37" t="str">
        <f t="shared" si="31"/>
        <v/>
      </c>
      <c r="J415" s="23" t="s">
        <v>46</v>
      </c>
      <c r="K415" s="23" t="s">
        <v>46</v>
      </c>
      <c r="L415" s="23" t="s">
        <v>46</v>
      </c>
      <c r="M415" s="23" t="s">
        <v>46</v>
      </c>
      <c r="N415" s="23" t="s">
        <v>46</v>
      </c>
      <c r="O415" s="23" t="s">
        <v>47</v>
      </c>
      <c r="P415" s="23">
        <v>25</v>
      </c>
      <c r="Q415" s="23">
        <v>80</v>
      </c>
      <c r="R415" s="23" t="s">
        <v>48</v>
      </c>
      <c r="S415" s="23" t="s">
        <v>49</v>
      </c>
      <c r="T415" s="23" t="s">
        <v>50</v>
      </c>
      <c r="U415" s="23" t="s">
        <v>50</v>
      </c>
      <c r="W415" s="23" t="s">
        <v>51</v>
      </c>
      <c r="Z415" s="23" t="s">
        <v>53</v>
      </c>
      <c r="AA415" s="23" t="s">
        <v>54</v>
      </c>
      <c r="AB415" s="37" t="str">
        <f t="shared" si="32"/>
        <v/>
      </c>
      <c r="AF415" s="29" t="str" cm="1">
        <f t="array" ref="AF415">IF(D415="","",PROPER(MID(D415,FIND(" ",D415,FIND(" ",D415)+1)+1,(FIND(INDEX(Abbreviation!$A$2:$A$125,MATCH(_xlfn.AGGREGATE(15,6,SEARCH(Abbreviation!$A$2:$A$125,D415),1),SEARCH(Abbreviation!$A$2:$A$125,D415),0)),D415)-1)-FIND(" ",D415,FIND(" ",D415)+1)+1)))</f>
        <v/>
      </c>
      <c r="AG415" s="29" t="str" cm="1">
        <f t="array" ref="AG415">IF(D415="","",PROPER(VLOOKUP(INDEX(Abbreviation!$A$2:$A$125,MATCH(_xlfn.AGGREGATE(15,6,SEARCH(Abbreviation!$A$2:$A$125,D415),1),SEARCH(Abbreviation!$A$2:$A$125,D415),0)),Abbreviation!A:C,3,FALSE)))</f>
        <v/>
      </c>
      <c r="AH415" s="29" t="str">
        <f t="shared" si="33"/>
        <v/>
      </c>
      <c r="AI415" s="37" t="str">
        <f t="shared" si="34"/>
        <v/>
      </c>
      <c r="AJ415" s="23" t="s">
        <v>45</v>
      </c>
      <c r="AL415" s="39" t="s">
        <v>829</v>
      </c>
      <c r="AQ415" s="23" t="s">
        <v>58</v>
      </c>
    </row>
    <row r="416" spans="1:43" x14ac:dyDescent="0.25">
      <c r="A416" s="23" t="s">
        <v>472</v>
      </c>
      <c r="B416" s="23">
        <v>96762409</v>
      </c>
      <c r="F416" s="29" t="str">
        <f t="shared" si="30"/>
        <v/>
      </c>
      <c r="G416" s="29" t="str" cm="1">
        <f t="array" ref="G416">IF(D416="","",PROPER(MID(D416,(FIND(INDEX(Abbreviation!$A$2:$A$125,MATCH(_xlfn.AGGREGATE(15,6,SEARCH(Abbreviation!$A$2:$A$125,D416),1),SEARCH(Abbreviation!$A$2:$A$125,D416),0)),D416))+LEN((INDEX(Abbreviation!$A$2:$A$125,MATCH(_xlfn.AGGREGATE(15,6,SEARCH(Abbreviation!$A$2:$A$125,D416),1),SEARCH(Abbreviation!$A$2:$A$125,D416),0)))),FIND("VIC",D416,1)-(FIND(INDEX(Abbreviation!$A$2:$A$125,MATCH(_xlfn.AGGREGATE(15,6,SEARCH(Abbreviation!$A$2:$A$125,D416),1),SEARCH(Abbreviation!$A$2:$A$125,D416),0)),D416)+LEN((INDEX(Abbreviation!$A$2:$A$125,MATCH(_xlfn.AGGREGATE(15,6,SEARCH(Abbreviation!$A$2:$A$125,D416),1),SEARCH(Abbreviation!$A$2:$A$125,D416),0)))))-1)))</f>
        <v/>
      </c>
      <c r="H416" s="23" t="s">
        <v>45</v>
      </c>
      <c r="I416" s="37" t="str">
        <f t="shared" si="31"/>
        <v/>
      </c>
      <c r="J416" s="23" t="s">
        <v>46</v>
      </c>
      <c r="K416" s="23" t="s">
        <v>46</v>
      </c>
      <c r="L416" s="23" t="s">
        <v>46</v>
      </c>
      <c r="M416" s="23" t="s">
        <v>46</v>
      </c>
      <c r="N416" s="23" t="s">
        <v>46</v>
      </c>
      <c r="O416" s="23" t="s">
        <v>47</v>
      </c>
      <c r="P416" s="23">
        <v>25</v>
      </c>
      <c r="Q416" s="23">
        <v>80</v>
      </c>
      <c r="R416" s="23" t="s">
        <v>48</v>
      </c>
      <c r="S416" s="23" t="s">
        <v>49</v>
      </c>
      <c r="T416" s="23" t="s">
        <v>50</v>
      </c>
      <c r="U416" s="23" t="s">
        <v>50</v>
      </c>
      <c r="W416" s="23" t="s">
        <v>51</v>
      </c>
      <c r="Z416" s="23" t="s">
        <v>53</v>
      </c>
      <c r="AA416" s="23" t="s">
        <v>54</v>
      </c>
      <c r="AB416" s="37" t="str">
        <f t="shared" si="32"/>
        <v/>
      </c>
      <c r="AF416" s="29" t="str" cm="1">
        <f t="array" ref="AF416">IF(D416="","",PROPER(MID(D416,FIND(" ",D416,FIND(" ",D416)+1)+1,(FIND(INDEX(Abbreviation!$A$2:$A$125,MATCH(_xlfn.AGGREGATE(15,6,SEARCH(Abbreviation!$A$2:$A$125,D416),1),SEARCH(Abbreviation!$A$2:$A$125,D416),0)),D416)-1)-FIND(" ",D416,FIND(" ",D416)+1)+1)))</f>
        <v/>
      </c>
      <c r="AG416" s="29" t="str" cm="1">
        <f t="array" ref="AG416">IF(D416="","",PROPER(VLOOKUP(INDEX(Abbreviation!$A$2:$A$125,MATCH(_xlfn.AGGREGATE(15,6,SEARCH(Abbreviation!$A$2:$A$125,D416),1),SEARCH(Abbreviation!$A$2:$A$125,D416),0)),Abbreviation!A:C,3,FALSE)))</f>
        <v/>
      </c>
      <c r="AH416" s="29" t="str">
        <f t="shared" si="33"/>
        <v/>
      </c>
      <c r="AI416" s="37" t="str">
        <f t="shared" si="34"/>
        <v/>
      </c>
      <c r="AJ416" s="23" t="s">
        <v>45</v>
      </c>
      <c r="AL416" s="39" t="s">
        <v>829</v>
      </c>
      <c r="AQ416" s="23" t="s">
        <v>58</v>
      </c>
    </row>
    <row r="417" spans="1:43" x14ac:dyDescent="0.25">
      <c r="A417" s="23" t="s">
        <v>472</v>
      </c>
      <c r="B417" s="23">
        <v>96762409</v>
      </c>
      <c r="F417" s="29" t="str">
        <f t="shared" si="30"/>
        <v/>
      </c>
      <c r="G417" s="29" t="str" cm="1">
        <f t="array" ref="G417">IF(D417="","",PROPER(MID(D417,(FIND(INDEX(Abbreviation!$A$2:$A$125,MATCH(_xlfn.AGGREGATE(15,6,SEARCH(Abbreviation!$A$2:$A$125,D417),1),SEARCH(Abbreviation!$A$2:$A$125,D417),0)),D417))+LEN((INDEX(Abbreviation!$A$2:$A$125,MATCH(_xlfn.AGGREGATE(15,6,SEARCH(Abbreviation!$A$2:$A$125,D417),1),SEARCH(Abbreviation!$A$2:$A$125,D417),0)))),FIND("VIC",D417,1)-(FIND(INDEX(Abbreviation!$A$2:$A$125,MATCH(_xlfn.AGGREGATE(15,6,SEARCH(Abbreviation!$A$2:$A$125,D417),1),SEARCH(Abbreviation!$A$2:$A$125,D417),0)),D417)+LEN((INDEX(Abbreviation!$A$2:$A$125,MATCH(_xlfn.AGGREGATE(15,6,SEARCH(Abbreviation!$A$2:$A$125,D417),1),SEARCH(Abbreviation!$A$2:$A$125,D417),0)))))-1)))</f>
        <v/>
      </c>
      <c r="H417" s="23" t="s">
        <v>45</v>
      </c>
      <c r="I417" s="37" t="str">
        <f t="shared" si="31"/>
        <v/>
      </c>
      <c r="J417" s="23" t="s">
        <v>46</v>
      </c>
      <c r="K417" s="23" t="s">
        <v>46</v>
      </c>
      <c r="L417" s="23" t="s">
        <v>46</v>
      </c>
      <c r="M417" s="23" t="s">
        <v>46</v>
      </c>
      <c r="N417" s="23" t="s">
        <v>46</v>
      </c>
      <c r="O417" s="23" t="s">
        <v>47</v>
      </c>
      <c r="P417" s="23">
        <v>25</v>
      </c>
      <c r="Q417" s="23">
        <v>80</v>
      </c>
      <c r="R417" s="23" t="s">
        <v>48</v>
      </c>
      <c r="S417" s="23" t="s">
        <v>49</v>
      </c>
      <c r="T417" s="23" t="s">
        <v>50</v>
      </c>
      <c r="U417" s="23" t="s">
        <v>50</v>
      </c>
      <c r="W417" s="23" t="s">
        <v>51</v>
      </c>
      <c r="Z417" s="23" t="s">
        <v>53</v>
      </c>
      <c r="AA417" s="23" t="s">
        <v>54</v>
      </c>
      <c r="AB417" s="37" t="str">
        <f t="shared" si="32"/>
        <v/>
      </c>
      <c r="AF417" s="29" t="str" cm="1">
        <f t="array" ref="AF417">IF(D417="","",PROPER(MID(D417,FIND(" ",D417,FIND(" ",D417)+1)+1,(FIND(INDEX(Abbreviation!$A$2:$A$125,MATCH(_xlfn.AGGREGATE(15,6,SEARCH(Abbreviation!$A$2:$A$125,D417),1),SEARCH(Abbreviation!$A$2:$A$125,D417),0)),D417)-1)-FIND(" ",D417,FIND(" ",D417)+1)+1)))</f>
        <v/>
      </c>
      <c r="AG417" s="29" t="str" cm="1">
        <f t="array" ref="AG417">IF(D417="","",PROPER(VLOOKUP(INDEX(Abbreviation!$A$2:$A$125,MATCH(_xlfn.AGGREGATE(15,6,SEARCH(Abbreviation!$A$2:$A$125,D417),1),SEARCH(Abbreviation!$A$2:$A$125,D417),0)),Abbreviation!A:C,3,FALSE)))</f>
        <v/>
      </c>
      <c r="AH417" s="29" t="str">
        <f t="shared" si="33"/>
        <v/>
      </c>
      <c r="AI417" s="37" t="str">
        <f t="shared" si="34"/>
        <v/>
      </c>
      <c r="AJ417" s="23" t="s">
        <v>45</v>
      </c>
      <c r="AL417" s="39" t="s">
        <v>829</v>
      </c>
      <c r="AQ417" s="23" t="s">
        <v>58</v>
      </c>
    </row>
    <row r="418" spans="1:43" x14ac:dyDescent="0.25">
      <c r="A418" s="23" t="s">
        <v>472</v>
      </c>
      <c r="B418" s="23">
        <v>96762409</v>
      </c>
      <c r="F418" s="29" t="str">
        <f t="shared" si="30"/>
        <v/>
      </c>
      <c r="G418" s="29" t="str" cm="1">
        <f t="array" ref="G418">IF(D418="","",PROPER(MID(D418,(FIND(INDEX(Abbreviation!$A$2:$A$125,MATCH(_xlfn.AGGREGATE(15,6,SEARCH(Abbreviation!$A$2:$A$125,D418),1),SEARCH(Abbreviation!$A$2:$A$125,D418),0)),D418))+LEN((INDEX(Abbreviation!$A$2:$A$125,MATCH(_xlfn.AGGREGATE(15,6,SEARCH(Abbreviation!$A$2:$A$125,D418),1),SEARCH(Abbreviation!$A$2:$A$125,D418),0)))),FIND("VIC",D418,1)-(FIND(INDEX(Abbreviation!$A$2:$A$125,MATCH(_xlfn.AGGREGATE(15,6,SEARCH(Abbreviation!$A$2:$A$125,D418),1),SEARCH(Abbreviation!$A$2:$A$125,D418),0)),D418)+LEN((INDEX(Abbreviation!$A$2:$A$125,MATCH(_xlfn.AGGREGATE(15,6,SEARCH(Abbreviation!$A$2:$A$125,D418),1),SEARCH(Abbreviation!$A$2:$A$125,D418),0)))))-1)))</f>
        <v/>
      </c>
      <c r="H418" s="23" t="s">
        <v>45</v>
      </c>
      <c r="I418" s="37" t="str">
        <f t="shared" si="31"/>
        <v/>
      </c>
      <c r="J418" s="23" t="s">
        <v>46</v>
      </c>
      <c r="K418" s="23" t="s">
        <v>46</v>
      </c>
      <c r="L418" s="23" t="s">
        <v>46</v>
      </c>
      <c r="M418" s="23" t="s">
        <v>46</v>
      </c>
      <c r="N418" s="23" t="s">
        <v>46</v>
      </c>
      <c r="O418" s="23" t="s">
        <v>47</v>
      </c>
      <c r="P418" s="23">
        <v>25</v>
      </c>
      <c r="Q418" s="23">
        <v>80</v>
      </c>
      <c r="R418" s="23" t="s">
        <v>48</v>
      </c>
      <c r="S418" s="23" t="s">
        <v>49</v>
      </c>
      <c r="T418" s="23" t="s">
        <v>50</v>
      </c>
      <c r="U418" s="23" t="s">
        <v>50</v>
      </c>
      <c r="W418" s="23" t="s">
        <v>51</v>
      </c>
      <c r="Z418" s="23" t="s">
        <v>53</v>
      </c>
      <c r="AA418" s="23" t="s">
        <v>54</v>
      </c>
      <c r="AB418" s="37" t="str">
        <f t="shared" si="32"/>
        <v/>
      </c>
      <c r="AF418" s="29" t="str" cm="1">
        <f t="array" ref="AF418">IF(D418="","",PROPER(MID(D418,FIND(" ",D418,FIND(" ",D418)+1)+1,(FIND(INDEX(Abbreviation!$A$2:$A$125,MATCH(_xlfn.AGGREGATE(15,6,SEARCH(Abbreviation!$A$2:$A$125,D418),1),SEARCH(Abbreviation!$A$2:$A$125,D418),0)),D418)-1)-FIND(" ",D418,FIND(" ",D418)+1)+1)))</f>
        <v/>
      </c>
      <c r="AG418" s="29" t="str" cm="1">
        <f t="array" ref="AG418">IF(D418="","",PROPER(VLOOKUP(INDEX(Abbreviation!$A$2:$A$125,MATCH(_xlfn.AGGREGATE(15,6,SEARCH(Abbreviation!$A$2:$A$125,D418),1),SEARCH(Abbreviation!$A$2:$A$125,D418),0)),Abbreviation!A:C,3,FALSE)))</f>
        <v/>
      </c>
      <c r="AH418" s="29" t="str">
        <f t="shared" si="33"/>
        <v/>
      </c>
      <c r="AI418" s="37" t="str">
        <f t="shared" si="34"/>
        <v/>
      </c>
      <c r="AJ418" s="23" t="s">
        <v>45</v>
      </c>
      <c r="AL418" s="39" t="s">
        <v>829</v>
      </c>
      <c r="AQ418" s="23" t="s">
        <v>58</v>
      </c>
    </row>
    <row r="419" spans="1:43" x14ac:dyDescent="0.25">
      <c r="A419" s="23" t="s">
        <v>472</v>
      </c>
      <c r="B419" s="23">
        <v>96762409</v>
      </c>
      <c r="F419" s="29" t="str">
        <f t="shared" si="30"/>
        <v/>
      </c>
      <c r="G419" s="29" t="str" cm="1">
        <f t="array" ref="G419">IF(D419="","",PROPER(MID(D419,(FIND(INDEX(Abbreviation!$A$2:$A$125,MATCH(_xlfn.AGGREGATE(15,6,SEARCH(Abbreviation!$A$2:$A$125,D419),1),SEARCH(Abbreviation!$A$2:$A$125,D419),0)),D419))+LEN((INDEX(Abbreviation!$A$2:$A$125,MATCH(_xlfn.AGGREGATE(15,6,SEARCH(Abbreviation!$A$2:$A$125,D419),1),SEARCH(Abbreviation!$A$2:$A$125,D419),0)))),FIND("VIC",D419,1)-(FIND(INDEX(Abbreviation!$A$2:$A$125,MATCH(_xlfn.AGGREGATE(15,6,SEARCH(Abbreviation!$A$2:$A$125,D419),1),SEARCH(Abbreviation!$A$2:$A$125,D419),0)),D419)+LEN((INDEX(Abbreviation!$A$2:$A$125,MATCH(_xlfn.AGGREGATE(15,6,SEARCH(Abbreviation!$A$2:$A$125,D419),1),SEARCH(Abbreviation!$A$2:$A$125,D419),0)))))-1)))</f>
        <v/>
      </c>
      <c r="H419" s="23" t="s">
        <v>45</v>
      </c>
      <c r="I419" s="37" t="str">
        <f t="shared" si="31"/>
        <v/>
      </c>
      <c r="J419" s="23" t="s">
        <v>46</v>
      </c>
      <c r="K419" s="23" t="s">
        <v>46</v>
      </c>
      <c r="L419" s="23" t="s">
        <v>46</v>
      </c>
      <c r="M419" s="23" t="s">
        <v>46</v>
      </c>
      <c r="N419" s="23" t="s">
        <v>46</v>
      </c>
      <c r="O419" s="23" t="s">
        <v>47</v>
      </c>
      <c r="P419" s="23">
        <v>25</v>
      </c>
      <c r="Q419" s="23">
        <v>80</v>
      </c>
      <c r="R419" s="23" t="s">
        <v>48</v>
      </c>
      <c r="S419" s="23" t="s">
        <v>49</v>
      </c>
      <c r="T419" s="23" t="s">
        <v>50</v>
      </c>
      <c r="U419" s="23" t="s">
        <v>50</v>
      </c>
      <c r="W419" s="23" t="s">
        <v>51</v>
      </c>
      <c r="Z419" s="23" t="s">
        <v>53</v>
      </c>
      <c r="AA419" s="23" t="s">
        <v>54</v>
      </c>
      <c r="AB419" s="37" t="str">
        <f t="shared" si="32"/>
        <v/>
      </c>
      <c r="AF419" s="29" t="str" cm="1">
        <f t="array" ref="AF419">IF(D419="","",PROPER(MID(D419,FIND(" ",D419,FIND(" ",D419)+1)+1,(FIND(INDEX(Abbreviation!$A$2:$A$125,MATCH(_xlfn.AGGREGATE(15,6,SEARCH(Abbreviation!$A$2:$A$125,D419),1),SEARCH(Abbreviation!$A$2:$A$125,D419),0)),D419)-1)-FIND(" ",D419,FIND(" ",D419)+1)+1)))</f>
        <v/>
      </c>
      <c r="AG419" s="29" t="str" cm="1">
        <f t="array" ref="AG419">IF(D419="","",PROPER(VLOOKUP(INDEX(Abbreviation!$A$2:$A$125,MATCH(_xlfn.AGGREGATE(15,6,SEARCH(Abbreviation!$A$2:$A$125,D419),1),SEARCH(Abbreviation!$A$2:$A$125,D419),0)),Abbreviation!A:C,3,FALSE)))</f>
        <v/>
      </c>
      <c r="AH419" s="29" t="str">
        <f t="shared" si="33"/>
        <v/>
      </c>
      <c r="AI419" s="37" t="str">
        <f t="shared" si="34"/>
        <v/>
      </c>
      <c r="AJ419" s="23" t="s">
        <v>45</v>
      </c>
      <c r="AL419" s="39" t="s">
        <v>829</v>
      </c>
      <c r="AQ419" s="23" t="s">
        <v>58</v>
      </c>
    </row>
    <row r="420" spans="1:43" x14ac:dyDescent="0.25">
      <c r="A420" s="23" t="s">
        <v>472</v>
      </c>
      <c r="B420" s="23">
        <v>96762409</v>
      </c>
      <c r="F420" s="29" t="str">
        <f t="shared" si="30"/>
        <v/>
      </c>
      <c r="G420" s="29" t="str" cm="1">
        <f t="array" ref="G420">IF(D420="","",PROPER(MID(D420,(FIND(INDEX(Abbreviation!$A$2:$A$125,MATCH(_xlfn.AGGREGATE(15,6,SEARCH(Abbreviation!$A$2:$A$125,D420),1),SEARCH(Abbreviation!$A$2:$A$125,D420),0)),D420))+LEN((INDEX(Abbreviation!$A$2:$A$125,MATCH(_xlfn.AGGREGATE(15,6,SEARCH(Abbreviation!$A$2:$A$125,D420),1),SEARCH(Abbreviation!$A$2:$A$125,D420),0)))),FIND("VIC",D420,1)-(FIND(INDEX(Abbreviation!$A$2:$A$125,MATCH(_xlfn.AGGREGATE(15,6,SEARCH(Abbreviation!$A$2:$A$125,D420),1),SEARCH(Abbreviation!$A$2:$A$125,D420),0)),D420)+LEN((INDEX(Abbreviation!$A$2:$A$125,MATCH(_xlfn.AGGREGATE(15,6,SEARCH(Abbreviation!$A$2:$A$125,D420),1),SEARCH(Abbreviation!$A$2:$A$125,D420),0)))))-1)))</f>
        <v/>
      </c>
      <c r="H420" s="23" t="s">
        <v>45</v>
      </c>
      <c r="I420" s="37" t="str">
        <f t="shared" si="31"/>
        <v/>
      </c>
      <c r="J420" s="23" t="s">
        <v>46</v>
      </c>
      <c r="K420" s="23" t="s">
        <v>46</v>
      </c>
      <c r="L420" s="23" t="s">
        <v>46</v>
      </c>
      <c r="M420" s="23" t="s">
        <v>46</v>
      </c>
      <c r="N420" s="23" t="s">
        <v>46</v>
      </c>
      <c r="O420" s="23" t="s">
        <v>47</v>
      </c>
      <c r="P420" s="23">
        <v>25</v>
      </c>
      <c r="Q420" s="23">
        <v>80</v>
      </c>
      <c r="R420" s="23" t="s">
        <v>48</v>
      </c>
      <c r="S420" s="23" t="s">
        <v>49</v>
      </c>
      <c r="T420" s="23" t="s">
        <v>50</v>
      </c>
      <c r="U420" s="23" t="s">
        <v>50</v>
      </c>
      <c r="W420" s="23" t="s">
        <v>51</v>
      </c>
      <c r="Z420" s="23" t="s">
        <v>53</v>
      </c>
      <c r="AA420" s="23" t="s">
        <v>54</v>
      </c>
      <c r="AB420" s="37" t="str">
        <f t="shared" si="32"/>
        <v/>
      </c>
      <c r="AF420" s="29" t="str" cm="1">
        <f t="array" ref="AF420">IF(D420="","",PROPER(MID(D420,FIND(" ",D420,FIND(" ",D420)+1)+1,(FIND(INDEX(Abbreviation!$A$2:$A$125,MATCH(_xlfn.AGGREGATE(15,6,SEARCH(Abbreviation!$A$2:$A$125,D420),1),SEARCH(Abbreviation!$A$2:$A$125,D420),0)),D420)-1)-FIND(" ",D420,FIND(" ",D420)+1)+1)))</f>
        <v/>
      </c>
      <c r="AG420" s="29" t="str" cm="1">
        <f t="array" ref="AG420">IF(D420="","",PROPER(VLOOKUP(INDEX(Abbreviation!$A$2:$A$125,MATCH(_xlfn.AGGREGATE(15,6,SEARCH(Abbreviation!$A$2:$A$125,D420),1),SEARCH(Abbreviation!$A$2:$A$125,D420),0)),Abbreviation!A:C,3,FALSE)))</f>
        <v/>
      </c>
      <c r="AH420" s="29" t="str">
        <f t="shared" si="33"/>
        <v/>
      </c>
      <c r="AI420" s="37" t="str">
        <f t="shared" si="34"/>
        <v/>
      </c>
      <c r="AJ420" s="23" t="s">
        <v>45</v>
      </c>
      <c r="AL420" s="39" t="s">
        <v>829</v>
      </c>
      <c r="AQ420" s="23" t="s">
        <v>58</v>
      </c>
    </row>
    <row r="421" spans="1:43" x14ac:dyDescent="0.25">
      <c r="A421" s="23" t="s">
        <v>472</v>
      </c>
      <c r="B421" s="23">
        <v>96762409</v>
      </c>
      <c r="F421" s="29" t="str">
        <f t="shared" si="30"/>
        <v/>
      </c>
      <c r="G421" s="29" t="str" cm="1">
        <f t="array" ref="G421">IF(D421="","",PROPER(MID(D421,(FIND(INDEX(Abbreviation!$A$2:$A$125,MATCH(_xlfn.AGGREGATE(15,6,SEARCH(Abbreviation!$A$2:$A$125,D421),1),SEARCH(Abbreviation!$A$2:$A$125,D421),0)),D421))+LEN((INDEX(Abbreviation!$A$2:$A$125,MATCH(_xlfn.AGGREGATE(15,6,SEARCH(Abbreviation!$A$2:$A$125,D421),1),SEARCH(Abbreviation!$A$2:$A$125,D421),0)))),FIND("VIC",D421,1)-(FIND(INDEX(Abbreviation!$A$2:$A$125,MATCH(_xlfn.AGGREGATE(15,6,SEARCH(Abbreviation!$A$2:$A$125,D421),1),SEARCH(Abbreviation!$A$2:$A$125,D421),0)),D421)+LEN((INDEX(Abbreviation!$A$2:$A$125,MATCH(_xlfn.AGGREGATE(15,6,SEARCH(Abbreviation!$A$2:$A$125,D421),1),SEARCH(Abbreviation!$A$2:$A$125,D421),0)))))-1)))</f>
        <v/>
      </c>
      <c r="H421" s="23" t="s">
        <v>45</v>
      </c>
      <c r="I421" s="37" t="str">
        <f t="shared" si="31"/>
        <v/>
      </c>
      <c r="J421" s="23" t="s">
        <v>46</v>
      </c>
      <c r="K421" s="23" t="s">
        <v>46</v>
      </c>
      <c r="L421" s="23" t="s">
        <v>46</v>
      </c>
      <c r="M421" s="23" t="s">
        <v>46</v>
      </c>
      <c r="N421" s="23" t="s">
        <v>46</v>
      </c>
      <c r="O421" s="23" t="s">
        <v>47</v>
      </c>
      <c r="P421" s="23">
        <v>25</v>
      </c>
      <c r="Q421" s="23">
        <v>80</v>
      </c>
      <c r="R421" s="23" t="s">
        <v>48</v>
      </c>
      <c r="S421" s="23" t="s">
        <v>49</v>
      </c>
      <c r="T421" s="23" t="s">
        <v>50</v>
      </c>
      <c r="U421" s="23" t="s">
        <v>50</v>
      </c>
      <c r="W421" s="23" t="s">
        <v>51</v>
      </c>
      <c r="Z421" s="23" t="s">
        <v>53</v>
      </c>
      <c r="AA421" s="23" t="s">
        <v>54</v>
      </c>
      <c r="AB421" s="37" t="str">
        <f t="shared" si="32"/>
        <v/>
      </c>
      <c r="AF421" s="29" t="str" cm="1">
        <f t="array" ref="AF421">IF(D421="","",PROPER(MID(D421,FIND(" ",D421,FIND(" ",D421)+1)+1,(FIND(INDEX(Abbreviation!$A$2:$A$125,MATCH(_xlfn.AGGREGATE(15,6,SEARCH(Abbreviation!$A$2:$A$125,D421),1),SEARCH(Abbreviation!$A$2:$A$125,D421),0)),D421)-1)-FIND(" ",D421,FIND(" ",D421)+1)+1)))</f>
        <v/>
      </c>
      <c r="AG421" s="29" t="str" cm="1">
        <f t="array" ref="AG421">IF(D421="","",PROPER(VLOOKUP(INDEX(Abbreviation!$A$2:$A$125,MATCH(_xlfn.AGGREGATE(15,6,SEARCH(Abbreviation!$A$2:$A$125,D421),1),SEARCH(Abbreviation!$A$2:$A$125,D421),0)),Abbreviation!A:C,3,FALSE)))</f>
        <v/>
      </c>
      <c r="AH421" s="29" t="str">
        <f t="shared" si="33"/>
        <v/>
      </c>
      <c r="AI421" s="37" t="str">
        <f t="shared" si="34"/>
        <v/>
      </c>
      <c r="AJ421" s="23" t="s">
        <v>45</v>
      </c>
      <c r="AL421" s="39" t="s">
        <v>829</v>
      </c>
      <c r="AQ421" s="23" t="s">
        <v>58</v>
      </c>
    </row>
    <row r="422" spans="1:43" x14ac:dyDescent="0.25">
      <c r="A422" s="23" t="s">
        <v>472</v>
      </c>
      <c r="B422" s="23">
        <v>96762409</v>
      </c>
      <c r="F422" s="29" t="str">
        <f t="shared" si="30"/>
        <v/>
      </c>
      <c r="G422" s="29" t="str" cm="1">
        <f t="array" ref="G422">IF(D422="","",PROPER(MID(D422,(FIND(INDEX(Abbreviation!$A$2:$A$125,MATCH(_xlfn.AGGREGATE(15,6,SEARCH(Abbreviation!$A$2:$A$125,D422),1),SEARCH(Abbreviation!$A$2:$A$125,D422),0)),D422))+LEN((INDEX(Abbreviation!$A$2:$A$125,MATCH(_xlfn.AGGREGATE(15,6,SEARCH(Abbreviation!$A$2:$A$125,D422),1),SEARCH(Abbreviation!$A$2:$A$125,D422),0)))),FIND("VIC",D422,1)-(FIND(INDEX(Abbreviation!$A$2:$A$125,MATCH(_xlfn.AGGREGATE(15,6,SEARCH(Abbreviation!$A$2:$A$125,D422),1),SEARCH(Abbreviation!$A$2:$A$125,D422),0)),D422)+LEN((INDEX(Abbreviation!$A$2:$A$125,MATCH(_xlfn.AGGREGATE(15,6,SEARCH(Abbreviation!$A$2:$A$125,D422),1),SEARCH(Abbreviation!$A$2:$A$125,D422),0)))))-1)))</f>
        <v/>
      </c>
      <c r="H422" s="23" t="s">
        <v>45</v>
      </c>
      <c r="I422" s="37" t="str">
        <f t="shared" si="31"/>
        <v/>
      </c>
      <c r="J422" s="23" t="s">
        <v>46</v>
      </c>
      <c r="K422" s="23" t="s">
        <v>46</v>
      </c>
      <c r="L422" s="23" t="s">
        <v>46</v>
      </c>
      <c r="M422" s="23" t="s">
        <v>46</v>
      </c>
      <c r="N422" s="23" t="s">
        <v>46</v>
      </c>
      <c r="O422" s="23" t="s">
        <v>47</v>
      </c>
      <c r="P422" s="23">
        <v>25</v>
      </c>
      <c r="Q422" s="23">
        <v>80</v>
      </c>
      <c r="R422" s="23" t="s">
        <v>48</v>
      </c>
      <c r="S422" s="23" t="s">
        <v>49</v>
      </c>
      <c r="T422" s="23" t="s">
        <v>50</v>
      </c>
      <c r="U422" s="23" t="s">
        <v>50</v>
      </c>
      <c r="W422" s="23" t="s">
        <v>51</v>
      </c>
      <c r="Z422" s="23" t="s">
        <v>53</v>
      </c>
      <c r="AA422" s="23" t="s">
        <v>54</v>
      </c>
      <c r="AB422" s="37" t="str">
        <f t="shared" si="32"/>
        <v/>
      </c>
      <c r="AF422" s="29" t="str" cm="1">
        <f t="array" ref="AF422">IF(D422="","",PROPER(MID(D422,FIND(" ",D422,FIND(" ",D422)+1)+1,(FIND(INDEX(Abbreviation!$A$2:$A$125,MATCH(_xlfn.AGGREGATE(15,6,SEARCH(Abbreviation!$A$2:$A$125,D422),1),SEARCH(Abbreviation!$A$2:$A$125,D422),0)),D422)-1)-FIND(" ",D422,FIND(" ",D422)+1)+1)))</f>
        <v/>
      </c>
      <c r="AG422" s="29" t="str" cm="1">
        <f t="array" ref="AG422">IF(D422="","",PROPER(VLOOKUP(INDEX(Abbreviation!$A$2:$A$125,MATCH(_xlfn.AGGREGATE(15,6,SEARCH(Abbreviation!$A$2:$A$125,D422),1),SEARCH(Abbreviation!$A$2:$A$125,D422),0)),Abbreviation!A:C,3,FALSE)))</f>
        <v/>
      </c>
      <c r="AH422" s="29" t="str">
        <f t="shared" si="33"/>
        <v/>
      </c>
      <c r="AI422" s="37" t="str">
        <f t="shared" si="34"/>
        <v/>
      </c>
      <c r="AJ422" s="23" t="s">
        <v>45</v>
      </c>
      <c r="AL422" s="39" t="s">
        <v>829</v>
      </c>
      <c r="AQ422" s="23" t="s">
        <v>58</v>
      </c>
    </row>
    <row r="423" spans="1:43" x14ac:dyDescent="0.25">
      <c r="A423" s="23" t="s">
        <v>472</v>
      </c>
      <c r="B423" s="23">
        <v>96762409</v>
      </c>
      <c r="F423" s="29" t="str">
        <f t="shared" si="30"/>
        <v/>
      </c>
      <c r="G423" s="29" t="str" cm="1">
        <f t="array" ref="G423">IF(D423="","",PROPER(MID(D423,(FIND(INDEX(Abbreviation!$A$2:$A$125,MATCH(_xlfn.AGGREGATE(15,6,SEARCH(Abbreviation!$A$2:$A$125,D423),1),SEARCH(Abbreviation!$A$2:$A$125,D423),0)),D423))+LEN((INDEX(Abbreviation!$A$2:$A$125,MATCH(_xlfn.AGGREGATE(15,6,SEARCH(Abbreviation!$A$2:$A$125,D423),1),SEARCH(Abbreviation!$A$2:$A$125,D423),0)))),FIND("VIC",D423,1)-(FIND(INDEX(Abbreviation!$A$2:$A$125,MATCH(_xlfn.AGGREGATE(15,6,SEARCH(Abbreviation!$A$2:$A$125,D423),1),SEARCH(Abbreviation!$A$2:$A$125,D423),0)),D423)+LEN((INDEX(Abbreviation!$A$2:$A$125,MATCH(_xlfn.AGGREGATE(15,6,SEARCH(Abbreviation!$A$2:$A$125,D423),1),SEARCH(Abbreviation!$A$2:$A$125,D423),0)))))-1)))</f>
        <v/>
      </c>
      <c r="H423" s="23" t="s">
        <v>45</v>
      </c>
      <c r="I423" s="37" t="str">
        <f t="shared" si="31"/>
        <v/>
      </c>
      <c r="J423" s="23" t="s">
        <v>46</v>
      </c>
      <c r="K423" s="23" t="s">
        <v>46</v>
      </c>
      <c r="L423" s="23" t="s">
        <v>46</v>
      </c>
      <c r="M423" s="23" t="s">
        <v>46</v>
      </c>
      <c r="N423" s="23" t="s">
        <v>46</v>
      </c>
      <c r="O423" s="23" t="s">
        <v>47</v>
      </c>
      <c r="P423" s="23">
        <v>25</v>
      </c>
      <c r="Q423" s="23">
        <v>80</v>
      </c>
      <c r="R423" s="23" t="s">
        <v>48</v>
      </c>
      <c r="S423" s="23" t="s">
        <v>49</v>
      </c>
      <c r="T423" s="23" t="s">
        <v>50</v>
      </c>
      <c r="U423" s="23" t="s">
        <v>50</v>
      </c>
      <c r="W423" s="23" t="s">
        <v>51</v>
      </c>
      <c r="Z423" s="23" t="s">
        <v>53</v>
      </c>
      <c r="AA423" s="23" t="s">
        <v>54</v>
      </c>
      <c r="AB423" s="37" t="str">
        <f t="shared" si="32"/>
        <v/>
      </c>
      <c r="AF423" s="29" t="str" cm="1">
        <f t="array" ref="AF423">IF(D423="","",PROPER(MID(D423,FIND(" ",D423,FIND(" ",D423)+1)+1,(FIND(INDEX(Abbreviation!$A$2:$A$125,MATCH(_xlfn.AGGREGATE(15,6,SEARCH(Abbreviation!$A$2:$A$125,D423),1),SEARCH(Abbreviation!$A$2:$A$125,D423),0)),D423)-1)-FIND(" ",D423,FIND(" ",D423)+1)+1)))</f>
        <v/>
      </c>
      <c r="AG423" s="29" t="str" cm="1">
        <f t="array" ref="AG423">IF(D423="","",PROPER(VLOOKUP(INDEX(Abbreviation!$A$2:$A$125,MATCH(_xlfn.AGGREGATE(15,6,SEARCH(Abbreviation!$A$2:$A$125,D423),1),SEARCH(Abbreviation!$A$2:$A$125,D423),0)),Abbreviation!A:C,3,FALSE)))</f>
        <v/>
      </c>
      <c r="AH423" s="29" t="str">
        <f t="shared" si="33"/>
        <v/>
      </c>
      <c r="AI423" s="37" t="str">
        <f t="shared" si="34"/>
        <v/>
      </c>
      <c r="AJ423" s="23" t="s">
        <v>45</v>
      </c>
      <c r="AL423" s="39" t="s">
        <v>829</v>
      </c>
      <c r="AQ423" s="23" t="s">
        <v>58</v>
      </c>
    </row>
    <row r="424" spans="1:43" x14ac:dyDescent="0.25">
      <c r="A424" s="23" t="s">
        <v>472</v>
      </c>
      <c r="B424" s="23">
        <v>96762409</v>
      </c>
      <c r="F424" s="29" t="str">
        <f t="shared" si="30"/>
        <v/>
      </c>
      <c r="G424" s="29" t="str" cm="1">
        <f t="array" ref="G424">IF(D424="","",PROPER(MID(D424,(FIND(INDEX(Abbreviation!$A$2:$A$125,MATCH(_xlfn.AGGREGATE(15,6,SEARCH(Abbreviation!$A$2:$A$125,D424),1),SEARCH(Abbreviation!$A$2:$A$125,D424),0)),D424))+LEN((INDEX(Abbreviation!$A$2:$A$125,MATCH(_xlfn.AGGREGATE(15,6,SEARCH(Abbreviation!$A$2:$A$125,D424),1),SEARCH(Abbreviation!$A$2:$A$125,D424),0)))),FIND("VIC",D424,1)-(FIND(INDEX(Abbreviation!$A$2:$A$125,MATCH(_xlfn.AGGREGATE(15,6,SEARCH(Abbreviation!$A$2:$A$125,D424),1),SEARCH(Abbreviation!$A$2:$A$125,D424),0)),D424)+LEN((INDEX(Abbreviation!$A$2:$A$125,MATCH(_xlfn.AGGREGATE(15,6,SEARCH(Abbreviation!$A$2:$A$125,D424),1),SEARCH(Abbreviation!$A$2:$A$125,D424),0)))))-1)))</f>
        <v/>
      </c>
      <c r="H424" s="23" t="s">
        <v>45</v>
      </c>
      <c r="I424" s="37" t="str">
        <f t="shared" si="31"/>
        <v/>
      </c>
      <c r="J424" s="23" t="s">
        <v>46</v>
      </c>
      <c r="K424" s="23" t="s">
        <v>46</v>
      </c>
      <c r="L424" s="23" t="s">
        <v>46</v>
      </c>
      <c r="M424" s="23" t="s">
        <v>46</v>
      </c>
      <c r="N424" s="23" t="s">
        <v>46</v>
      </c>
      <c r="O424" s="23" t="s">
        <v>47</v>
      </c>
      <c r="P424" s="23">
        <v>25</v>
      </c>
      <c r="Q424" s="23">
        <v>80</v>
      </c>
      <c r="R424" s="23" t="s">
        <v>48</v>
      </c>
      <c r="S424" s="23" t="s">
        <v>49</v>
      </c>
      <c r="T424" s="23" t="s">
        <v>50</v>
      </c>
      <c r="U424" s="23" t="s">
        <v>50</v>
      </c>
      <c r="W424" s="23" t="s">
        <v>51</v>
      </c>
      <c r="Z424" s="23" t="s">
        <v>53</v>
      </c>
      <c r="AA424" s="23" t="s">
        <v>54</v>
      </c>
      <c r="AB424" s="37" t="str">
        <f t="shared" si="32"/>
        <v/>
      </c>
      <c r="AF424" s="29" t="str" cm="1">
        <f t="array" ref="AF424">IF(D424="","",PROPER(MID(D424,FIND(" ",D424,FIND(" ",D424)+1)+1,(FIND(INDEX(Abbreviation!$A$2:$A$125,MATCH(_xlfn.AGGREGATE(15,6,SEARCH(Abbreviation!$A$2:$A$125,D424),1),SEARCH(Abbreviation!$A$2:$A$125,D424),0)),D424)-1)-FIND(" ",D424,FIND(" ",D424)+1)+1)))</f>
        <v/>
      </c>
      <c r="AG424" s="29" t="str" cm="1">
        <f t="array" ref="AG424">IF(D424="","",PROPER(VLOOKUP(INDEX(Abbreviation!$A$2:$A$125,MATCH(_xlfn.AGGREGATE(15,6,SEARCH(Abbreviation!$A$2:$A$125,D424),1),SEARCH(Abbreviation!$A$2:$A$125,D424),0)),Abbreviation!A:C,3,FALSE)))</f>
        <v/>
      </c>
      <c r="AH424" s="29" t="str">
        <f t="shared" si="33"/>
        <v/>
      </c>
      <c r="AI424" s="37" t="str">
        <f t="shared" si="34"/>
        <v/>
      </c>
      <c r="AJ424" s="23" t="s">
        <v>45</v>
      </c>
      <c r="AL424" s="39" t="s">
        <v>829</v>
      </c>
      <c r="AQ424" s="23" t="s">
        <v>58</v>
      </c>
    </row>
    <row r="425" spans="1:43" x14ac:dyDescent="0.25">
      <c r="A425" s="23" t="s">
        <v>472</v>
      </c>
      <c r="B425" s="23">
        <v>96762409</v>
      </c>
      <c r="F425" s="29" t="str">
        <f t="shared" si="30"/>
        <v/>
      </c>
      <c r="G425" s="29" t="str" cm="1">
        <f t="array" ref="G425">IF(D425="","",PROPER(MID(D425,(FIND(INDEX(Abbreviation!$A$2:$A$125,MATCH(_xlfn.AGGREGATE(15,6,SEARCH(Abbreviation!$A$2:$A$125,D425),1),SEARCH(Abbreviation!$A$2:$A$125,D425),0)),D425))+LEN((INDEX(Abbreviation!$A$2:$A$125,MATCH(_xlfn.AGGREGATE(15,6,SEARCH(Abbreviation!$A$2:$A$125,D425),1),SEARCH(Abbreviation!$A$2:$A$125,D425),0)))),FIND("VIC",D425,1)-(FIND(INDEX(Abbreviation!$A$2:$A$125,MATCH(_xlfn.AGGREGATE(15,6,SEARCH(Abbreviation!$A$2:$A$125,D425),1),SEARCH(Abbreviation!$A$2:$A$125,D425),0)),D425)+LEN((INDEX(Abbreviation!$A$2:$A$125,MATCH(_xlfn.AGGREGATE(15,6,SEARCH(Abbreviation!$A$2:$A$125,D425),1),SEARCH(Abbreviation!$A$2:$A$125,D425),0)))))-1)))</f>
        <v/>
      </c>
      <c r="H425" s="23" t="s">
        <v>45</v>
      </c>
      <c r="I425" s="37" t="str">
        <f t="shared" si="31"/>
        <v/>
      </c>
      <c r="J425" s="23" t="s">
        <v>46</v>
      </c>
      <c r="K425" s="23" t="s">
        <v>46</v>
      </c>
      <c r="L425" s="23" t="s">
        <v>46</v>
      </c>
      <c r="M425" s="23" t="s">
        <v>46</v>
      </c>
      <c r="N425" s="23" t="s">
        <v>46</v>
      </c>
      <c r="O425" s="23" t="s">
        <v>47</v>
      </c>
      <c r="P425" s="23">
        <v>25</v>
      </c>
      <c r="Q425" s="23">
        <v>80</v>
      </c>
      <c r="R425" s="23" t="s">
        <v>48</v>
      </c>
      <c r="S425" s="23" t="s">
        <v>49</v>
      </c>
      <c r="T425" s="23" t="s">
        <v>50</v>
      </c>
      <c r="U425" s="23" t="s">
        <v>50</v>
      </c>
      <c r="W425" s="23" t="s">
        <v>51</v>
      </c>
      <c r="Z425" s="23" t="s">
        <v>53</v>
      </c>
      <c r="AA425" s="23" t="s">
        <v>54</v>
      </c>
      <c r="AB425" s="37" t="str">
        <f t="shared" si="32"/>
        <v/>
      </c>
      <c r="AF425" s="29" t="str" cm="1">
        <f t="array" ref="AF425">IF(D425="","",PROPER(MID(D425,FIND(" ",D425,FIND(" ",D425)+1)+1,(FIND(INDEX(Abbreviation!$A$2:$A$125,MATCH(_xlfn.AGGREGATE(15,6,SEARCH(Abbreviation!$A$2:$A$125,D425),1),SEARCH(Abbreviation!$A$2:$A$125,D425),0)),D425)-1)-FIND(" ",D425,FIND(" ",D425)+1)+1)))</f>
        <v/>
      </c>
      <c r="AG425" s="29" t="str" cm="1">
        <f t="array" ref="AG425">IF(D425="","",PROPER(VLOOKUP(INDEX(Abbreviation!$A$2:$A$125,MATCH(_xlfn.AGGREGATE(15,6,SEARCH(Abbreviation!$A$2:$A$125,D425),1),SEARCH(Abbreviation!$A$2:$A$125,D425),0)),Abbreviation!A:C,3,FALSE)))</f>
        <v/>
      </c>
      <c r="AH425" s="29" t="str">
        <f t="shared" si="33"/>
        <v/>
      </c>
      <c r="AI425" s="37" t="str">
        <f t="shared" si="34"/>
        <v/>
      </c>
      <c r="AJ425" s="23" t="s">
        <v>45</v>
      </c>
      <c r="AL425" s="39" t="s">
        <v>829</v>
      </c>
      <c r="AQ425" s="23" t="s">
        <v>58</v>
      </c>
    </row>
    <row r="426" spans="1:43" x14ac:dyDescent="0.25">
      <c r="A426" s="23" t="s">
        <v>472</v>
      </c>
      <c r="B426" s="23">
        <v>96762409</v>
      </c>
      <c r="F426" s="29" t="str">
        <f t="shared" si="30"/>
        <v/>
      </c>
      <c r="G426" s="29" t="str" cm="1">
        <f t="array" ref="G426">IF(D426="","",PROPER(MID(D426,(FIND(INDEX(Abbreviation!$A$2:$A$125,MATCH(_xlfn.AGGREGATE(15,6,SEARCH(Abbreviation!$A$2:$A$125,D426),1),SEARCH(Abbreviation!$A$2:$A$125,D426),0)),D426))+LEN((INDEX(Abbreviation!$A$2:$A$125,MATCH(_xlfn.AGGREGATE(15,6,SEARCH(Abbreviation!$A$2:$A$125,D426),1),SEARCH(Abbreviation!$A$2:$A$125,D426),0)))),FIND("VIC",D426,1)-(FIND(INDEX(Abbreviation!$A$2:$A$125,MATCH(_xlfn.AGGREGATE(15,6,SEARCH(Abbreviation!$A$2:$A$125,D426),1),SEARCH(Abbreviation!$A$2:$A$125,D426),0)),D426)+LEN((INDEX(Abbreviation!$A$2:$A$125,MATCH(_xlfn.AGGREGATE(15,6,SEARCH(Abbreviation!$A$2:$A$125,D426),1),SEARCH(Abbreviation!$A$2:$A$125,D426),0)))))-1)))</f>
        <v/>
      </c>
      <c r="H426" s="23" t="s">
        <v>45</v>
      </c>
      <c r="I426" s="37" t="str">
        <f t="shared" si="31"/>
        <v/>
      </c>
      <c r="J426" s="23" t="s">
        <v>46</v>
      </c>
      <c r="K426" s="23" t="s">
        <v>46</v>
      </c>
      <c r="L426" s="23" t="s">
        <v>46</v>
      </c>
      <c r="M426" s="23" t="s">
        <v>46</v>
      </c>
      <c r="N426" s="23" t="s">
        <v>46</v>
      </c>
      <c r="O426" s="23" t="s">
        <v>47</v>
      </c>
      <c r="P426" s="23">
        <v>25</v>
      </c>
      <c r="Q426" s="23">
        <v>80</v>
      </c>
      <c r="R426" s="23" t="s">
        <v>48</v>
      </c>
      <c r="S426" s="23" t="s">
        <v>49</v>
      </c>
      <c r="T426" s="23" t="s">
        <v>50</v>
      </c>
      <c r="U426" s="23" t="s">
        <v>50</v>
      </c>
      <c r="W426" s="23" t="s">
        <v>51</v>
      </c>
      <c r="Z426" s="23" t="s">
        <v>53</v>
      </c>
      <c r="AA426" s="23" t="s">
        <v>54</v>
      </c>
      <c r="AB426" s="37" t="str">
        <f t="shared" si="32"/>
        <v/>
      </c>
      <c r="AF426" s="29" t="str" cm="1">
        <f t="array" ref="AF426">IF(D426="","",PROPER(MID(D426,FIND(" ",D426,FIND(" ",D426)+1)+1,(FIND(INDEX(Abbreviation!$A$2:$A$125,MATCH(_xlfn.AGGREGATE(15,6,SEARCH(Abbreviation!$A$2:$A$125,D426),1),SEARCH(Abbreviation!$A$2:$A$125,D426),0)),D426)-1)-FIND(" ",D426,FIND(" ",D426)+1)+1)))</f>
        <v/>
      </c>
      <c r="AG426" s="29" t="str" cm="1">
        <f t="array" ref="AG426">IF(D426="","",PROPER(VLOOKUP(INDEX(Abbreviation!$A$2:$A$125,MATCH(_xlfn.AGGREGATE(15,6,SEARCH(Abbreviation!$A$2:$A$125,D426),1),SEARCH(Abbreviation!$A$2:$A$125,D426),0)),Abbreviation!A:C,3,FALSE)))</f>
        <v/>
      </c>
      <c r="AH426" s="29" t="str">
        <f t="shared" si="33"/>
        <v/>
      </c>
      <c r="AI426" s="37" t="str">
        <f t="shared" si="34"/>
        <v/>
      </c>
      <c r="AJ426" s="23" t="s">
        <v>45</v>
      </c>
      <c r="AL426" s="39" t="s">
        <v>829</v>
      </c>
      <c r="AQ426" s="23" t="s">
        <v>58</v>
      </c>
    </row>
    <row r="427" spans="1:43" x14ac:dyDescent="0.25">
      <c r="A427" s="23" t="s">
        <v>472</v>
      </c>
      <c r="B427" s="23">
        <v>96762409</v>
      </c>
      <c r="F427" s="29" t="str">
        <f t="shared" si="30"/>
        <v/>
      </c>
      <c r="G427" s="29" t="str" cm="1">
        <f t="array" ref="G427">IF(D427="","",PROPER(MID(D427,(FIND(INDEX(Abbreviation!$A$2:$A$125,MATCH(_xlfn.AGGREGATE(15,6,SEARCH(Abbreviation!$A$2:$A$125,D427),1),SEARCH(Abbreviation!$A$2:$A$125,D427),0)),D427))+LEN((INDEX(Abbreviation!$A$2:$A$125,MATCH(_xlfn.AGGREGATE(15,6,SEARCH(Abbreviation!$A$2:$A$125,D427),1),SEARCH(Abbreviation!$A$2:$A$125,D427),0)))),FIND("VIC",D427,1)-(FIND(INDEX(Abbreviation!$A$2:$A$125,MATCH(_xlfn.AGGREGATE(15,6,SEARCH(Abbreviation!$A$2:$A$125,D427),1),SEARCH(Abbreviation!$A$2:$A$125,D427),0)),D427)+LEN((INDEX(Abbreviation!$A$2:$A$125,MATCH(_xlfn.AGGREGATE(15,6,SEARCH(Abbreviation!$A$2:$A$125,D427),1),SEARCH(Abbreviation!$A$2:$A$125,D427),0)))))-1)))</f>
        <v/>
      </c>
      <c r="H427" s="23" t="s">
        <v>45</v>
      </c>
      <c r="I427" s="37" t="str">
        <f t="shared" si="31"/>
        <v/>
      </c>
      <c r="J427" s="23" t="s">
        <v>46</v>
      </c>
      <c r="K427" s="23" t="s">
        <v>46</v>
      </c>
      <c r="L427" s="23" t="s">
        <v>46</v>
      </c>
      <c r="M427" s="23" t="s">
        <v>46</v>
      </c>
      <c r="N427" s="23" t="s">
        <v>46</v>
      </c>
      <c r="O427" s="23" t="s">
        <v>47</v>
      </c>
      <c r="P427" s="23">
        <v>25</v>
      </c>
      <c r="Q427" s="23">
        <v>80</v>
      </c>
      <c r="R427" s="23" t="s">
        <v>48</v>
      </c>
      <c r="S427" s="23" t="s">
        <v>49</v>
      </c>
      <c r="T427" s="23" t="s">
        <v>50</v>
      </c>
      <c r="U427" s="23" t="s">
        <v>50</v>
      </c>
      <c r="W427" s="23" t="s">
        <v>51</v>
      </c>
      <c r="Z427" s="23" t="s">
        <v>53</v>
      </c>
      <c r="AA427" s="23" t="s">
        <v>54</v>
      </c>
      <c r="AB427" s="37" t="str">
        <f t="shared" si="32"/>
        <v/>
      </c>
      <c r="AF427" s="29" t="str" cm="1">
        <f t="array" ref="AF427">IF(D427="","",PROPER(MID(D427,FIND(" ",D427,FIND(" ",D427)+1)+1,(FIND(INDEX(Abbreviation!$A$2:$A$125,MATCH(_xlfn.AGGREGATE(15,6,SEARCH(Abbreviation!$A$2:$A$125,D427),1),SEARCH(Abbreviation!$A$2:$A$125,D427),0)),D427)-1)-FIND(" ",D427,FIND(" ",D427)+1)+1)))</f>
        <v/>
      </c>
      <c r="AG427" s="29" t="str" cm="1">
        <f t="array" ref="AG427">IF(D427="","",PROPER(VLOOKUP(INDEX(Abbreviation!$A$2:$A$125,MATCH(_xlfn.AGGREGATE(15,6,SEARCH(Abbreviation!$A$2:$A$125,D427),1),SEARCH(Abbreviation!$A$2:$A$125,D427),0)),Abbreviation!A:C,3,FALSE)))</f>
        <v/>
      </c>
      <c r="AH427" s="29" t="str">
        <f t="shared" si="33"/>
        <v/>
      </c>
      <c r="AI427" s="37" t="str">
        <f t="shared" si="34"/>
        <v/>
      </c>
      <c r="AJ427" s="23" t="s">
        <v>45</v>
      </c>
      <c r="AL427" s="39" t="s">
        <v>829</v>
      </c>
      <c r="AQ427" s="23" t="s">
        <v>58</v>
      </c>
    </row>
    <row r="428" spans="1:43" x14ac:dyDescent="0.25">
      <c r="A428" s="23" t="s">
        <v>472</v>
      </c>
      <c r="B428" s="23">
        <v>96762409</v>
      </c>
      <c r="F428" s="29" t="str">
        <f t="shared" si="30"/>
        <v/>
      </c>
      <c r="G428" s="29" t="str" cm="1">
        <f t="array" ref="G428">IF(D428="","",PROPER(MID(D428,(FIND(INDEX(Abbreviation!$A$2:$A$125,MATCH(_xlfn.AGGREGATE(15,6,SEARCH(Abbreviation!$A$2:$A$125,D428),1),SEARCH(Abbreviation!$A$2:$A$125,D428),0)),D428))+LEN((INDEX(Abbreviation!$A$2:$A$125,MATCH(_xlfn.AGGREGATE(15,6,SEARCH(Abbreviation!$A$2:$A$125,D428),1),SEARCH(Abbreviation!$A$2:$A$125,D428),0)))),FIND("VIC",D428,1)-(FIND(INDEX(Abbreviation!$A$2:$A$125,MATCH(_xlfn.AGGREGATE(15,6,SEARCH(Abbreviation!$A$2:$A$125,D428),1),SEARCH(Abbreviation!$A$2:$A$125,D428),0)),D428)+LEN((INDEX(Abbreviation!$A$2:$A$125,MATCH(_xlfn.AGGREGATE(15,6,SEARCH(Abbreviation!$A$2:$A$125,D428),1),SEARCH(Abbreviation!$A$2:$A$125,D428),0)))))-1)))</f>
        <v/>
      </c>
      <c r="H428" s="23" t="s">
        <v>45</v>
      </c>
      <c r="I428" s="37" t="str">
        <f t="shared" si="31"/>
        <v/>
      </c>
      <c r="J428" s="23" t="s">
        <v>46</v>
      </c>
      <c r="K428" s="23" t="s">
        <v>46</v>
      </c>
      <c r="L428" s="23" t="s">
        <v>46</v>
      </c>
      <c r="M428" s="23" t="s">
        <v>46</v>
      </c>
      <c r="N428" s="23" t="s">
        <v>46</v>
      </c>
      <c r="O428" s="23" t="s">
        <v>47</v>
      </c>
      <c r="P428" s="23">
        <v>25</v>
      </c>
      <c r="Q428" s="23">
        <v>80</v>
      </c>
      <c r="R428" s="23" t="s">
        <v>48</v>
      </c>
      <c r="S428" s="23" t="s">
        <v>49</v>
      </c>
      <c r="T428" s="23" t="s">
        <v>50</v>
      </c>
      <c r="U428" s="23" t="s">
        <v>50</v>
      </c>
      <c r="W428" s="23" t="s">
        <v>51</v>
      </c>
      <c r="Z428" s="23" t="s">
        <v>53</v>
      </c>
      <c r="AA428" s="23" t="s">
        <v>54</v>
      </c>
      <c r="AB428" s="37" t="str">
        <f t="shared" si="32"/>
        <v/>
      </c>
      <c r="AF428" s="29" t="str" cm="1">
        <f t="array" ref="AF428">IF(D428="","",PROPER(MID(D428,FIND(" ",D428,FIND(" ",D428)+1)+1,(FIND(INDEX(Abbreviation!$A$2:$A$125,MATCH(_xlfn.AGGREGATE(15,6,SEARCH(Abbreviation!$A$2:$A$125,D428),1),SEARCH(Abbreviation!$A$2:$A$125,D428),0)),D428)-1)-FIND(" ",D428,FIND(" ",D428)+1)+1)))</f>
        <v/>
      </c>
      <c r="AG428" s="29" t="str" cm="1">
        <f t="array" ref="AG428">IF(D428="","",PROPER(VLOOKUP(INDEX(Abbreviation!$A$2:$A$125,MATCH(_xlfn.AGGREGATE(15,6,SEARCH(Abbreviation!$A$2:$A$125,D428),1),SEARCH(Abbreviation!$A$2:$A$125,D428),0)),Abbreviation!A:C,3,FALSE)))</f>
        <v/>
      </c>
      <c r="AH428" s="29" t="str">
        <f t="shared" si="33"/>
        <v/>
      </c>
      <c r="AI428" s="37" t="str">
        <f t="shared" si="34"/>
        <v/>
      </c>
      <c r="AJ428" s="23" t="s">
        <v>45</v>
      </c>
      <c r="AL428" s="39" t="s">
        <v>829</v>
      </c>
      <c r="AQ428" s="23" t="s">
        <v>58</v>
      </c>
    </row>
    <row r="429" spans="1:43" x14ac:dyDescent="0.25">
      <c r="A429" s="23" t="s">
        <v>472</v>
      </c>
      <c r="B429" s="23">
        <v>96762409</v>
      </c>
      <c r="F429" s="29" t="str">
        <f t="shared" si="30"/>
        <v/>
      </c>
      <c r="G429" s="29" t="str" cm="1">
        <f t="array" ref="G429">IF(D429="","",PROPER(MID(D429,(FIND(INDEX(Abbreviation!$A$2:$A$125,MATCH(_xlfn.AGGREGATE(15,6,SEARCH(Abbreviation!$A$2:$A$125,D429),1),SEARCH(Abbreviation!$A$2:$A$125,D429),0)),D429))+LEN((INDEX(Abbreviation!$A$2:$A$125,MATCH(_xlfn.AGGREGATE(15,6,SEARCH(Abbreviation!$A$2:$A$125,D429),1),SEARCH(Abbreviation!$A$2:$A$125,D429),0)))),FIND("VIC",D429,1)-(FIND(INDEX(Abbreviation!$A$2:$A$125,MATCH(_xlfn.AGGREGATE(15,6,SEARCH(Abbreviation!$A$2:$A$125,D429),1),SEARCH(Abbreviation!$A$2:$A$125,D429),0)),D429)+LEN((INDEX(Abbreviation!$A$2:$A$125,MATCH(_xlfn.AGGREGATE(15,6,SEARCH(Abbreviation!$A$2:$A$125,D429),1),SEARCH(Abbreviation!$A$2:$A$125,D429),0)))))-1)))</f>
        <v/>
      </c>
      <c r="H429" s="23" t="s">
        <v>45</v>
      </c>
      <c r="I429" s="37" t="str">
        <f t="shared" si="31"/>
        <v/>
      </c>
      <c r="J429" s="23" t="s">
        <v>46</v>
      </c>
      <c r="K429" s="23" t="s">
        <v>46</v>
      </c>
      <c r="L429" s="23" t="s">
        <v>46</v>
      </c>
      <c r="M429" s="23" t="s">
        <v>46</v>
      </c>
      <c r="N429" s="23" t="s">
        <v>46</v>
      </c>
      <c r="O429" s="23" t="s">
        <v>47</v>
      </c>
      <c r="P429" s="23">
        <v>25</v>
      </c>
      <c r="Q429" s="23">
        <v>80</v>
      </c>
      <c r="R429" s="23" t="s">
        <v>48</v>
      </c>
      <c r="S429" s="23" t="s">
        <v>49</v>
      </c>
      <c r="T429" s="23" t="s">
        <v>50</v>
      </c>
      <c r="U429" s="23" t="s">
        <v>50</v>
      </c>
      <c r="W429" s="23" t="s">
        <v>51</v>
      </c>
      <c r="Z429" s="23" t="s">
        <v>53</v>
      </c>
      <c r="AA429" s="23" t="s">
        <v>54</v>
      </c>
      <c r="AB429" s="37" t="str">
        <f t="shared" si="32"/>
        <v/>
      </c>
      <c r="AF429" s="29" t="str" cm="1">
        <f t="array" ref="AF429">IF(D429="","",PROPER(MID(D429,FIND(" ",D429,FIND(" ",D429)+1)+1,(FIND(INDEX(Abbreviation!$A$2:$A$125,MATCH(_xlfn.AGGREGATE(15,6,SEARCH(Abbreviation!$A$2:$A$125,D429),1),SEARCH(Abbreviation!$A$2:$A$125,D429),0)),D429)-1)-FIND(" ",D429,FIND(" ",D429)+1)+1)))</f>
        <v/>
      </c>
      <c r="AG429" s="29" t="str" cm="1">
        <f t="array" ref="AG429">IF(D429="","",PROPER(VLOOKUP(INDEX(Abbreviation!$A$2:$A$125,MATCH(_xlfn.AGGREGATE(15,6,SEARCH(Abbreviation!$A$2:$A$125,D429),1),SEARCH(Abbreviation!$A$2:$A$125,D429),0)),Abbreviation!A:C,3,FALSE)))</f>
        <v/>
      </c>
      <c r="AH429" s="29" t="str">
        <f t="shared" si="33"/>
        <v/>
      </c>
      <c r="AI429" s="37" t="str">
        <f t="shared" si="34"/>
        <v/>
      </c>
      <c r="AJ429" s="23" t="s">
        <v>45</v>
      </c>
      <c r="AL429" s="39" t="s">
        <v>829</v>
      </c>
      <c r="AQ429" s="23" t="s">
        <v>58</v>
      </c>
    </row>
    <row r="430" spans="1:43" x14ac:dyDescent="0.25">
      <c r="A430" s="23" t="s">
        <v>472</v>
      </c>
      <c r="B430" s="23">
        <v>96762409</v>
      </c>
      <c r="F430" s="29" t="str">
        <f t="shared" si="30"/>
        <v/>
      </c>
      <c r="G430" s="29" t="str" cm="1">
        <f t="array" ref="G430">IF(D430="","",PROPER(MID(D430,(FIND(INDEX(Abbreviation!$A$2:$A$125,MATCH(_xlfn.AGGREGATE(15,6,SEARCH(Abbreviation!$A$2:$A$125,D430),1),SEARCH(Abbreviation!$A$2:$A$125,D430),0)),D430))+LEN((INDEX(Abbreviation!$A$2:$A$125,MATCH(_xlfn.AGGREGATE(15,6,SEARCH(Abbreviation!$A$2:$A$125,D430),1),SEARCH(Abbreviation!$A$2:$A$125,D430),0)))),FIND("VIC",D430,1)-(FIND(INDEX(Abbreviation!$A$2:$A$125,MATCH(_xlfn.AGGREGATE(15,6,SEARCH(Abbreviation!$A$2:$A$125,D430),1),SEARCH(Abbreviation!$A$2:$A$125,D430),0)),D430)+LEN((INDEX(Abbreviation!$A$2:$A$125,MATCH(_xlfn.AGGREGATE(15,6,SEARCH(Abbreviation!$A$2:$A$125,D430),1),SEARCH(Abbreviation!$A$2:$A$125,D430),0)))))-1)))</f>
        <v/>
      </c>
      <c r="H430" s="23" t="s">
        <v>45</v>
      </c>
      <c r="I430" s="37" t="str">
        <f t="shared" si="31"/>
        <v/>
      </c>
      <c r="J430" s="23" t="s">
        <v>46</v>
      </c>
      <c r="K430" s="23" t="s">
        <v>46</v>
      </c>
      <c r="L430" s="23" t="s">
        <v>46</v>
      </c>
      <c r="M430" s="23" t="s">
        <v>46</v>
      </c>
      <c r="N430" s="23" t="s">
        <v>46</v>
      </c>
      <c r="O430" s="23" t="s">
        <v>47</v>
      </c>
      <c r="P430" s="23">
        <v>25</v>
      </c>
      <c r="Q430" s="23">
        <v>80</v>
      </c>
      <c r="R430" s="23" t="s">
        <v>48</v>
      </c>
      <c r="S430" s="23" t="s">
        <v>49</v>
      </c>
      <c r="T430" s="23" t="s">
        <v>50</v>
      </c>
      <c r="U430" s="23" t="s">
        <v>50</v>
      </c>
      <c r="W430" s="23" t="s">
        <v>51</v>
      </c>
      <c r="Z430" s="23" t="s">
        <v>53</v>
      </c>
      <c r="AA430" s="23" t="s">
        <v>54</v>
      </c>
      <c r="AB430" s="37" t="str">
        <f t="shared" si="32"/>
        <v/>
      </c>
      <c r="AF430" s="29" t="str" cm="1">
        <f t="array" ref="AF430">IF(D430="","",PROPER(MID(D430,FIND(" ",D430,FIND(" ",D430)+1)+1,(FIND(INDEX(Abbreviation!$A$2:$A$125,MATCH(_xlfn.AGGREGATE(15,6,SEARCH(Abbreviation!$A$2:$A$125,D430),1),SEARCH(Abbreviation!$A$2:$A$125,D430),0)),D430)-1)-FIND(" ",D430,FIND(" ",D430)+1)+1)))</f>
        <v/>
      </c>
      <c r="AG430" s="29" t="str" cm="1">
        <f t="array" ref="AG430">IF(D430="","",PROPER(VLOOKUP(INDEX(Abbreviation!$A$2:$A$125,MATCH(_xlfn.AGGREGATE(15,6,SEARCH(Abbreviation!$A$2:$A$125,D430),1),SEARCH(Abbreviation!$A$2:$A$125,D430),0)),Abbreviation!A:C,3,FALSE)))</f>
        <v/>
      </c>
      <c r="AH430" s="29" t="str">
        <f t="shared" si="33"/>
        <v/>
      </c>
      <c r="AI430" s="37" t="str">
        <f t="shared" si="34"/>
        <v/>
      </c>
      <c r="AJ430" s="23" t="s">
        <v>45</v>
      </c>
      <c r="AL430" s="39" t="s">
        <v>829</v>
      </c>
      <c r="AQ430" s="23" t="s">
        <v>58</v>
      </c>
    </row>
    <row r="431" spans="1:43" x14ac:dyDescent="0.25">
      <c r="A431" s="23" t="s">
        <v>472</v>
      </c>
      <c r="B431" s="23">
        <v>96762409</v>
      </c>
      <c r="F431" s="29" t="str">
        <f t="shared" si="30"/>
        <v/>
      </c>
      <c r="G431" s="29" t="str" cm="1">
        <f t="array" ref="G431">IF(D431="","",PROPER(MID(D431,(FIND(INDEX(Abbreviation!$A$2:$A$125,MATCH(_xlfn.AGGREGATE(15,6,SEARCH(Abbreviation!$A$2:$A$125,D431),1),SEARCH(Abbreviation!$A$2:$A$125,D431),0)),D431))+LEN((INDEX(Abbreviation!$A$2:$A$125,MATCH(_xlfn.AGGREGATE(15,6,SEARCH(Abbreviation!$A$2:$A$125,D431),1),SEARCH(Abbreviation!$A$2:$A$125,D431),0)))),FIND("VIC",D431,1)-(FIND(INDEX(Abbreviation!$A$2:$A$125,MATCH(_xlfn.AGGREGATE(15,6,SEARCH(Abbreviation!$A$2:$A$125,D431),1),SEARCH(Abbreviation!$A$2:$A$125,D431),0)),D431)+LEN((INDEX(Abbreviation!$A$2:$A$125,MATCH(_xlfn.AGGREGATE(15,6,SEARCH(Abbreviation!$A$2:$A$125,D431),1),SEARCH(Abbreviation!$A$2:$A$125,D431),0)))))-1)))</f>
        <v/>
      </c>
      <c r="H431" s="23" t="s">
        <v>45</v>
      </c>
      <c r="I431" s="37" t="str">
        <f t="shared" si="31"/>
        <v/>
      </c>
      <c r="J431" s="23" t="s">
        <v>46</v>
      </c>
      <c r="K431" s="23" t="s">
        <v>46</v>
      </c>
      <c r="L431" s="23" t="s">
        <v>46</v>
      </c>
      <c r="M431" s="23" t="s">
        <v>46</v>
      </c>
      <c r="N431" s="23" t="s">
        <v>46</v>
      </c>
      <c r="O431" s="23" t="s">
        <v>47</v>
      </c>
      <c r="P431" s="23">
        <v>25</v>
      </c>
      <c r="Q431" s="23">
        <v>80</v>
      </c>
      <c r="R431" s="23" t="s">
        <v>48</v>
      </c>
      <c r="S431" s="23" t="s">
        <v>49</v>
      </c>
      <c r="T431" s="23" t="s">
        <v>50</v>
      </c>
      <c r="U431" s="23" t="s">
        <v>50</v>
      </c>
      <c r="W431" s="23" t="s">
        <v>51</v>
      </c>
      <c r="Z431" s="23" t="s">
        <v>53</v>
      </c>
      <c r="AA431" s="23" t="s">
        <v>54</v>
      </c>
      <c r="AB431" s="37" t="str">
        <f t="shared" si="32"/>
        <v/>
      </c>
      <c r="AF431" s="29" t="str" cm="1">
        <f t="array" ref="AF431">IF(D431="","",PROPER(MID(D431,FIND(" ",D431,FIND(" ",D431)+1)+1,(FIND(INDEX(Abbreviation!$A$2:$A$125,MATCH(_xlfn.AGGREGATE(15,6,SEARCH(Abbreviation!$A$2:$A$125,D431),1),SEARCH(Abbreviation!$A$2:$A$125,D431),0)),D431)-1)-FIND(" ",D431,FIND(" ",D431)+1)+1)))</f>
        <v/>
      </c>
      <c r="AG431" s="29" t="str" cm="1">
        <f t="array" ref="AG431">IF(D431="","",PROPER(VLOOKUP(INDEX(Abbreviation!$A$2:$A$125,MATCH(_xlfn.AGGREGATE(15,6,SEARCH(Abbreviation!$A$2:$A$125,D431),1),SEARCH(Abbreviation!$A$2:$A$125,D431),0)),Abbreviation!A:C,3,FALSE)))</f>
        <v/>
      </c>
      <c r="AH431" s="29" t="str">
        <f t="shared" si="33"/>
        <v/>
      </c>
      <c r="AI431" s="37" t="str">
        <f t="shared" si="34"/>
        <v/>
      </c>
      <c r="AJ431" s="23" t="s">
        <v>45</v>
      </c>
      <c r="AL431" s="39" t="s">
        <v>829</v>
      </c>
      <c r="AQ431" s="23" t="s">
        <v>58</v>
      </c>
    </row>
    <row r="432" spans="1:43" x14ac:dyDescent="0.25">
      <c r="A432" s="23" t="s">
        <v>472</v>
      </c>
      <c r="B432" s="23">
        <v>96762409</v>
      </c>
      <c r="F432" s="29" t="str">
        <f t="shared" si="30"/>
        <v/>
      </c>
      <c r="G432" s="29" t="str" cm="1">
        <f t="array" ref="G432">IF(D432="","",PROPER(MID(D432,(FIND(INDEX(Abbreviation!$A$2:$A$125,MATCH(_xlfn.AGGREGATE(15,6,SEARCH(Abbreviation!$A$2:$A$125,D432),1),SEARCH(Abbreviation!$A$2:$A$125,D432),0)),D432))+LEN((INDEX(Abbreviation!$A$2:$A$125,MATCH(_xlfn.AGGREGATE(15,6,SEARCH(Abbreviation!$A$2:$A$125,D432),1),SEARCH(Abbreviation!$A$2:$A$125,D432),0)))),FIND("VIC",D432,1)-(FIND(INDEX(Abbreviation!$A$2:$A$125,MATCH(_xlfn.AGGREGATE(15,6,SEARCH(Abbreviation!$A$2:$A$125,D432),1),SEARCH(Abbreviation!$A$2:$A$125,D432),0)),D432)+LEN((INDEX(Abbreviation!$A$2:$A$125,MATCH(_xlfn.AGGREGATE(15,6,SEARCH(Abbreviation!$A$2:$A$125,D432),1),SEARCH(Abbreviation!$A$2:$A$125,D432),0)))))-1)))</f>
        <v/>
      </c>
      <c r="H432" s="23" t="s">
        <v>45</v>
      </c>
      <c r="I432" s="37" t="str">
        <f t="shared" si="31"/>
        <v/>
      </c>
      <c r="J432" s="23" t="s">
        <v>46</v>
      </c>
      <c r="K432" s="23" t="s">
        <v>46</v>
      </c>
      <c r="L432" s="23" t="s">
        <v>46</v>
      </c>
      <c r="M432" s="23" t="s">
        <v>46</v>
      </c>
      <c r="N432" s="23" t="s">
        <v>46</v>
      </c>
      <c r="O432" s="23" t="s">
        <v>47</v>
      </c>
      <c r="P432" s="23">
        <v>25</v>
      </c>
      <c r="Q432" s="23">
        <v>80</v>
      </c>
      <c r="R432" s="23" t="s">
        <v>48</v>
      </c>
      <c r="S432" s="23" t="s">
        <v>49</v>
      </c>
      <c r="T432" s="23" t="s">
        <v>50</v>
      </c>
      <c r="U432" s="23" t="s">
        <v>50</v>
      </c>
      <c r="W432" s="23" t="s">
        <v>51</v>
      </c>
      <c r="Z432" s="23" t="s">
        <v>53</v>
      </c>
      <c r="AA432" s="23" t="s">
        <v>54</v>
      </c>
      <c r="AB432" s="37" t="str">
        <f t="shared" si="32"/>
        <v/>
      </c>
      <c r="AF432" s="29" t="str" cm="1">
        <f t="array" ref="AF432">IF(D432="","",PROPER(MID(D432,FIND(" ",D432,FIND(" ",D432)+1)+1,(FIND(INDEX(Abbreviation!$A$2:$A$125,MATCH(_xlfn.AGGREGATE(15,6,SEARCH(Abbreviation!$A$2:$A$125,D432),1),SEARCH(Abbreviation!$A$2:$A$125,D432),0)),D432)-1)-FIND(" ",D432,FIND(" ",D432)+1)+1)))</f>
        <v/>
      </c>
      <c r="AG432" s="29" t="str" cm="1">
        <f t="array" ref="AG432">IF(D432="","",PROPER(VLOOKUP(INDEX(Abbreviation!$A$2:$A$125,MATCH(_xlfn.AGGREGATE(15,6,SEARCH(Abbreviation!$A$2:$A$125,D432),1),SEARCH(Abbreviation!$A$2:$A$125,D432),0)),Abbreviation!A:C,3,FALSE)))</f>
        <v/>
      </c>
      <c r="AH432" s="29" t="str">
        <f t="shared" si="33"/>
        <v/>
      </c>
      <c r="AI432" s="37" t="str">
        <f t="shared" si="34"/>
        <v/>
      </c>
      <c r="AJ432" s="23" t="s">
        <v>45</v>
      </c>
      <c r="AL432" s="39" t="s">
        <v>829</v>
      </c>
      <c r="AQ432" s="23" t="s">
        <v>58</v>
      </c>
    </row>
    <row r="433" spans="1:43" x14ac:dyDescent="0.25">
      <c r="A433" s="23" t="s">
        <v>472</v>
      </c>
      <c r="B433" s="23">
        <v>96762409</v>
      </c>
      <c r="F433" s="29" t="str">
        <f t="shared" si="30"/>
        <v/>
      </c>
      <c r="G433" s="29" t="str" cm="1">
        <f t="array" ref="G433">IF(D433="","",PROPER(MID(D433,(FIND(INDEX(Abbreviation!$A$2:$A$125,MATCH(_xlfn.AGGREGATE(15,6,SEARCH(Abbreviation!$A$2:$A$125,D433),1),SEARCH(Abbreviation!$A$2:$A$125,D433),0)),D433))+LEN((INDEX(Abbreviation!$A$2:$A$125,MATCH(_xlfn.AGGREGATE(15,6,SEARCH(Abbreviation!$A$2:$A$125,D433),1),SEARCH(Abbreviation!$A$2:$A$125,D433),0)))),FIND("VIC",D433,1)-(FIND(INDEX(Abbreviation!$A$2:$A$125,MATCH(_xlfn.AGGREGATE(15,6,SEARCH(Abbreviation!$A$2:$A$125,D433),1),SEARCH(Abbreviation!$A$2:$A$125,D433),0)),D433)+LEN((INDEX(Abbreviation!$A$2:$A$125,MATCH(_xlfn.AGGREGATE(15,6,SEARCH(Abbreviation!$A$2:$A$125,D433),1),SEARCH(Abbreviation!$A$2:$A$125,D433),0)))))-1)))</f>
        <v/>
      </c>
      <c r="H433" s="23" t="s">
        <v>45</v>
      </c>
      <c r="I433" s="37" t="str">
        <f t="shared" si="31"/>
        <v/>
      </c>
      <c r="J433" s="23" t="s">
        <v>46</v>
      </c>
      <c r="K433" s="23" t="s">
        <v>46</v>
      </c>
      <c r="L433" s="23" t="s">
        <v>46</v>
      </c>
      <c r="M433" s="23" t="s">
        <v>46</v>
      </c>
      <c r="N433" s="23" t="s">
        <v>46</v>
      </c>
      <c r="O433" s="23" t="s">
        <v>47</v>
      </c>
      <c r="P433" s="23">
        <v>25</v>
      </c>
      <c r="Q433" s="23">
        <v>80</v>
      </c>
      <c r="R433" s="23" t="s">
        <v>48</v>
      </c>
      <c r="S433" s="23" t="s">
        <v>49</v>
      </c>
      <c r="T433" s="23" t="s">
        <v>50</v>
      </c>
      <c r="U433" s="23" t="s">
        <v>50</v>
      </c>
      <c r="W433" s="23" t="s">
        <v>51</v>
      </c>
      <c r="Z433" s="23" t="s">
        <v>53</v>
      </c>
      <c r="AA433" s="23" t="s">
        <v>54</v>
      </c>
      <c r="AB433" s="37" t="str">
        <f t="shared" si="32"/>
        <v/>
      </c>
      <c r="AF433" s="29" t="str" cm="1">
        <f t="array" ref="AF433">IF(D433="","",PROPER(MID(D433,FIND(" ",D433,FIND(" ",D433)+1)+1,(FIND(INDEX(Abbreviation!$A$2:$A$125,MATCH(_xlfn.AGGREGATE(15,6,SEARCH(Abbreviation!$A$2:$A$125,D433),1),SEARCH(Abbreviation!$A$2:$A$125,D433),0)),D433)-1)-FIND(" ",D433,FIND(" ",D433)+1)+1)))</f>
        <v/>
      </c>
      <c r="AG433" s="29" t="str" cm="1">
        <f t="array" ref="AG433">IF(D433="","",PROPER(VLOOKUP(INDEX(Abbreviation!$A$2:$A$125,MATCH(_xlfn.AGGREGATE(15,6,SEARCH(Abbreviation!$A$2:$A$125,D433),1),SEARCH(Abbreviation!$A$2:$A$125,D433),0)),Abbreviation!A:C,3,FALSE)))</f>
        <v/>
      </c>
      <c r="AH433" s="29" t="str">
        <f t="shared" si="33"/>
        <v/>
      </c>
      <c r="AI433" s="37" t="str">
        <f t="shared" si="34"/>
        <v/>
      </c>
      <c r="AJ433" s="23" t="s">
        <v>45</v>
      </c>
      <c r="AL433" s="39" t="s">
        <v>829</v>
      </c>
      <c r="AQ433" s="23" t="s">
        <v>58</v>
      </c>
    </row>
    <row r="434" spans="1:43" x14ac:dyDescent="0.25">
      <c r="A434" s="23" t="s">
        <v>472</v>
      </c>
      <c r="B434" s="23">
        <v>96762409</v>
      </c>
      <c r="F434" s="29" t="str">
        <f t="shared" si="30"/>
        <v/>
      </c>
      <c r="G434" s="29" t="str" cm="1">
        <f t="array" ref="G434">IF(D434="","",PROPER(MID(D434,(FIND(INDEX(Abbreviation!$A$2:$A$125,MATCH(_xlfn.AGGREGATE(15,6,SEARCH(Abbreviation!$A$2:$A$125,D434),1),SEARCH(Abbreviation!$A$2:$A$125,D434),0)),D434))+LEN((INDEX(Abbreviation!$A$2:$A$125,MATCH(_xlfn.AGGREGATE(15,6,SEARCH(Abbreviation!$A$2:$A$125,D434),1),SEARCH(Abbreviation!$A$2:$A$125,D434),0)))),FIND("VIC",D434,1)-(FIND(INDEX(Abbreviation!$A$2:$A$125,MATCH(_xlfn.AGGREGATE(15,6,SEARCH(Abbreviation!$A$2:$A$125,D434),1),SEARCH(Abbreviation!$A$2:$A$125,D434),0)),D434)+LEN((INDEX(Abbreviation!$A$2:$A$125,MATCH(_xlfn.AGGREGATE(15,6,SEARCH(Abbreviation!$A$2:$A$125,D434),1),SEARCH(Abbreviation!$A$2:$A$125,D434),0)))))-1)))</f>
        <v/>
      </c>
      <c r="H434" s="23" t="s">
        <v>45</v>
      </c>
      <c r="I434" s="37" t="str">
        <f t="shared" si="31"/>
        <v/>
      </c>
      <c r="J434" s="23" t="s">
        <v>46</v>
      </c>
      <c r="K434" s="23" t="s">
        <v>46</v>
      </c>
      <c r="L434" s="23" t="s">
        <v>46</v>
      </c>
      <c r="M434" s="23" t="s">
        <v>46</v>
      </c>
      <c r="N434" s="23" t="s">
        <v>46</v>
      </c>
      <c r="O434" s="23" t="s">
        <v>47</v>
      </c>
      <c r="P434" s="23">
        <v>25</v>
      </c>
      <c r="Q434" s="23">
        <v>80</v>
      </c>
      <c r="R434" s="23" t="s">
        <v>48</v>
      </c>
      <c r="S434" s="23" t="s">
        <v>49</v>
      </c>
      <c r="T434" s="23" t="s">
        <v>50</v>
      </c>
      <c r="U434" s="23" t="s">
        <v>50</v>
      </c>
      <c r="W434" s="23" t="s">
        <v>51</v>
      </c>
      <c r="Z434" s="23" t="s">
        <v>53</v>
      </c>
      <c r="AA434" s="23" t="s">
        <v>54</v>
      </c>
      <c r="AB434" s="37" t="str">
        <f t="shared" si="32"/>
        <v/>
      </c>
      <c r="AF434" s="29" t="str" cm="1">
        <f t="array" ref="AF434">IF(D434="","",PROPER(MID(D434,FIND(" ",D434,FIND(" ",D434)+1)+1,(FIND(INDEX(Abbreviation!$A$2:$A$125,MATCH(_xlfn.AGGREGATE(15,6,SEARCH(Abbreviation!$A$2:$A$125,D434),1),SEARCH(Abbreviation!$A$2:$A$125,D434),0)),D434)-1)-FIND(" ",D434,FIND(" ",D434)+1)+1)))</f>
        <v/>
      </c>
      <c r="AG434" s="29" t="str" cm="1">
        <f t="array" ref="AG434">IF(D434="","",PROPER(VLOOKUP(INDEX(Abbreviation!$A$2:$A$125,MATCH(_xlfn.AGGREGATE(15,6,SEARCH(Abbreviation!$A$2:$A$125,D434),1),SEARCH(Abbreviation!$A$2:$A$125,D434),0)),Abbreviation!A:C,3,FALSE)))</f>
        <v/>
      </c>
      <c r="AH434" s="29" t="str">
        <f t="shared" si="33"/>
        <v/>
      </c>
      <c r="AI434" s="37" t="str">
        <f t="shared" si="34"/>
        <v/>
      </c>
      <c r="AJ434" s="23" t="s">
        <v>45</v>
      </c>
      <c r="AL434" s="39" t="s">
        <v>829</v>
      </c>
      <c r="AQ434" s="23" t="s">
        <v>58</v>
      </c>
    </row>
    <row r="435" spans="1:43" x14ac:dyDescent="0.25">
      <c r="A435" s="23" t="s">
        <v>472</v>
      </c>
      <c r="B435" s="23">
        <v>96762409</v>
      </c>
      <c r="F435" s="29" t="str">
        <f t="shared" si="30"/>
        <v/>
      </c>
      <c r="G435" s="29" t="str" cm="1">
        <f t="array" ref="G435">IF(D435="","",PROPER(MID(D435,(FIND(INDEX(Abbreviation!$A$2:$A$125,MATCH(_xlfn.AGGREGATE(15,6,SEARCH(Abbreviation!$A$2:$A$125,D435),1),SEARCH(Abbreviation!$A$2:$A$125,D435),0)),D435))+LEN((INDEX(Abbreviation!$A$2:$A$125,MATCH(_xlfn.AGGREGATE(15,6,SEARCH(Abbreviation!$A$2:$A$125,D435),1),SEARCH(Abbreviation!$A$2:$A$125,D435),0)))),FIND("VIC",D435,1)-(FIND(INDEX(Abbreviation!$A$2:$A$125,MATCH(_xlfn.AGGREGATE(15,6,SEARCH(Abbreviation!$A$2:$A$125,D435),1),SEARCH(Abbreviation!$A$2:$A$125,D435),0)),D435)+LEN((INDEX(Abbreviation!$A$2:$A$125,MATCH(_xlfn.AGGREGATE(15,6,SEARCH(Abbreviation!$A$2:$A$125,D435),1),SEARCH(Abbreviation!$A$2:$A$125,D435),0)))))-1)))</f>
        <v/>
      </c>
      <c r="H435" s="23" t="s">
        <v>45</v>
      </c>
      <c r="I435" s="37" t="str">
        <f t="shared" si="31"/>
        <v/>
      </c>
      <c r="J435" s="23" t="s">
        <v>46</v>
      </c>
      <c r="K435" s="23" t="s">
        <v>46</v>
      </c>
      <c r="L435" s="23" t="s">
        <v>46</v>
      </c>
      <c r="M435" s="23" t="s">
        <v>46</v>
      </c>
      <c r="N435" s="23" t="s">
        <v>46</v>
      </c>
      <c r="O435" s="23" t="s">
        <v>47</v>
      </c>
      <c r="P435" s="23">
        <v>25</v>
      </c>
      <c r="Q435" s="23">
        <v>80</v>
      </c>
      <c r="R435" s="23" t="s">
        <v>48</v>
      </c>
      <c r="S435" s="23" t="s">
        <v>49</v>
      </c>
      <c r="T435" s="23" t="s">
        <v>50</v>
      </c>
      <c r="U435" s="23" t="s">
        <v>50</v>
      </c>
      <c r="W435" s="23" t="s">
        <v>51</v>
      </c>
      <c r="Z435" s="23" t="s">
        <v>53</v>
      </c>
      <c r="AA435" s="23" t="s">
        <v>54</v>
      </c>
      <c r="AB435" s="37" t="str">
        <f t="shared" si="32"/>
        <v/>
      </c>
      <c r="AF435" s="29" t="str" cm="1">
        <f t="array" ref="AF435">IF(D435="","",PROPER(MID(D435,FIND(" ",D435,FIND(" ",D435)+1)+1,(FIND(INDEX(Abbreviation!$A$2:$A$125,MATCH(_xlfn.AGGREGATE(15,6,SEARCH(Abbreviation!$A$2:$A$125,D435),1),SEARCH(Abbreviation!$A$2:$A$125,D435),0)),D435)-1)-FIND(" ",D435,FIND(" ",D435)+1)+1)))</f>
        <v/>
      </c>
      <c r="AG435" s="29" t="str" cm="1">
        <f t="array" ref="AG435">IF(D435="","",PROPER(VLOOKUP(INDEX(Abbreviation!$A$2:$A$125,MATCH(_xlfn.AGGREGATE(15,6,SEARCH(Abbreviation!$A$2:$A$125,D435),1),SEARCH(Abbreviation!$A$2:$A$125,D435),0)),Abbreviation!A:C,3,FALSE)))</f>
        <v/>
      </c>
      <c r="AH435" s="29" t="str">
        <f t="shared" si="33"/>
        <v/>
      </c>
      <c r="AI435" s="37" t="str">
        <f t="shared" si="34"/>
        <v/>
      </c>
      <c r="AJ435" s="23" t="s">
        <v>45</v>
      </c>
      <c r="AL435" s="39" t="s">
        <v>829</v>
      </c>
      <c r="AQ435" s="23" t="s">
        <v>58</v>
      </c>
    </row>
    <row r="436" spans="1:43" x14ac:dyDescent="0.25">
      <c r="A436" s="23" t="s">
        <v>472</v>
      </c>
      <c r="B436" s="23">
        <v>96762409</v>
      </c>
      <c r="F436" s="29" t="str">
        <f t="shared" si="30"/>
        <v/>
      </c>
      <c r="G436" s="29" t="str" cm="1">
        <f t="array" ref="G436">IF(D436="","",PROPER(MID(D436,(FIND(INDEX(Abbreviation!$A$2:$A$125,MATCH(_xlfn.AGGREGATE(15,6,SEARCH(Abbreviation!$A$2:$A$125,D436),1),SEARCH(Abbreviation!$A$2:$A$125,D436),0)),D436))+LEN((INDEX(Abbreviation!$A$2:$A$125,MATCH(_xlfn.AGGREGATE(15,6,SEARCH(Abbreviation!$A$2:$A$125,D436),1),SEARCH(Abbreviation!$A$2:$A$125,D436),0)))),FIND("VIC",D436,1)-(FIND(INDEX(Abbreviation!$A$2:$A$125,MATCH(_xlfn.AGGREGATE(15,6,SEARCH(Abbreviation!$A$2:$A$125,D436),1),SEARCH(Abbreviation!$A$2:$A$125,D436),0)),D436)+LEN((INDEX(Abbreviation!$A$2:$A$125,MATCH(_xlfn.AGGREGATE(15,6,SEARCH(Abbreviation!$A$2:$A$125,D436),1),SEARCH(Abbreviation!$A$2:$A$125,D436),0)))))-1)))</f>
        <v/>
      </c>
      <c r="H436" s="23" t="s">
        <v>45</v>
      </c>
      <c r="I436" s="37" t="str">
        <f t="shared" si="31"/>
        <v/>
      </c>
      <c r="J436" s="23" t="s">
        <v>46</v>
      </c>
      <c r="K436" s="23" t="s">
        <v>46</v>
      </c>
      <c r="L436" s="23" t="s">
        <v>46</v>
      </c>
      <c r="M436" s="23" t="s">
        <v>46</v>
      </c>
      <c r="N436" s="23" t="s">
        <v>46</v>
      </c>
      <c r="O436" s="23" t="s">
        <v>47</v>
      </c>
      <c r="P436" s="23">
        <v>25</v>
      </c>
      <c r="Q436" s="23">
        <v>80</v>
      </c>
      <c r="R436" s="23" t="s">
        <v>48</v>
      </c>
      <c r="S436" s="23" t="s">
        <v>49</v>
      </c>
      <c r="T436" s="23" t="s">
        <v>50</v>
      </c>
      <c r="U436" s="23" t="s">
        <v>50</v>
      </c>
      <c r="W436" s="23" t="s">
        <v>51</v>
      </c>
      <c r="Z436" s="23" t="s">
        <v>53</v>
      </c>
      <c r="AA436" s="23" t="s">
        <v>54</v>
      </c>
      <c r="AB436" s="37" t="str">
        <f t="shared" si="32"/>
        <v/>
      </c>
      <c r="AF436" s="29" t="str" cm="1">
        <f t="array" ref="AF436">IF(D436="","",PROPER(MID(D436,FIND(" ",D436,FIND(" ",D436)+1)+1,(FIND(INDEX(Abbreviation!$A$2:$A$125,MATCH(_xlfn.AGGREGATE(15,6,SEARCH(Abbreviation!$A$2:$A$125,D436),1),SEARCH(Abbreviation!$A$2:$A$125,D436),0)),D436)-1)-FIND(" ",D436,FIND(" ",D436)+1)+1)))</f>
        <v/>
      </c>
      <c r="AG436" s="29" t="str" cm="1">
        <f t="array" ref="AG436">IF(D436="","",PROPER(VLOOKUP(INDEX(Abbreviation!$A$2:$A$125,MATCH(_xlfn.AGGREGATE(15,6,SEARCH(Abbreviation!$A$2:$A$125,D436),1),SEARCH(Abbreviation!$A$2:$A$125,D436),0)),Abbreviation!A:C,3,FALSE)))</f>
        <v/>
      </c>
      <c r="AH436" s="29" t="str">
        <f t="shared" si="33"/>
        <v/>
      </c>
      <c r="AI436" s="37" t="str">
        <f t="shared" si="34"/>
        <v/>
      </c>
      <c r="AJ436" s="23" t="s">
        <v>45</v>
      </c>
      <c r="AL436" s="39" t="s">
        <v>829</v>
      </c>
      <c r="AQ436" s="23" t="s">
        <v>58</v>
      </c>
    </row>
    <row r="437" spans="1:43" x14ac:dyDescent="0.25">
      <c r="A437" s="23" t="s">
        <v>472</v>
      </c>
      <c r="B437" s="23">
        <v>96762409</v>
      </c>
      <c r="F437" s="29" t="str">
        <f t="shared" si="30"/>
        <v/>
      </c>
      <c r="G437" s="29" t="str" cm="1">
        <f t="array" ref="G437">IF(D437="","",PROPER(MID(D437,(FIND(INDEX(Abbreviation!$A$2:$A$125,MATCH(_xlfn.AGGREGATE(15,6,SEARCH(Abbreviation!$A$2:$A$125,D437),1),SEARCH(Abbreviation!$A$2:$A$125,D437),0)),D437))+LEN((INDEX(Abbreviation!$A$2:$A$125,MATCH(_xlfn.AGGREGATE(15,6,SEARCH(Abbreviation!$A$2:$A$125,D437),1),SEARCH(Abbreviation!$A$2:$A$125,D437),0)))),FIND("VIC",D437,1)-(FIND(INDEX(Abbreviation!$A$2:$A$125,MATCH(_xlfn.AGGREGATE(15,6,SEARCH(Abbreviation!$A$2:$A$125,D437),1),SEARCH(Abbreviation!$A$2:$A$125,D437),0)),D437)+LEN((INDEX(Abbreviation!$A$2:$A$125,MATCH(_xlfn.AGGREGATE(15,6,SEARCH(Abbreviation!$A$2:$A$125,D437),1),SEARCH(Abbreviation!$A$2:$A$125,D437),0)))))-1)))</f>
        <v/>
      </c>
      <c r="H437" s="23" t="s">
        <v>45</v>
      </c>
      <c r="I437" s="37" t="str">
        <f t="shared" si="31"/>
        <v/>
      </c>
      <c r="J437" s="23" t="s">
        <v>46</v>
      </c>
      <c r="K437" s="23" t="s">
        <v>46</v>
      </c>
      <c r="L437" s="23" t="s">
        <v>46</v>
      </c>
      <c r="M437" s="23" t="s">
        <v>46</v>
      </c>
      <c r="N437" s="23" t="s">
        <v>46</v>
      </c>
      <c r="O437" s="23" t="s">
        <v>47</v>
      </c>
      <c r="P437" s="23">
        <v>25</v>
      </c>
      <c r="Q437" s="23">
        <v>80</v>
      </c>
      <c r="R437" s="23" t="s">
        <v>48</v>
      </c>
      <c r="S437" s="23" t="s">
        <v>49</v>
      </c>
      <c r="T437" s="23" t="s">
        <v>50</v>
      </c>
      <c r="U437" s="23" t="s">
        <v>50</v>
      </c>
      <c r="W437" s="23" t="s">
        <v>51</v>
      </c>
      <c r="Z437" s="23" t="s">
        <v>53</v>
      </c>
      <c r="AA437" s="23" t="s">
        <v>54</v>
      </c>
      <c r="AB437" s="37" t="str">
        <f t="shared" si="32"/>
        <v/>
      </c>
      <c r="AF437" s="29" t="str" cm="1">
        <f t="array" ref="AF437">IF(D437="","",PROPER(MID(D437,FIND(" ",D437,FIND(" ",D437)+1)+1,(FIND(INDEX(Abbreviation!$A$2:$A$125,MATCH(_xlfn.AGGREGATE(15,6,SEARCH(Abbreviation!$A$2:$A$125,D437),1),SEARCH(Abbreviation!$A$2:$A$125,D437),0)),D437)-1)-FIND(" ",D437,FIND(" ",D437)+1)+1)))</f>
        <v/>
      </c>
      <c r="AG437" s="29" t="str" cm="1">
        <f t="array" ref="AG437">IF(D437="","",PROPER(VLOOKUP(INDEX(Abbreviation!$A$2:$A$125,MATCH(_xlfn.AGGREGATE(15,6,SEARCH(Abbreviation!$A$2:$A$125,D437),1),SEARCH(Abbreviation!$A$2:$A$125,D437),0)),Abbreviation!A:C,3,FALSE)))</f>
        <v/>
      </c>
      <c r="AH437" s="29" t="str">
        <f t="shared" si="33"/>
        <v/>
      </c>
      <c r="AI437" s="37" t="str">
        <f t="shared" si="34"/>
        <v/>
      </c>
      <c r="AJ437" s="23" t="s">
        <v>45</v>
      </c>
      <c r="AL437" s="39" t="s">
        <v>829</v>
      </c>
      <c r="AQ437" s="23" t="s">
        <v>58</v>
      </c>
    </row>
    <row r="438" spans="1:43" x14ac:dyDescent="0.25">
      <c r="A438" s="23" t="s">
        <v>472</v>
      </c>
      <c r="B438" s="23">
        <v>96762409</v>
      </c>
      <c r="F438" s="29" t="str">
        <f t="shared" si="30"/>
        <v/>
      </c>
      <c r="G438" s="29" t="str" cm="1">
        <f t="array" ref="G438">IF(D438="","",PROPER(MID(D438,(FIND(INDEX(Abbreviation!$A$2:$A$125,MATCH(_xlfn.AGGREGATE(15,6,SEARCH(Abbreviation!$A$2:$A$125,D438),1),SEARCH(Abbreviation!$A$2:$A$125,D438),0)),D438))+LEN((INDEX(Abbreviation!$A$2:$A$125,MATCH(_xlfn.AGGREGATE(15,6,SEARCH(Abbreviation!$A$2:$A$125,D438),1),SEARCH(Abbreviation!$A$2:$A$125,D438),0)))),FIND("VIC",D438,1)-(FIND(INDEX(Abbreviation!$A$2:$A$125,MATCH(_xlfn.AGGREGATE(15,6,SEARCH(Abbreviation!$A$2:$A$125,D438),1),SEARCH(Abbreviation!$A$2:$A$125,D438),0)),D438)+LEN((INDEX(Abbreviation!$A$2:$A$125,MATCH(_xlfn.AGGREGATE(15,6,SEARCH(Abbreviation!$A$2:$A$125,D438),1),SEARCH(Abbreviation!$A$2:$A$125,D438),0)))))-1)))</f>
        <v/>
      </c>
      <c r="H438" s="23" t="s">
        <v>45</v>
      </c>
      <c r="I438" s="37" t="str">
        <f t="shared" si="31"/>
        <v/>
      </c>
      <c r="J438" s="23" t="s">
        <v>46</v>
      </c>
      <c r="K438" s="23" t="s">
        <v>46</v>
      </c>
      <c r="L438" s="23" t="s">
        <v>46</v>
      </c>
      <c r="M438" s="23" t="s">
        <v>46</v>
      </c>
      <c r="N438" s="23" t="s">
        <v>46</v>
      </c>
      <c r="O438" s="23" t="s">
        <v>47</v>
      </c>
      <c r="P438" s="23">
        <v>25</v>
      </c>
      <c r="Q438" s="23">
        <v>80</v>
      </c>
      <c r="R438" s="23" t="s">
        <v>48</v>
      </c>
      <c r="S438" s="23" t="s">
        <v>49</v>
      </c>
      <c r="T438" s="23" t="s">
        <v>50</v>
      </c>
      <c r="U438" s="23" t="s">
        <v>50</v>
      </c>
      <c r="W438" s="23" t="s">
        <v>51</v>
      </c>
      <c r="Z438" s="23" t="s">
        <v>53</v>
      </c>
      <c r="AA438" s="23" t="s">
        <v>54</v>
      </c>
      <c r="AB438" s="37" t="str">
        <f t="shared" si="32"/>
        <v/>
      </c>
      <c r="AF438" s="29" t="str" cm="1">
        <f t="array" ref="AF438">IF(D438="","",PROPER(MID(D438,FIND(" ",D438,FIND(" ",D438)+1)+1,(FIND(INDEX(Abbreviation!$A$2:$A$125,MATCH(_xlfn.AGGREGATE(15,6,SEARCH(Abbreviation!$A$2:$A$125,D438),1),SEARCH(Abbreviation!$A$2:$A$125,D438),0)),D438)-1)-FIND(" ",D438,FIND(" ",D438)+1)+1)))</f>
        <v/>
      </c>
      <c r="AG438" s="29" t="str" cm="1">
        <f t="array" ref="AG438">IF(D438="","",PROPER(VLOOKUP(INDEX(Abbreviation!$A$2:$A$125,MATCH(_xlfn.AGGREGATE(15,6,SEARCH(Abbreviation!$A$2:$A$125,D438),1),SEARCH(Abbreviation!$A$2:$A$125,D438),0)),Abbreviation!A:C,3,FALSE)))</f>
        <v/>
      </c>
      <c r="AH438" s="29" t="str">
        <f t="shared" si="33"/>
        <v/>
      </c>
      <c r="AI438" s="37" t="str">
        <f t="shared" si="34"/>
        <v/>
      </c>
      <c r="AJ438" s="23" t="s">
        <v>45</v>
      </c>
      <c r="AL438" s="39" t="s">
        <v>829</v>
      </c>
      <c r="AQ438" s="23" t="s">
        <v>58</v>
      </c>
    </row>
    <row r="439" spans="1:43" x14ac:dyDescent="0.25">
      <c r="A439" s="23" t="s">
        <v>472</v>
      </c>
      <c r="B439" s="23">
        <v>96762409</v>
      </c>
      <c r="F439" s="29" t="str">
        <f t="shared" si="30"/>
        <v/>
      </c>
      <c r="G439" s="29" t="str" cm="1">
        <f t="array" ref="G439">IF(D439="","",PROPER(MID(D439,(FIND(INDEX(Abbreviation!$A$2:$A$125,MATCH(_xlfn.AGGREGATE(15,6,SEARCH(Abbreviation!$A$2:$A$125,D439),1),SEARCH(Abbreviation!$A$2:$A$125,D439),0)),D439))+LEN((INDEX(Abbreviation!$A$2:$A$125,MATCH(_xlfn.AGGREGATE(15,6,SEARCH(Abbreviation!$A$2:$A$125,D439),1),SEARCH(Abbreviation!$A$2:$A$125,D439),0)))),FIND("VIC",D439,1)-(FIND(INDEX(Abbreviation!$A$2:$A$125,MATCH(_xlfn.AGGREGATE(15,6,SEARCH(Abbreviation!$A$2:$A$125,D439),1),SEARCH(Abbreviation!$A$2:$A$125,D439),0)),D439)+LEN((INDEX(Abbreviation!$A$2:$A$125,MATCH(_xlfn.AGGREGATE(15,6,SEARCH(Abbreviation!$A$2:$A$125,D439),1),SEARCH(Abbreviation!$A$2:$A$125,D439),0)))))-1)))</f>
        <v/>
      </c>
      <c r="H439" s="23" t="s">
        <v>45</v>
      </c>
      <c r="I439" s="37" t="str">
        <f t="shared" si="31"/>
        <v/>
      </c>
      <c r="J439" s="23" t="s">
        <v>46</v>
      </c>
      <c r="K439" s="23" t="s">
        <v>46</v>
      </c>
      <c r="L439" s="23" t="s">
        <v>46</v>
      </c>
      <c r="M439" s="23" t="s">
        <v>46</v>
      </c>
      <c r="N439" s="23" t="s">
        <v>46</v>
      </c>
      <c r="O439" s="23" t="s">
        <v>47</v>
      </c>
      <c r="P439" s="23">
        <v>25</v>
      </c>
      <c r="Q439" s="23">
        <v>80</v>
      </c>
      <c r="R439" s="23" t="s">
        <v>48</v>
      </c>
      <c r="S439" s="23" t="s">
        <v>49</v>
      </c>
      <c r="T439" s="23" t="s">
        <v>50</v>
      </c>
      <c r="U439" s="23" t="s">
        <v>50</v>
      </c>
      <c r="W439" s="23" t="s">
        <v>51</v>
      </c>
      <c r="Z439" s="23" t="s">
        <v>53</v>
      </c>
      <c r="AA439" s="23" t="s">
        <v>54</v>
      </c>
      <c r="AB439" s="37" t="str">
        <f t="shared" si="32"/>
        <v/>
      </c>
      <c r="AF439" s="29" t="str" cm="1">
        <f t="array" ref="AF439">IF(D439="","",PROPER(MID(D439,FIND(" ",D439,FIND(" ",D439)+1)+1,(FIND(INDEX(Abbreviation!$A$2:$A$125,MATCH(_xlfn.AGGREGATE(15,6,SEARCH(Abbreviation!$A$2:$A$125,D439),1),SEARCH(Abbreviation!$A$2:$A$125,D439),0)),D439)-1)-FIND(" ",D439,FIND(" ",D439)+1)+1)))</f>
        <v/>
      </c>
      <c r="AG439" s="29" t="str" cm="1">
        <f t="array" ref="AG439">IF(D439="","",PROPER(VLOOKUP(INDEX(Abbreviation!$A$2:$A$125,MATCH(_xlfn.AGGREGATE(15,6,SEARCH(Abbreviation!$A$2:$A$125,D439),1),SEARCH(Abbreviation!$A$2:$A$125,D439),0)),Abbreviation!A:C,3,FALSE)))</f>
        <v/>
      </c>
      <c r="AH439" s="29" t="str">
        <f t="shared" si="33"/>
        <v/>
      </c>
      <c r="AI439" s="37" t="str">
        <f t="shared" si="34"/>
        <v/>
      </c>
      <c r="AJ439" s="23" t="s">
        <v>45</v>
      </c>
      <c r="AL439" s="39" t="s">
        <v>829</v>
      </c>
      <c r="AQ439" s="23" t="s">
        <v>58</v>
      </c>
    </row>
    <row r="440" spans="1:43" x14ac:dyDescent="0.25">
      <c r="A440" s="23" t="s">
        <v>472</v>
      </c>
      <c r="B440" s="23">
        <v>96762409</v>
      </c>
      <c r="F440" s="29" t="str">
        <f t="shared" si="30"/>
        <v/>
      </c>
      <c r="G440" s="29" t="str" cm="1">
        <f t="array" ref="G440">IF(D440="","",PROPER(MID(D440,(FIND(INDEX(Abbreviation!$A$2:$A$125,MATCH(_xlfn.AGGREGATE(15,6,SEARCH(Abbreviation!$A$2:$A$125,D440),1),SEARCH(Abbreviation!$A$2:$A$125,D440),0)),D440))+LEN((INDEX(Abbreviation!$A$2:$A$125,MATCH(_xlfn.AGGREGATE(15,6,SEARCH(Abbreviation!$A$2:$A$125,D440),1),SEARCH(Abbreviation!$A$2:$A$125,D440),0)))),FIND("VIC",D440,1)-(FIND(INDEX(Abbreviation!$A$2:$A$125,MATCH(_xlfn.AGGREGATE(15,6,SEARCH(Abbreviation!$A$2:$A$125,D440),1),SEARCH(Abbreviation!$A$2:$A$125,D440),0)),D440)+LEN((INDEX(Abbreviation!$A$2:$A$125,MATCH(_xlfn.AGGREGATE(15,6,SEARCH(Abbreviation!$A$2:$A$125,D440),1),SEARCH(Abbreviation!$A$2:$A$125,D440),0)))))-1)))</f>
        <v/>
      </c>
      <c r="H440" s="23" t="s">
        <v>45</v>
      </c>
      <c r="I440" s="37" t="str">
        <f t="shared" si="31"/>
        <v/>
      </c>
      <c r="J440" s="23" t="s">
        <v>46</v>
      </c>
      <c r="K440" s="23" t="s">
        <v>46</v>
      </c>
      <c r="L440" s="23" t="s">
        <v>46</v>
      </c>
      <c r="M440" s="23" t="s">
        <v>46</v>
      </c>
      <c r="N440" s="23" t="s">
        <v>46</v>
      </c>
      <c r="O440" s="23" t="s">
        <v>47</v>
      </c>
      <c r="P440" s="23">
        <v>25</v>
      </c>
      <c r="Q440" s="23">
        <v>80</v>
      </c>
      <c r="R440" s="23" t="s">
        <v>48</v>
      </c>
      <c r="S440" s="23" t="s">
        <v>49</v>
      </c>
      <c r="T440" s="23" t="s">
        <v>50</v>
      </c>
      <c r="U440" s="23" t="s">
        <v>50</v>
      </c>
      <c r="W440" s="23" t="s">
        <v>51</v>
      </c>
      <c r="Z440" s="23" t="s">
        <v>53</v>
      </c>
      <c r="AA440" s="23" t="s">
        <v>54</v>
      </c>
      <c r="AB440" s="37" t="str">
        <f t="shared" si="32"/>
        <v/>
      </c>
      <c r="AF440" s="29" t="str" cm="1">
        <f t="array" ref="AF440">IF(D440="","",PROPER(MID(D440,FIND(" ",D440,FIND(" ",D440)+1)+1,(FIND(INDEX(Abbreviation!$A$2:$A$125,MATCH(_xlfn.AGGREGATE(15,6,SEARCH(Abbreviation!$A$2:$A$125,D440),1),SEARCH(Abbreviation!$A$2:$A$125,D440),0)),D440)-1)-FIND(" ",D440,FIND(" ",D440)+1)+1)))</f>
        <v/>
      </c>
      <c r="AG440" s="29" t="str" cm="1">
        <f t="array" ref="AG440">IF(D440="","",PROPER(VLOOKUP(INDEX(Abbreviation!$A$2:$A$125,MATCH(_xlfn.AGGREGATE(15,6,SEARCH(Abbreviation!$A$2:$A$125,D440),1),SEARCH(Abbreviation!$A$2:$A$125,D440),0)),Abbreviation!A:C,3,FALSE)))</f>
        <v/>
      </c>
      <c r="AH440" s="29" t="str">
        <f t="shared" si="33"/>
        <v/>
      </c>
      <c r="AI440" s="37" t="str">
        <f t="shared" si="34"/>
        <v/>
      </c>
      <c r="AJ440" s="23" t="s">
        <v>45</v>
      </c>
      <c r="AL440" s="39" t="s">
        <v>829</v>
      </c>
      <c r="AQ440" s="23" t="s">
        <v>58</v>
      </c>
    </row>
    <row r="441" spans="1:43" x14ac:dyDescent="0.25">
      <c r="A441" s="23" t="s">
        <v>472</v>
      </c>
      <c r="B441" s="23">
        <v>96762409</v>
      </c>
      <c r="F441" s="29" t="str">
        <f t="shared" si="30"/>
        <v/>
      </c>
      <c r="G441" s="29" t="str" cm="1">
        <f t="array" ref="G441">IF(D441="","",PROPER(MID(D441,(FIND(INDEX(Abbreviation!$A$2:$A$125,MATCH(_xlfn.AGGREGATE(15,6,SEARCH(Abbreviation!$A$2:$A$125,D441),1),SEARCH(Abbreviation!$A$2:$A$125,D441),0)),D441))+LEN((INDEX(Abbreviation!$A$2:$A$125,MATCH(_xlfn.AGGREGATE(15,6,SEARCH(Abbreviation!$A$2:$A$125,D441),1),SEARCH(Abbreviation!$A$2:$A$125,D441),0)))),FIND("VIC",D441,1)-(FIND(INDEX(Abbreviation!$A$2:$A$125,MATCH(_xlfn.AGGREGATE(15,6,SEARCH(Abbreviation!$A$2:$A$125,D441),1),SEARCH(Abbreviation!$A$2:$A$125,D441),0)),D441)+LEN((INDEX(Abbreviation!$A$2:$A$125,MATCH(_xlfn.AGGREGATE(15,6,SEARCH(Abbreviation!$A$2:$A$125,D441),1),SEARCH(Abbreviation!$A$2:$A$125,D441),0)))))-1)))</f>
        <v/>
      </c>
      <c r="H441" s="23" t="s">
        <v>45</v>
      </c>
      <c r="I441" s="37" t="str">
        <f t="shared" si="31"/>
        <v/>
      </c>
      <c r="J441" s="23" t="s">
        <v>46</v>
      </c>
      <c r="K441" s="23" t="s">
        <v>46</v>
      </c>
      <c r="L441" s="23" t="s">
        <v>46</v>
      </c>
      <c r="M441" s="23" t="s">
        <v>46</v>
      </c>
      <c r="N441" s="23" t="s">
        <v>46</v>
      </c>
      <c r="O441" s="23" t="s">
        <v>47</v>
      </c>
      <c r="P441" s="23">
        <v>25</v>
      </c>
      <c r="Q441" s="23">
        <v>80</v>
      </c>
      <c r="R441" s="23" t="s">
        <v>48</v>
      </c>
      <c r="S441" s="23" t="s">
        <v>49</v>
      </c>
      <c r="T441" s="23" t="s">
        <v>50</v>
      </c>
      <c r="U441" s="23" t="s">
        <v>50</v>
      </c>
      <c r="W441" s="23" t="s">
        <v>51</v>
      </c>
      <c r="Z441" s="23" t="s">
        <v>53</v>
      </c>
      <c r="AA441" s="23" t="s">
        <v>54</v>
      </c>
      <c r="AB441" s="37" t="str">
        <f t="shared" si="32"/>
        <v/>
      </c>
      <c r="AF441" s="29" t="str" cm="1">
        <f t="array" ref="AF441">IF(D441="","",PROPER(MID(D441,FIND(" ",D441,FIND(" ",D441)+1)+1,(FIND(INDEX(Abbreviation!$A$2:$A$125,MATCH(_xlfn.AGGREGATE(15,6,SEARCH(Abbreviation!$A$2:$A$125,D441),1),SEARCH(Abbreviation!$A$2:$A$125,D441),0)),D441)-1)-FIND(" ",D441,FIND(" ",D441)+1)+1)))</f>
        <v/>
      </c>
      <c r="AG441" s="29" t="str" cm="1">
        <f t="array" ref="AG441">IF(D441="","",PROPER(VLOOKUP(INDEX(Abbreviation!$A$2:$A$125,MATCH(_xlfn.AGGREGATE(15,6,SEARCH(Abbreviation!$A$2:$A$125,D441),1),SEARCH(Abbreviation!$A$2:$A$125,D441),0)),Abbreviation!A:C,3,FALSE)))</f>
        <v/>
      </c>
      <c r="AH441" s="29" t="str">
        <f t="shared" si="33"/>
        <v/>
      </c>
      <c r="AI441" s="37" t="str">
        <f t="shared" si="34"/>
        <v/>
      </c>
      <c r="AJ441" s="23" t="s">
        <v>45</v>
      </c>
      <c r="AL441" s="39" t="s">
        <v>829</v>
      </c>
      <c r="AQ441" s="23" t="s">
        <v>58</v>
      </c>
    </row>
    <row r="442" spans="1:43" x14ac:dyDescent="0.25">
      <c r="A442" s="23" t="s">
        <v>472</v>
      </c>
      <c r="B442" s="23">
        <v>96762409</v>
      </c>
      <c r="F442" s="29" t="str">
        <f t="shared" si="30"/>
        <v/>
      </c>
      <c r="G442" s="29" t="str" cm="1">
        <f t="array" ref="G442">IF(D442="","",PROPER(MID(D442,(FIND(INDEX(Abbreviation!$A$2:$A$125,MATCH(_xlfn.AGGREGATE(15,6,SEARCH(Abbreviation!$A$2:$A$125,D442),1),SEARCH(Abbreviation!$A$2:$A$125,D442),0)),D442))+LEN((INDEX(Abbreviation!$A$2:$A$125,MATCH(_xlfn.AGGREGATE(15,6,SEARCH(Abbreviation!$A$2:$A$125,D442),1),SEARCH(Abbreviation!$A$2:$A$125,D442),0)))),FIND("VIC",D442,1)-(FIND(INDEX(Abbreviation!$A$2:$A$125,MATCH(_xlfn.AGGREGATE(15,6,SEARCH(Abbreviation!$A$2:$A$125,D442),1),SEARCH(Abbreviation!$A$2:$A$125,D442),0)),D442)+LEN((INDEX(Abbreviation!$A$2:$A$125,MATCH(_xlfn.AGGREGATE(15,6,SEARCH(Abbreviation!$A$2:$A$125,D442),1),SEARCH(Abbreviation!$A$2:$A$125,D442),0)))))-1)))</f>
        <v/>
      </c>
      <c r="H442" s="23" t="s">
        <v>45</v>
      </c>
      <c r="I442" s="37" t="str">
        <f t="shared" si="31"/>
        <v/>
      </c>
      <c r="J442" s="23" t="s">
        <v>46</v>
      </c>
      <c r="K442" s="23" t="s">
        <v>46</v>
      </c>
      <c r="L442" s="23" t="s">
        <v>46</v>
      </c>
      <c r="M442" s="23" t="s">
        <v>46</v>
      </c>
      <c r="N442" s="23" t="s">
        <v>46</v>
      </c>
      <c r="O442" s="23" t="s">
        <v>47</v>
      </c>
      <c r="P442" s="23">
        <v>25</v>
      </c>
      <c r="Q442" s="23">
        <v>80</v>
      </c>
      <c r="R442" s="23" t="s">
        <v>48</v>
      </c>
      <c r="S442" s="23" t="s">
        <v>49</v>
      </c>
      <c r="T442" s="23" t="s">
        <v>50</v>
      </c>
      <c r="U442" s="23" t="s">
        <v>50</v>
      </c>
      <c r="W442" s="23" t="s">
        <v>51</v>
      </c>
      <c r="Z442" s="23" t="s">
        <v>53</v>
      </c>
      <c r="AA442" s="23" t="s">
        <v>54</v>
      </c>
      <c r="AB442" s="37" t="str">
        <f t="shared" si="32"/>
        <v/>
      </c>
      <c r="AF442" s="29" t="str" cm="1">
        <f t="array" ref="AF442">IF(D442="","",PROPER(MID(D442,FIND(" ",D442,FIND(" ",D442)+1)+1,(FIND(INDEX(Abbreviation!$A$2:$A$125,MATCH(_xlfn.AGGREGATE(15,6,SEARCH(Abbreviation!$A$2:$A$125,D442),1),SEARCH(Abbreviation!$A$2:$A$125,D442),0)),D442)-1)-FIND(" ",D442,FIND(" ",D442)+1)+1)))</f>
        <v/>
      </c>
      <c r="AG442" s="29" t="str" cm="1">
        <f t="array" ref="AG442">IF(D442="","",PROPER(VLOOKUP(INDEX(Abbreviation!$A$2:$A$125,MATCH(_xlfn.AGGREGATE(15,6,SEARCH(Abbreviation!$A$2:$A$125,D442),1),SEARCH(Abbreviation!$A$2:$A$125,D442),0)),Abbreviation!A:C,3,FALSE)))</f>
        <v/>
      </c>
      <c r="AH442" s="29" t="str">
        <f t="shared" si="33"/>
        <v/>
      </c>
      <c r="AI442" s="37" t="str">
        <f t="shared" si="34"/>
        <v/>
      </c>
      <c r="AJ442" s="23" t="s">
        <v>45</v>
      </c>
      <c r="AL442" s="39" t="s">
        <v>829</v>
      </c>
      <c r="AQ442" s="23" t="s">
        <v>58</v>
      </c>
    </row>
    <row r="443" spans="1:43" x14ac:dyDescent="0.25">
      <c r="A443" s="23" t="s">
        <v>472</v>
      </c>
      <c r="B443" s="23">
        <v>96762409</v>
      </c>
      <c r="F443" s="29" t="str">
        <f t="shared" si="30"/>
        <v/>
      </c>
      <c r="G443" s="29" t="str" cm="1">
        <f t="array" ref="G443">IF(D443="","",PROPER(MID(D443,(FIND(INDEX(Abbreviation!$A$2:$A$125,MATCH(_xlfn.AGGREGATE(15,6,SEARCH(Abbreviation!$A$2:$A$125,D443),1),SEARCH(Abbreviation!$A$2:$A$125,D443),0)),D443))+LEN((INDEX(Abbreviation!$A$2:$A$125,MATCH(_xlfn.AGGREGATE(15,6,SEARCH(Abbreviation!$A$2:$A$125,D443),1),SEARCH(Abbreviation!$A$2:$A$125,D443),0)))),FIND("VIC",D443,1)-(FIND(INDEX(Abbreviation!$A$2:$A$125,MATCH(_xlfn.AGGREGATE(15,6,SEARCH(Abbreviation!$A$2:$A$125,D443),1),SEARCH(Abbreviation!$A$2:$A$125,D443),0)),D443)+LEN((INDEX(Abbreviation!$A$2:$A$125,MATCH(_xlfn.AGGREGATE(15,6,SEARCH(Abbreviation!$A$2:$A$125,D443),1),SEARCH(Abbreviation!$A$2:$A$125,D443),0)))))-1)))</f>
        <v/>
      </c>
      <c r="H443" s="23" t="s">
        <v>45</v>
      </c>
      <c r="I443" s="37" t="str">
        <f t="shared" si="31"/>
        <v/>
      </c>
      <c r="J443" s="23" t="s">
        <v>46</v>
      </c>
      <c r="K443" s="23" t="s">
        <v>46</v>
      </c>
      <c r="L443" s="23" t="s">
        <v>46</v>
      </c>
      <c r="M443" s="23" t="s">
        <v>46</v>
      </c>
      <c r="N443" s="23" t="s">
        <v>46</v>
      </c>
      <c r="O443" s="23" t="s">
        <v>47</v>
      </c>
      <c r="P443" s="23">
        <v>25</v>
      </c>
      <c r="Q443" s="23">
        <v>80</v>
      </c>
      <c r="R443" s="23" t="s">
        <v>48</v>
      </c>
      <c r="S443" s="23" t="s">
        <v>49</v>
      </c>
      <c r="T443" s="23" t="s">
        <v>50</v>
      </c>
      <c r="U443" s="23" t="s">
        <v>50</v>
      </c>
      <c r="W443" s="23" t="s">
        <v>51</v>
      </c>
      <c r="Z443" s="23" t="s">
        <v>53</v>
      </c>
      <c r="AA443" s="23" t="s">
        <v>54</v>
      </c>
      <c r="AB443" s="37" t="str">
        <f t="shared" si="32"/>
        <v/>
      </c>
      <c r="AF443" s="29" t="str" cm="1">
        <f t="array" ref="AF443">IF(D443="","",PROPER(MID(D443,FIND(" ",D443,FIND(" ",D443)+1)+1,(FIND(INDEX(Abbreviation!$A$2:$A$125,MATCH(_xlfn.AGGREGATE(15,6,SEARCH(Abbreviation!$A$2:$A$125,D443),1),SEARCH(Abbreviation!$A$2:$A$125,D443),0)),D443)-1)-FIND(" ",D443,FIND(" ",D443)+1)+1)))</f>
        <v/>
      </c>
      <c r="AG443" s="29" t="str" cm="1">
        <f t="array" ref="AG443">IF(D443="","",PROPER(VLOOKUP(INDEX(Abbreviation!$A$2:$A$125,MATCH(_xlfn.AGGREGATE(15,6,SEARCH(Abbreviation!$A$2:$A$125,D443),1),SEARCH(Abbreviation!$A$2:$A$125,D443),0)),Abbreviation!A:C,3,FALSE)))</f>
        <v/>
      </c>
      <c r="AH443" s="29" t="str">
        <f t="shared" si="33"/>
        <v/>
      </c>
      <c r="AI443" s="37" t="str">
        <f t="shared" si="34"/>
        <v/>
      </c>
      <c r="AJ443" s="23" t="s">
        <v>45</v>
      </c>
      <c r="AL443" s="39" t="s">
        <v>829</v>
      </c>
      <c r="AQ443" s="23" t="s">
        <v>58</v>
      </c>
    </row>
    <row r="444" spans="1:43" x14ac:dyDescent="0.25">
      <c r="A444" s="23" t="s">
        <v>472</v>
      </c>
      <c r="B444" s="23">
        <v>96762409</v>
      </c>
      <c r="F444" s="29" t="str">
        <f t="shared" si="30"/>
        <v/>
      </c>
      <c r="G444" s="29" t="str" cm="1">
        <f t="array" ref="G444">IF(D444="","",PROPER(MID(D444,(FIND(INDEX(Abbreviation!$A$2:$A$125,MATCH(_xlfn.AGGREGATE(15,6,SEARCH(Abbreviation!$A$2:$A$125,D444),1),SEARCH(Abbreviation!$A$2:$A$125,D444),0)),D444))+LEN((INDEX(Abbreviation!$A$2:$A$125,MATCH(_xlfn.AGGREGATE(15,6,SEARCH(Abbreviation!$A$2:$A$125,D444),1),SEARCH(Abbreviation!$A$2:$A$125,D444),0)))),FIND("VIC",D444,1)-(FIND(INDEX(Abbreviation!$A$2:$A$125,MATCH(_xlfn.AGGREGATE(15,6,SEARCH(Abbreviation!$A$2:$A$125,D444),1),SEARCH(Abbreviation!$A$2:$A$125,D444),0)),D444)+LEN((INDEX(Abbreviation!$A$2:$A$125,MATCH(_xlfn.AGGREGATE(15,6,SEARCH(Abbreviation!$A$2:$A$125,D444),1),SEARCH(Abbreviation!$A$2:$A$125,D444),0)))))-1)))</f>
        <v/>
      </c>
      <c r="H444" s="23" t="s">
        <v>45</v>
      </c>
      <c r="I444" s="37" t="str">
        <f t="shared" si="31"/>
        <v/>
      </c>
      <c r="J444" s="23" t="s">
        <v>46</v>
      </c>
      <c r="K444" s="23" t="s">
        <v>46</v>
      </c>
      <c r="L444" s="23" t="s">
        <v>46</v>
      </c>
      <c r="M444" s="23" t="s">
        <v>46</v>
      </c>
      <c r="N444" s="23" t="s">
        <v>46</v>
      </c>
      <c r="O444" s="23" t="s">
        <v>47</v>
      </c>
      <c r="P444" s="23">
        <v>25</v>
      </c>
      <c r="Q444" s="23">
        <v>80</v>
      </c>
      <c r="R444" s="23" t="s">
        <v>48</v>
      </c>
      <c r="S444" s="23" t="s">
        <v>49</v>
      </c>
      <c r="T444" s="23" t="s">
        <v>50</v>
      </c>
      <c r="U444" s="23" t="s">
        <v>50</v>
      </c>
      <c r="W444" s="23" t="s">
        <v>51</v>
      </c>
      <c r="Z444" s="23" t="s">
        <v>53</v>
      </c>
      <c r="AA444" s="23" t="s">
        <v>54</v>
      </c>
      <c r="AB444" s="37" t="str">
        <f t="shared" si="32"/>
        <v/>
      </c>
      <c r="AF444" s="29" t="str" cm="1">
        <f t="array" ref="AF444">IF(D444="","",PROPER(MID(D444,FIND(" ",D444,FIND(" ",D444)+1)+1,(FIND(INDEX(Abbreviation!$A$2:$A$125,MATCH(_xlfn.AGGREGATE(15,6,SEARCH(Abbreviation!$A$2:$A$125,D444),1),SEARCH(Abbreviation!$A$2:$A$125,D444),0)),D444)-1)-FIND(" ",D444,FIND(" ",D444)+1)+1)))</f>
        <v/>
      </c>
      <c r="AG444" s="29" t="str" cm="1">
        <f t="array" ref="AG444">IF(D444="","",PROPER(VLOOKUP(INDEX(Abbreviation!$A$2:$A$125,MATCH(_xlfn.AGGREGATE(15,6,SEARCH(Abbreviation!$A$2:$A$125,D444),1),SEARCH(Abbreviation!$A$2:$A$125,D444),0)),Abbreviation!A:C,3,FALSE)))</f>
        <v/>
      </c>
      <c r="AH444" s="29" t="str">
        <f t="shared" si="33"/>
        <v/>
      </c>
      <c r="AI444" s="37" t="str">
        <f t="shared" si="34"/>
        <v/>
      </c>
      <c r="AJ444" s="23" t="s">
        <v>45</v>
      </c>
      <c r="AL444" s="39" t="s">
        <v>829</v>
      </c>
      <c r="AQ444" s="23" t="s">
        <v>58</v>
      </c>
    </row>
    <row r="445" spans="1:43" x14ac:dyDescent="0.25">
      <c r="A445" s="23" t="s">
        <v>472</v>
      </c>
      <c r="B445" s="23">
        <v>96762409</v>
      </c>
      <c r="F445" s="29" t="str">
        <f t="shared" si="30"/>
        <v/>
      </c>
      <c r="G445" s="29" t="str" cm="1">
        <f t="array" ref="G445">IF(D445="","",PROPER(MID(D445,(FIND(INDEX(Abbreviation!$A$2:$A$125,MATCH(_xlfn.AGGREGATE(15,6,SEARCH(Abbreviation!$A$2:$A$125,D445),1),SEARCH(Abbreviation!$A$2:$A$125,D445),0)),D445))+LEN((INDEX(Abbreviation!$A$2:$A$125,MATCH(_xlfn.AGGREGATE(15,6,SEARCH(Abbreviation!$A$2:$A$125,D445),1),SEARCH(Abbreviation!$A$2:$A$125,D445),0)))),FIND("VIC",D445,1)-(FIND(INDEX(Abbreviation!$A$2:$A$125,MATCH(_xlfn.AGGREGATE(15,6,SEARCH(Abbreviation!$A$2:$A$125,D445),1),SEARCH(Abbreviation!$A$2:$A$125,D445),0)),D445)+LEN((INDEX(Abbreviation!$A$2:$A$125,MATCH(_xlfn.AGGREGATE(15,6,SEARCH(Abbreviation!$A$2:$A$125,D445),1),SEARCH(Abbreviation!$A$2:$A$125,D445),0)))))-1)))</f>
        <v/>
      </c>
      <c r="H445" s="23" t="s">
        <v>45</v>
      </c>
      <c r="I445" s="37" t="str">
        <f t="shared" si="31"/>
        <v/>
      </c>
      <c r="J445" s="23" t="s">
        <v>46</v>
      </c>
      <c r="K445" s="23" t="s">
        <v>46</v>
      </c>
      <c r="L445" s="23" t="s">
        <v>46</v>
      </c>
      <c r="M445" s="23" t="s">
        <v>46</v>
      </c>
      <c r="N445" s="23" t="s">
        <v>46</v>
      </c>
      <c r="O445" s="23" t="s">
        <v>47</v>
      </c>
      <c r="P445" s="23">
        <v>25</v>
      </c>
      <c r="Q445" s="23">
        <v>80</v>
      </c>
      <c r="R445" s="23" t="s">
        <v>48</v>
      </c>
      <c r="S445" s="23" t="s">
        <v>49</v>
      </c>
      <c r="T445" s="23" t="s">
        <v>50</v>
      </c>
      <c r="U445" s="23" t="s">
        <v>50</v>
      </c>
      <c r="W445" s="23" t="s">
        <v>51</v>
      </c>
      <c r="Z445" s="23" t="s">
        <v>53</v>
      </c>
      <c r="AA445" s="23" t="s">
        <v>54</v>
      </c>
      <c r="AB445" s="37" t="str">
        <f t="shared" si="32"/>
        <v/>
      </c>
      <c r="AF445" s="29" t="str" cm="1">
        <f t="array" ref="AF445">IF(D445="","",PROPER(MID(D445,FIND(" ",D445,FIND(" ",D445)+1)+1,(FIND(INDEX(Abbreviation!$A$2:$A$125,MATCH(_xlfn.AGGREGATE(15,6,SEARCH(Abbreviation!$A$2:$A$125,D445),1),SEARCH(Abbreviation!$A$2:$A$125,D445),0)),D445)-1)-FIND(" ",D445,FIND(" ",D445)+1)+1)))</f>
        <v/>
      </c>
      <c r="AG445" s="29" t="str" cm="1">
        <f t="array" ref="AG445">IF(D445="","",PROPER(VLOOKUP(INDEX(Abbreviation!$A$2:$A$125,MATCH(_xlfn.AGGREGATE(15,6,SEARCH(Abbreviation!$A$2:$A$125,D445),1),SEARCH(Abbreviation!$A$2:$A$125,D445),0)),Abbreviation!A:C,3,FALSE)))</f>
        <v/>
      </c>
      <c r="AH445" s="29" t="str">
        <f t="shared" si="33"/>
        <v/>
      </c>
      <c r="AI445" s="37" t="str">
        <f t="shared" si="34"/>
        <v/>
      </c>
      <c r="AJ445" s="23" t="s">
        <v>45</v>
      </c>
      <c r="AL445" s="39" t="s">
        <v>829</v>
      </c>
      <c r="AQ445" s="23" t="s">
        <v>58</v>
      </c>
    </row>
    <row r="446" spans="1:43" x14ac:dyDescent="0.25">
      <c r="A446" s="23" t="s">
        <v>472</v>
      </c>
      <c r="B446" s="23">
        <v>96762409</v>
      </c>
      <c r="F446" s="29" t="str">
        <f t="shared" si="30"/>
        <v/>
      </c>
      <c r="G446" s="29" t="str" cm="1">
        <f t="array" ref="G446">IF(D446="","",PROPER(MID(D446,(FIND(INDEX(Abbreviation!$A$2:$A$125,MATCH(_xlfn.AGGREGATE(15,6,SEARCH(Abbreviation!$A$2:$A$125,D446),1),SEARCH(Abbreviation!$A$2:$A$125,D446),0)),D446))+LEN((INDEX(Abbreviation!$A$2:$A$125,MATCH(_xlfn.AGGREGATE(15,6,SEARCH(Abbreviation!$A$2:$A$125,D446),1),SEARCH(Abbreviation!$A$2:$A$125,D446),0)))),FIND("VIC",D446,1)-(FIND(INDEX(Abbreviation!$A$2:$A$125,MATCH(_xlfn.AGGREGATE(15,6,SEARCH(Abbreviation!$A$2:$A$125,D446),1),SEARCH(Abbreviation!$A$2:$A$125,D446),0)),D446)+LEN((INDEX(Abbreviation!$A$2:$A$125,MATCH(_xlfn.AGGREGATE(15,6,SEARCH(Abbreviation!$A$2:$A$125,D446),1),SEARCH(Abbreviation!$A$2:$A$125,D446),0)))))-1)))</f>
        <v/>
      </c>
      <c r="H446" s="23" t="s">
        <v>45</v>
      </c>
      <c r="I446" s="37" t="str">
        <f t="shared" si="31"/>
        <v/>
      </c>
      <c r="J446" s="23" t="s">
        <v>46</v>
      </c>
      <c r="K446" s="23" t="s">
        <v>46</v>
      </c>
      <c r="L446" s="23" t="s">
        <v>46</v>
      </c>
      <c r="M446" s="23" t="s">
        <v>46</v>
      </c>
      <c r="N446" s="23" t="s">
        <v>46</v>
      </c>
      <c r="O446" s="23" t="s">
        <v>47</v>
      </c>
      <c r="P446" s="23">
        <v>25</v>
      </c>
      <c r="Q446" s="23">
        <v>80</v>
      </c>
      <c r="R446" s="23" t="s">
        <v>48</v>
      </c>
      <c r="S446" s="23" t="s">
        <v>49</v>
      </c>
      <c r="T446" s="23" t="s">
        <v>50</v>
      </c>
      <c r="U446" s="23" t="s">
        <v>50</v>
      </c>
      <c r="W446" s="23" t="s">
        <v>51</v>
      </c>
      <c r="Z446" s="23" t="s">
        <v>53</v>
      </c>
      <c r="AA446" s="23" t="s">
        <v>54</v>
      </c>
      <c r="AB446" s="37" t="str">
        <f t="shared" si="32"/>
        <v/>
      </c>
      <c r="AF446" s="29" t="str" cm="1">
        <f t="array" ref="AF446">IF(D446="","",PROPER(MID(D446,FIND(" ",D446,FIND(" ",D446)+1)+1,(FIND(INDEX(Abbreviation!$A$2:$A$125,MATCH(_xlfn.AGGREGATE(15,6,SEARCH(Abbreviation!$A$2:$A$125,D446),1),SEARCH(Abbreviation!$A$2:$A$125,D446),0)),D446)-1)-FIND(" ",D446,FIND(" ",D446)+1)+1)))</f>
        <v/>
      </c>
      <c r="AG446" s="29" t="str" cm="1">
        <f t="array" ref="AG446">IF(D446="","",PROPER(VLOOKUP(INDEX(Abbreviation!$A$2:$A$125,MATCH(_xlfn.AGGREGATE(15,6,SEARCH(Abbreviation!$A$2:$A$125,D446),1),SEARCH(Abbreviation!$A$2:$A$125,D446),0)),Abbreviation!A:C,3,FALSE)))</f>
        <v/>
      </c>
      <c r="AH446" s="29" t="str">
        <f t="shared" si="33"/>
        <v/>
      </c>
      <c r="AI446" s="37" t="str">
        <f t="shared" si="34"/>
        <v/>
      </c>
      <c r="AJ446" s="23" t="s">
        <v>45</v>
      </c>
      <c r="AL446" s="39" t="s">
        <v>829</v>
      </c>
      <c r="AQ446" s="23" t="s">
        <v>58</v>
      </c>
    </row>
    <row r="447" spans="1:43" x14ac:dyDescent="0.25">
      <c r="A447" s="23" t="s">
        <v>472</v>
      </c>
      <c r="B447" s="23">
        <v>96762409</v>
      </c>
      <c r="F447" s="29" t="str">
        <f t="shared" si="30"/>
        <v/>
      </c>
      <c r="G447" s="29" t="str" cm="1">
        <f t="array" ref="G447">IF(D447="","",PROPER(MID(D447,(FIND(INDEX(Abbreviation!$A$2:$A$125,MATCH(_xlfn.AGGREGATE(15,6,SEARCH(Abbreviation!$A$2:$A$125,D447),1),SEARCH(Abbreviation!$A$2:$A$125,D447),0)),D447))+LEN((INDEX(Abbreviation!$A$2:$A$125,MATCH(_xlfn.AGGREGATE(15,6,SEARCH(Abbreviation!$A$2:$A$125,D447),1),SEARCH(Abbreviation!$A$2:$A$125,D447),0)))),FIND("VIC",D447,1)-(FIND(INDEX(Abbreviation!$A$2:$A$125,MATCH(_xlfn.AGGREGATE(15,6,SEARCH(Abbreviation!$A$2:$A$125,D447),1),SEARCH(Abbreviation!$A$2:$A$125,D447),0)),D447)+LEN((INDEX(Abbreviation!$A$2:$A$125,MATCH(_xlfn.AGGREGATE(15,6,SEARCH(Abbreviation!$A$2:$A$125,D447),1),SEARCH(Abbreviation!$A$2:$A$125,D447),0)))))-1)))</f>
        <v/>
      </c>
      <c r="H447" s="23" t="s">
        <v>45</v>
      </c>
      <c r="I447" s="37" t="str">
        <f t="shared" si="31"/>
        <v/>
      </c>
      <c r="J447" s="23" t="s">
        <v>46</v>
      </c>
      <c r="K447" s="23" t="s">
        <v>46</v>
      </c>
      <c r="L447" s="23" t="s">
        <v>46</v>
      </c>
      <c r="M447" s="23" t="s">
        <v>46</v>
      </c>
      <c r="N447" s="23" t="s">
        <v>46</v>
      </c>
      <c r="O447" s="23" t="s">
        <v>47</v>
      </c>
      <c r="P447" s="23">
        <v>25</v>
      </c>
      <c r="Q447" s="23">
        <v>80</v>
      </c>
      <c r="R447" s="23" t="s">
        <v>48</v>
      </c>
      <c r="S447" s="23" t="s">
        <v>49</v>
      </c>
      <c r="T447" s="23" t="s">
        <v>50</v>
      </c>
      <c r="U447" s="23" t="s">
        <v>50</v>
      </c>
      <c r="W447" s="23" t="s">
        <v>51</v>
      </c>
      <c r="Z447" s="23" t="s">
        <v>53</v>
      </c>
      <c r="AA447" s="23" t="s">
        <v>54</v>
      </c>
      <c r="AB447" s="37" t="str">
        <f t="shared" si="32"/>
        <v/>
      </c>
      <c r="AF447" s="29" t="str" cm="1">
        <f t="array" ref="AF447">IF(D447="","",PROPER(MID(D447,FIND(" ",D447,FIND(" ",D447)+1)+1,(FIND(INDEX(Abbreviation!$A$2:$A$125,MATCH(_xlfn.AGGREGATE(15,6,SEARCH(Abbreviation!$A$2:$A$125,D447),1),SEARCH(Abbreviation!$A$2:$A$125,D447),0)),D447)-1)-FIND(" ",D447,FIND(" ",D447)+1)+1)))</f>
        <v/>
      </c>
      <c r="AG447" s="29" t="str" cm="1">
        <f t="array" ref="AG447">IF(D447="","",PROPER(VLOOKUP(INDEX(Abbreviation!$A$2:$A$125,MATCH(_xlfn.AGGREGATE(15,6,SEARCH(Abbreviation!$A$2:$A$125,D447),1),SEARCH(Abbreviation!$A$2:$A$125,D447),0)),Abbreviation!A:C,3,FALSE)))</f>
        <v/>
      </c>
      <c r="AH447" s="29" t="str">
        <f t="shared" si="33"/>
        <v/>
      </c>
      <c r="AI447" s="37" t="str">
        <f t="shared" si="34"/>
        <v/>
      </c>
      <c r="AJ447" s="23" t="s">
        <v>45</v>
      </c>
      <c r="AL447" s="39" t="s">
        <v>829</v>
      </c>
      <c r="AQ447" s="23" t="s">
        <v>58</v>
      </c>
    </row>
    <row r="448" spans="1:43" x14ac:dyDescent="0.25">
      <c r="A448" s="23" t="s">
        <v>472</v>
      </c>
      <c r="B448" s="23">
        <v>96762409</v>
      </c>
      <c r="F448" s="29" t="str">
        <f t="shared" si="30"/>
        <v/>
      </c>
      <c r="G448" s="29" t="str" cm="1">
        <f t="array" ref="G448">IF(D448="","",PROPER(MID(D448,(FIND(INDEX(Abbreviation!$A$2:$A$125,MATCH(_xlfn.AGGREGATE(15,6,SEARCH(Abbreviation!$A$2:$A$125,D448),1),SEARCH(Abbreviation!$A$2:$A$125,D448),0)),D448))+LEN((INDEX(Abbreviation!$A$2:$A$125,MATCH(_xlfn.AGGREGATE(15,6,SEARCH(Abbreviation!$A$2:$A$125,D448),1),SEARCH(Abbreviation!$A$2:$A$125,D448),0)))),FIND("VIC",D448,1)-(FIND(INDEX(Abbreviation!$A$2:$A$125,MATCH(_xlfn.AGGREGATE(15,6,SEARCH(Abbreviation!$A$2:$A$125,D448),1),SEARCH(Abbreviation!$A$2:$A$125,D448),0)),D448)+LEN((INDEX(Abbreviation!$A$2:$A$125,MATCH(_xlfn.AGGREGATE(15,6,SEARCH(Abbreviation!$A$2:$A$125,D448),1),SEARCH(Abbreviation!$A$2:$A$125,D448),0)))))-1)))</f>
        <v/>
      </c>
      <c r="H448" s="23" t="s">
        <v>45</v>
      </c>
      <c r="I448" s="37" t="str">
        <f t="shared" si="31"/>
        <v/>
      </c>
      <c r="J448" s="23" t="s">
        <v>46</v>
      </c>
      <c r="K448" s="23" t="s">
        <v>46</v>
      </c>
      <c r="L448" s="23" t="s">
        <v>46</v>
      </c>
      <c r="M448" s="23" t="s">
        <v>46</v>
      </c>
      <c r="N448" s="23" t="s">
        <v>46</v>
      </c>
      <c r="O448" s="23" t="s">
        <v>47</v>
      </c>
      <c r="P448" s="23">
        <v>25</v>
      </c>
      <c r="Q448" s="23">
        <v>80</v>
      </c>
      <c r="R448" s="23" t="s">
        <v>48</v>
      </c>
      <c r="S448" s="23" t="s">
        <v>49</v>
      </c>
      <c r="T448" s="23" t="s">
        <v>50</v>
      </c>
      <c r="U448" s="23" t="s">
        <v>50</v>
      </c>
      <c r="W448" s="23" t="s">
        <v>51</v>
      </c>
      <c r="Z448" s="23" t="s">
        <v>53</v>
      </c>
      <c r="AA448" s="23" t="s">
        <v>54</v>
      </c>
      <c r="AB448" s="37" t="str">
        <f t="shared" si="32"/>
        <v/>
      </c>
      <c r="AF448" s="29" t="str" cm="1">
        <f t="array" ref="AF448">IF(D448="","",PROPER(MID(D448,FIND(" ",D448,FIND(" ",D448)+1)+1,(FIND(INDEX(Abbreviation!$A$2:$A$125,MATCH(_xlfn.AGGREGATE(15,6,SEARCH(Abbreviation!$A$2:$A$125,D448),1),SEARCH(Abbreviation!$A$2:$A$125,D448),0)),D448)-1)-FIND(" ",D448,FIND(" ",D448)+1)+1)))</f>
        <v/>
      </c>
      <c r="AG448" s="29" t="str" cm="1">
        <f t="array" ref="AG448">IF(D448="","",PROPER(VLOOKUP(INDEX(Abbreviation!$A$2:$A$125,MATCH(_xlfn.AGGREGATE(15,6,SEARCH(Abbreviation!$A$2:$A$125,D448),1),SEARCH(Abbreviation!$A$2:$A$125,D448),0)),Abbreviation!A:C,3,FALSE)))</f>
        <v/>
      </c>
      <c r="AH448" s="29" t="str">
        <f t="shared" si="33"/>
        <v/>
      </c>
      <c r="AI448" s="37" t="str">
        <f t="shared" si="34"/>
        <v/>
      </c>
      <c r="AJ448" s="23" t="s">
        <v>45</v>
      </c>
      <c r="AL448" s="39" t="s">
        <v>829</v>
      </c>
      <c r="AQ448" s="23" t="s">
        <v>58</v>
      </c>
    </row>
    <row r="449" spans="1:43" x14ac:dyDescent="0.25">
      <c r="A449" s="23" t="s">
        <v>472</v>
      </c>
      <c r="B449" s="23">
        <v>96762409</v>
      </c>
      <c r="F449" s="29" t="str">
        <f t="shared" si="30"/>
        <v/>
      </c>
      <c r="G449" s="29" t="str" cm="1">
        <f t="array" ref="G449">IF(D449="","",PROPER(MID(D449,(FIND(INDEX(Abbreviation!$A$2:$A$125,MATCH(_xlfn.AGGREGATE(15,6,SEARCH(Abbreviation!$A$2:$A$125,D449),1),SEARCH(Abbreviation!$A$2:$A$125,D449),0)),D449))+LEN((INDEX(Abbreviation!$A$2:$A$125,MATCH(_xlfn.AGGREGATE(15,6,SEARCH(Abbreviation!$A$2:$A$125,D449),1),SEARCH(Abbreviation!$A$2:$A$125,D449),0)))),FIND("VIC",D449,1)-(FIND(INDEX(Abbreviation!$A$2:$A$125,MATCH(_xlfn.AGGREGATE(15,6,SEARCH(Abbreviation!$A$2:$A$125,D449),1),SEARCH(Abbreviation!$A$2:$A$125,D449),0)),D449)+LEN((INDEX(Abbreviation!$A$2:$A$125,MATCH(_xlfn.AGGREGATE(15,6,SEARCH(Abbreviation!$A$2:$A$125,D449),1),SEARCH(Abbreviation!$A$2:$A$125,D449),0)))))-1)))</f>
        <v/>
      </c>
      <c r="H449" s="23" t="s">
        <v>45</v>
      </c>
      <c r="I449" s="37" t="str">
        <f t="shared" si="31"/>
        <v/>
      </c>
      <c r="J449" s="23" t="s">
        <v>46</v>
      </c>
      <c r="K449" s="23" t="s">
        <v>46</v>
      </c>
      <c r="L449" s="23" t="s">
        <v>46</v>
      </c>
      <c r="M449" s="23" t="s">
        <v>46</v>
      </c>
      <c r="N449" s="23" t="s">
        <v>46</v>
      </c>
      <c r="O449" s="23" t="s">
        <v>47</v>
      </c>
      <c r="P449" s="23">
        <v>25</v>
      </c>
      <c r="Q449" s="23">
        <v>80</v>
      </c>
      <c r="R449" s="23" t="s">
        <v>48</v>
      </c>
      <c r="S449" s="23" t="s">
        <v>49</v>
      </c>
      <c r="T449" s="23" t="s">
        <v>50</v>
      </c>
      <c r="U449" s="23" t="s">
        <v>50</v>
      </c>
      <c r="W449" s="23" t="s">
        <v>51</v>
      </c>
      <c r="Z449" s="23" t="s">
        <v>53</v>
      </c>
      <c r="AA449" s="23" t="s">
        <v>54</v>
      </c>
      <c r="AB449" s="37" t="str">
        <f t="shared" si="32"/>
        <v/>
      </c>
      <c r="AF449" s="29" t="str" cm="1">
        <f t="array" ref="AF449">IF(D449="","",PROPER(MID(D449,FIND(" ",D449,FIND(" ",D449)+1)+1,(FIND(INDEX(Abbreviation!$A$2:$A$125,MATCH(_xlfn.AGGREGATE(15,6,SEARCH(Abbreviation!$A$2:$A$125,D449),1),SEARCH(Abbreviation!$A$2:$A$125,D449),0)),D449)-1)-FIND(" ",D449,FIND(" ",D449)+1)+1)))</f>
        <v/>
      </c>
      <c r="AG449" s="29" t="str" cm="1">
        <f t="array" ref="AG449">IF(D449="","",PROPER(VLOOKUP(INDEX(Abbreviation!$A$2:$A$125,MATCH(_xlfn.AGGREGATE(15,6,SEARCH(Abbreviation!$A$2:$A$125,D449),1),SEARCH(Abbreviation!$A$2:$A$125,D449),0)),Abbreviation!A:C,3,FALSE)))</f>
        <v/>
      </c>
      <c r="AH449" s="29" t="str">
        <f t="shared" si="33"/>
        <v/>
      </c>
      <c r="AI449" s="37" t="str">
        <f t="shared" si="34"/>
        <v/>
      </c>
      <c r="AJ449" s="23" t="s">
        <v>45</v>
      </c>
      <c r="AL449" s="39" t="s">
        <v>829</v>
      </c>
      <c r="AQ449" s="23" t="s">
        <v>58</v>
      </c>
    </row>
    <row r="450" spans="1:43" x14ac:dyDescent="0.25">
      <c r="A450" s="23" t="s">
        <v>472</v>
      </c>
      <c r="B450" s="23">
        <v>96762409</v>
      </c>
      <c r="F450" s="29" t="str">
        <f t="shared" ref="F450:F500" si="35">IF(D450="","",PROPER(LEFT(D450,FIND(UPPER(G450),D450,1)-2)))</f>
        <v/>
      </c>
      <c r="G450" s="29" t="str" cm="1">
        <f t="array" ref="G450">IF(D450="","",PROPER(MID(D450,(FIND(INDEX(Abbreviation!$A$2:$A$125,MATCH(_xlfn.AGGREGATE(15,6,SEARCH(Abbreviation!$A$2:$A$125,D450),1),SEARCH(Abbreviation!$A$2:$A$125,D450),0)),D450))+LEN((INDEX(Abbreviation!$A$2:$A$125,MATCH(_xlfn.AGGREGATE(15,6,SEARCH(Abbreviation!$A$2:$A$125,D450),1),SEARCH(Abbreviation!$A$2:$A$125,D450),0)))),FIND("VIC",D450,1)-(FIND(INDEX(Abbreviation!$A$2:$A$125,MATCH(_xlfn.AGGREGATE(15,6,SEARCH(Abbreviation!$A$2:$A$125,D450),1),SEARCH(Abbreviation!$A$2:$A$125,D450),0)),D450)+LEN((INDEX(Abbreviation!$A$2:$A$125,MATCH(_xlfn.AGGREGATE(15,6,SEARCH(Abbreviation!$A$2:$A$125,D450),1),SEARCH(Abbreviation!$A$2:$A$125,D450),0)))))-1)))</f>
        <v/>
      </c>
      <c r="H450" s="23" t="s">
        <v>45</v>
      </c>
      <c r="I450" s="37" t="str">
        <f t="shared" ref="I450:I500" si="36">IFERROR(VALUE(TRIM(RIGHT(SUBSTITUTE(D450," ",REPT(" ",255)),255))),"")</f>
        <v/>
      </c>
      <c r="J450" s="23" t="s">
        <v>46</v>
      </c>
      <c r="K450" s="23" t="s">
        <v>46</v>
      </c>
      <c r="L450" s="23" t="s">
        <v>46</v>
      </c>
      <c r="M450" s="23" t="s">
        <v>46</v>
      </c>
      <c r="N450" s="23" t="s">
        <v>46</v>
      </c>
      <c r="O450" s="23" t="s">
        <v>47</v>
      </c>
      <c r="P450" s="23">
        <v>25</v>
      </c>
      <c r="Q450" s="23">
        <v>80</v>
      </c>
      <c r="R450" s="23" t="s">
        <v>48</v>
      </c>
      <c r="S450" s="23" t="s">
        <v>49</v>
      </c>
      <c r="T450" s="23" t="s">
        <v>50</v>
      </c>
      <c r="U450" s="23" t="s">
        <v>50</v>
      </c>
      <c r="W450" s="23" t="s">
        <v>51</v>
      </c>
      <c r="Z450" s="23" t="s">
        <v>53</v>
      </c>
      <c r="AA450" s="23" t="s">
        <v>54</v>
      </c>
      <c r="AB450" s="37" t="str">
        <f t="shared" ref="AB450:AB500" si="37">IF(D450="","",VALUE(MID(D450,FIND(" ",D450)+1,FIND(" ",D450,FIND(" ",D450)+1)-FIND(" ",D450))))</f>
        <v/>
      </c>
      <c r="AF450" s="29" t="str" cm="1">
        <f t="array" ref="AF450">IF(D450="","",PROPER(MID(D450,FIND(" ",D450,FIND(" ",D450)+1)+1,(FIND(INDEX(Abbreviation!$A$2:$A$125,MATCH(_xlfn.AGGREGATE(15,6,SEARCH(Abbreviation!$A$2:$A$125,D450),1),SEARCH(Abbreviation!$A$2:$A$125,D450),0)),D450)-1)-FIND(" ",D450,FIND(" ",D450)+1)+1)))</f>
        <v/>
      </c>
      <c r="AG450" s="29" t="str" cm="1">
        <f t="array" ref="AG450">IF(D450="","",PROPER(VLOOKUP(INDEX(Abbreviation!$A$2:$A$125,MATCH(_xlfn.AGGREGATE(15,6,SEARCH(Abbreviation!$A$2:$A$125,D450),1),SEARCH(Abbreviation!$A$2:$A$125,D450),0)),Abbreviation!A:C,3,FALSE)))</f>
        <v/>
      </c>
      <c r="AH450" s="29" t="str">
        <f t="shared" si="33"/>
        <v/>
      </c>
      <c r="AI450" s="37" t="str">
        <f t="shared" si="34"/>
        <v/>
      </c>
      <c r="AJ450" s="23" t="s">
        <v>45</v>
      </c>
      <c r="AL450" s="39" t="s">
        <v>829</v>
      </c>
      <c r="AQ450" s="23" t="s">
        <v>58</v>
      </c>
    </row>
    <row r="451" spans="1:43" x14ac:dyDescent="0.25">
      <c r="A451" s="23" t="s">
        <v>472</v>
      </c>
      <c r="B451" s="23">
        <v>96762409</v>
      </c>
      <c r="F451" s="29" t="str">
        <f t="shared" si="35"/>
        <v/>
      </c>
      <c r="G451" s="29" t="str" cm="1">
        <f t="array" ref="G451">IF(D451="","",PROPER(MID(D451,(FIND(INDEX(Abbreviation!$A$2:$A$125,MATCH(_xlfn.AGGREGATE(15,6,SEARCH(Abbreviation!$A$2:$A$125,D451),1),SEARCH(Abbreviation!$A$2:$A$125,D451),0)),D451))+LEN((INDEX(Abbreviation!$A$2:$A$125,MATCH(_xlfn.AGGREGATE(15,6,SEARCH(Abbreviation!$A$2:$A$125,D451),1),SEARCH(Abbreviation!$A$2:$A$125,D451),0)))),FIND("VIC",D451,1)-(FIND(INDEX(Abbreviation!$A$2:$A$125,MATCH(_xlfn.AGGREGATE(15,6,SEARCH(Abbreviation!$A$2:$A$125,D451),1),SEARCH(Abbreviation!$A$2:$A$125,D451),0)),D451)+LEN((INDEX(Abbreviation!$A$2:$A$125,MATCH(_xlfn.AGGREGATE(15,6,SEARCH(Abbreviation!$A$2:$A$125,D451),1),SEARCH(Abbreviation!$A$2:$A$125,D451),0)))))-1)))</f>
        <v/>
      </c>
      <c r="H451" s="23" t="s">
        <v>45</v>
      </c>
      <c r="I451" s="37" t="str">
        <f t="shared" si="36"/>
        <v/>
      </c>
      <c r="J451" s="23" t="s">
        <v>46</v>
      </c>
      <c r="K451" s="23" t="s">
        <v>46</v>
      </c>
      <c r="L451" s="23" t="s">
        <v>46</v>
      </c>
      <c r="M451" s="23" t="s">
        <v>46</v>
      </c>
      <c r="N451" s="23" t="s">
        <v>46</v>
      </c>
      <c r="O451" s="23" t="s">
        <v>47</v>
      </c>
      <c r="P451" s="23">
        <v>25</v>
      </c>
      <c r="Q451" s="23">
        <v>80</v>
      </c>
      <c r="R451" s="23" t="s">
        <v>48</v>
      </c>
      <c r="S451" s="23" t="s">
        <v>49</v>
      </c>
      <c r="T451" s="23" t="s">
        <v>50</v>
      </c>
      <c r="U451" s="23" t="s">
        <v>50</v>
      </c>
      <c r="W451" s="23" t="s">
        <v>51</v>
      </c>
      <c r="Z451" s="23" t="s">
        <v>53</v>
      </c>
      <c r="AA451" s="23" t="s">
        <v>54</v>
      </c>
      <c r="AB451" s="37" t="str">
        <f t="shared" si="37"/>
        <v/>
      </c>
      <c r="AF451" s="29" t="str" cm="1">
        <f t="array" ref="AF451">IF(D451="","",PROPER(MID(D451,FIND(" ",D451,FIND(" ",D451)+1)+1,(FIND(INDEX(Abbreviation!$A$2:$A$125,MATCH(_xlfn.AGGREGATE(15,6,SEARCH(Abbreviation!$A$2:$A$125,D451),1),SEARCH(Abbreviation!$A$2:$A$125,D451),0)),D451)-1)-FIND(" ",D451,FIND(" ",D451)+1)+1)))</f>
        <v/>
      </c>
      <c r="AG451" s="29" t="str" cm="1">
        <f t="array" ref="AG451">IF(D451="","",PROPER(VLOOKUP(INDEX(Abbreviation!$A$2:$A$125,MATCH(_xlfn.AGGREGATE(15,6,SEARCH(Abbreviation!$A$2:$A$125,D451),1),SEARCH(Abbreviation!$A$2:$A$125,D451),0)),Abbreviation!A:C,3,FALSE)))</f>
        <v/>
      </c>
      <c r="AH451" s="29" t="str">
        <f t="shared" si="33"/>
        <v/>
      </c>
      <c r="AI451" s="37" t="str">
        <f t="shared" si="34"/>
        <v/>
      </c>
      <c r="AJ451" s="23" t="s">
        <v>45</v>
      </c>
      <c r="AL451" s="39" t="s">
        <v>829</v>
      </c>
      <c r="AQ451" s="23" t="s">
        <v>58</v>
      </c>
    </row>
    <row r="452" spans="1:43" x14ac:dyDescent="0.25">
      <c r="A452" s="23" t="s">
        <v>472</v>
      </c>
      <c r="B452" s="23">
        <v>96762409</v>
      </c>
      <c r="F452" s="29" t="str">
        <f t="shared" si="35"/>
        <v/>
      </c>
      <c r="G452" s="29" t="str" cm="1">
        <f t="array" ref="G452">IF(D452="","",PROPER(MID(D452,(FIND(INDEX(Abbreviation!$A$2:$A$125,MATCH(_xlfn.AGGREGATE(15,6,SEARCH(Abbreviation!$A$2:$A$125,D452),1),SEARCH(Abbreviation!$A$2:$A$125,D452),0)),D452))+LEN((INDEX(Abbreviation!$A$2:$A$125,MATCH(_xlfn.AGGREGATE(15,6,SEARCH(Abbreviation!$A$2:$A$125,D452),1),SEARCH(Abbreviation!$A$2:$A$125,D452),0)))),FIND("VIC",D452,1)-(FIND(INDEX(Abbreviation!$A$2:$A$125,MATCH(_xlfn.AGGREGATE(15,6,SEARCH(Abbreviation!$A$2:$A$125,D452),1),SEARCH(Abbreviation!$A$2:$A$125,D452),0)),D452)+LEN((INDEX(Abbreviation!$A$2:$A$125,MATCH(_xlfn.AGGREGATE(15,6,SEARCH(Abbreviation!$A$2:$A$125,D452),1),SEARCH(Abbreviation!$A$2:$A$125,D452),0)))))-1)))</f>
        <v/>
      </c>
      <c r="H452" s="23" t="s">
        <v>45</v>
      </c>
      <c r="I452" s="37" t="str">
        <f t="shared" si="36"/>
        <v/>
      </c>
      <c r="J452" s="23" t="s">
        <v>46</v>
      </c>
      <c r="K452" s="23" t="s">
        <v>46</v>
      </c>
      <c r="L452" s="23" t="s">
        <v>46</v>
      </c>
      <c r="M452" s="23" t="s">
        <v>46</v>
      </c>
      <c r="N452" s="23" t="s">
        <v>46</v>
      </c>
      <c r="O452" s="23" t="s">
        <v>47</v>
      </c>
      <c r="P452" s="23">
        <v>25</v>
      </c>
      <c r="Q452" s="23">
        <v>80</v>
      </c>
      <c r="R452" s="23" t="s">
        <v>48</v>
      </c>
      <c r="S452" s="23" t="s">
        <v>49</v>
      </c>
      <c r="T452" s="23" t="s">
        <v>50</v>
      </c>
      <c r="U452" s="23" t="s">
        <v>50</v>
      </c>
      <c r="W452" s="23" t="s">
        <v>51</v>
      </c>
      <c r="Z452" s="23" t="s">
        <v>53</v>
      </c>
      <c r="AA452" s="23" t="s">
        <v>54</v>
      </c>
      <c r="AB452" s="37" t="str">
        <f t="shared" si="37"/>
        <v/>
      </c>
      <c r="AF452" s="29" t="str" cm="1">
        <f t="array" ref="AF452">IF(D452="","",PROPER(MID(D452,FIND(" ",D452,FIND(" ",D452)+1)+1,(FIND(INDEX(Abbreviation!$A$2:$A$125,MATCH(_xlfn.AGGREGATE(15,6,SEARCH(Abbreviation!$A$2:$A$125,D452),1),SEARCH(Abbreviation!$A$2:$A$125,D452),0)),D452)-1)-FIND(" ",D452,FIND(" ",D452)+1)+1)))</f>
        <v/>
      </c>
      <c r="AG452" s="29" t="str" cm="1">
        <f t="array" ref="AG452">IF(D452="","",PROPER(VLOOKUP(INDEX(Abbreviation!$A$2:$A$125,MATCH(_xlfn.AGGREGATE(15,6,SEARCH(Abbreviation!$A$2:$A$125,D452),1),SEARCH(Abbreviation!$A$2:$A$125,D452),0)),Abbreviation!A:C,3,FALSE)))</f>
        <v/>
      </c>
      <c r="AH452" s="29" t="str">
        <f t="shared" ref="AH452:AH500" si="38">G452</f>
        <v/>
      </c>
      <c r="AI452" s="37" t="str">
        <f t="shared" ref="AI452:AI500" si="39">I452</f>
        <v/>
      </c>
      <c r="AJ452" s="23" t="s">
        <v>45</v>
      </c>
      <c r="AL452" s="39" t="s">
        <v>829</v>
      </c>
      <c r="AQ452" s="23" t="s">
        <v>58</v>
      </c>
    </row>
    <row r="453" spans="1:43" x14ac:dyDescent="0.25">
      <c r="A453" s="23" t="s">
        <v>472</v>
      </c>
      <c r="B453" s="23">
        <v>96762409</v>
      </c>
      <c r="F453" s="29" t="str">
        <f t="shared" si="35"/>
        <v/>
      </c>
      <c r="G453" s="29" t="str" cm="1">
        <f t="array" ref="G453">IF(D453="","",PROPER(MID(D453,(FIND(INDEX(Abbreviation!$A$2:$A$125,MATCH(_xlfn.AGGREGATE(15,6,SEARCH(Abbreviation!$A$2:$A$125,D453),1),SEARCH(Abbreviation!$A$2:$A$125,D453),0)),D453))+LEN((INDEX(Abbreviation!$A$2:$A$125,MATCH(_xlfn.AGGREGATE(15,6,SEARCH(Abbreviation!$A$2:$A$125,D453),1),SEARCH(Abbreviation!$A$2:$A$125,D453),0)))),FIND("VIC",D453,1)-(FIND(INDEX(Abbreviation!$A$2:$A$125,MATCH(_xlfn.AGGREGATE(15,6,SEARCH(Abbreviation!$A$2:$A$125,D453),1),SEARCH(Abbreviation!$A$2:$A$125,D453),0)),D453)+LEN((INDEX(Abbreviation!$A$2:$A$125,MATCH(_xlfn.AGGREGATE(15,6,SEARCH(Abbreviation!$A$2:$A$125,D453),1),SEARCH(Abbreviation!$A$2:$A$125,D453),0)))))-1)))</f>
        <v/>
      </c>
      <c r="H453" s="23" t="s">
        <v>45</v>
      </c>
      <c r="I453" s="37" t="str">
        <f t="shared" si="36"/>
        <v/>
      </c>
      <c r="J453" s="23" t="s">
        <v>46</v>
      </c>
      <c r="K453" s="23" t="s">
        <v>46</v>
      </c>
      <c r="L453" s="23" t="s">
        <v>46</v>
      </c>
      <c r="M453" s="23" t="s">
        <v>46</v>
      </c>
      <c r="N453" s="23" t="s">
        <v>46</v>
      </c>
      <c r="O453" s="23" t="s">
        <v>47</v>
      </c>
      <c r="P453" s="23">
        <v>25</v>
      </c>
      <c r="Q453" s="23">
        <v>80</v>
      </c>
      <c r="R453" s="23" t="s">
        <v>48</v>
      </c>
      <c r="S453" s="23" t="s">
        <v>49</v>
      </c>
      <c r="T453" s="23" t="s">
        <v>50</v>
      </c>
      <c r="U453" s="23" t="s">
        <v>50</v>
      </c>
      <c r="W453" s="23" t="s">
        <v>51</v>
      </c>
      <c r="Z453" s="23" t="s">
        <v>53</v>
      </c>
      <c r="AA453" s="23" t="s">
        <v>54</v>
      </c>
      <c r="AB453" s="37" t="str">
        <f t="shared" si="37"/>
        <v/>
      </c>
      <c r="AF453" s="29" t="str" cm="1">
        <f t="array" ref="AF453">IF(D453="","",PROPER(MID(D453,FIND(" ",D453,FIND(" ",D453)+1)+1,(FIND(INDEX(Abbreviation!$A$2:$A$125,MATCH(_xlfn.AGGREGATE(15,6,SEARCH(Abbreviation!$A$2:$A$125,D453),1),SEARCH(Abbreviation!$A$2:$A$125,D453),0)),D453)-1)-FIND(" ",D453,FIND(" ",D453)+1)+1)))</f>
        <v/>
      </c>
      <c r="AG453" s="29" t="str" cm="1">
        <f t="array" ref="AG453">IF(D453="","",PROPER(VLOOKUP(INDEX(Abbreviation!$A$2:$A$125,MATCH(_xlfn.AGGREGATE(15,6,SEARCH(Abbreviation!$A$2:$A$125,D453),1),SEARCH(Abbreviation!$A$2:$A$125,D453),0)),Abbreviation!A:C,3,FALSE)))</f>
        <v/>
      </c>
      <c r="AH453" s="29" t="str">
        <f t="shared" si="38"/>
        <v/>
      </c>
      <c r="AI453" s="37" t="str">
        <f t="shared" si="39"/>
        <v/>
      </c>
      <c r="AJ453" s="23" t="s">
        <v>45</v>
      </c>
      <c r="AL453" s="39" t="s">
        <v>829</v>
      </c>
      <c r="AQ453" s="23" t="s">
        <v>58</v>
      </c>
    </row>
    <row r="454" spans="1:43" x14ac:dyDescent="0.25">
      <c r="A454" s="23" t="s">
        <v>472</v>
      </c>
      <c r="B454" s="23">
        <v>96762409</v>
      </c>
      <c r="F454" s="29" t="str">
        <f t="shared" si="35"/>
        <v/>
      </c>
      <c r="G454" s="29" t="str" cm="1">
        <f t="array" ref="G454">IF(D454="","",PROPER(MID(D454,(FIND(INDEX(Abbreviation!$A$2:$A$125,MATCH(_xlfn.AGGREGATE(15,6,SEARCH(Abbreviation!$A$2:$A$125,D454),1),SEARCH(Abbreviation!$A$2:$A$125,D454),0)),D454))+LEN((INDEX(Abbreviation!$A$2:$A$125,MATCH(_xlfn.AGGREGATE(15,6,SEARCH(Abbreviation!$A$2:$A$125,D454),1),SEARCH(Abbreviation!$A$2:$A$125,D454),0)))),FIND("VIC",D454,1)-(FIND(INDEX(Abbreviation!$A$2:$A$125,MATCH(_xlfn.AGGREGATE(15,6,SEARCH(Abbreviation!$A$2:$A$125,D454),1),SEARCH(Abbreviation!$A$2:$A$125,D454),0)),D454)+LEN((INDEX(Abbreviation!$A$2:$A$125,MATCH(_xlfn.AGGREGATE(15,6,SEARCH(Abbreviation!$A$2:$A$125,D454),1),SEARCH(Abbreviation!$A$2:$A$125,D454),0)))))-1)))</f>
        <v/>
      </c>
      <c r="H454" s="23" t="s">
        <v>45</v>
      </c>
      <c r="I454" s="37" t="str">
        <f t="shared" si="36"/>
        <v/>
      </c>
      <c r="J454" s="23" t="s">
        <v>46</v>
      </c>
      <c r="K454" s="23" t="s">
        <v>46</v>
      </c>
      <c r="L454" s="23" t="s">
        <v>46</v>
      </c>
      <c r="M454" s="23" t="s">
        <v>46</v>
      </c>
      <c r="N454" s="23" t="s">
        <v>46</v>
      </c>
      <c r="O454" s="23" t="s">
        <v>47</v>
      </c>
      <c r="P454" s="23">
        <v>25</v>
      </c>
      <c r="Q454" s="23">
        <v>80</v>
      </c>
      <c r="R454" s="23" t="s">
        <v>48</v>
      </c>
      <c r="S454" s="23" t="s">
        <v>49</v>
      </c>
      <c r="T454" s="23" t="s">
        <v>50</v>
      </c>
      <c r="U454" s="23" t="s">
        <v>50</v>
      </c>
      <c r="W454" s="23" t="s">
        <v>51</v>
      </c>
      <c r="Z454" s="23" t="s">
        <v>53</v>
      </c>
      <c r="AA454" s="23" t="s">
        <v>54</v>
      </c>
      <c r="AB454" s="37" t="str">
        <f t="shared" si="37"/>
        <v/>
      </c>
      <c r="AF454" s="29" t="str" cm="1">
        <f t="array" ref="AF454">IF(D454="","",PROPER(MID(D454,FIND(" ",D454,FIND(" ",D454)+1)+1,(FIND(INDEX(Abbreviation!$A$2:$A$125,MATCH(_xlfn.AGGREGATE(15,6,SEARCH(Abbreviation!$A$2:$A$125,D454),1),SEARCH(Abbreviation!$A$2:$A$125,D454),0)),D454)-1)-FIND(" ",D454,FIND(" ",D454)+1)+1)))</f>
        <v/>
      </c>
      <c r="AG454" s="29" t="str" cm="1">
        <f t="array" ref="AG454">IF(D454="","",PROPER(VLOOKUP(INDEX(Abbreviation!$A$2:$A$125,MATCH(_xlfn.AGGREGATE(15,6,SEARCH(Abbreviation!$A$2:$A$125,D454),1),SEARCH(Abbreviation!$A$2:$A$125,D454),0)),Abbreviation!A:C,3,FALSE)))</f>
        <v/>
      </c>
      <c r="AH454" s="29" t="str">
        <f t="shared" si="38"/>
        <v/>
      </c>
      <c r="AI454" s="37" t="str">
        <f t="shared" si="39"/>
        <v/>
      </c>
      <c r="AJ454" s="23" t="s">
        <v>45</v>
      </c>
      <c r="AL454" s="39" t="s">
        <v>829</v>
      </c>
      <c r="AQ454" s="23" t="s">
        <v>58</v>
      </c>
    </row>
    <row r="455" spans="1:43" x14ac:dyDescent="0.25">
      <c r="A455" s="23" t="s">
        <v>472</v>
      </c>
      <c r="B455" s="23">
        <v>96762409</v>
      </c>
      <c r="F455" s="29" t="str">
        <f t="shared" si="35"/>
        <v/>
      </c>
      <c r="G455" s="29" t="str" cm="1">
        <f t="array" ref="G455">IF(D455="","",PROPER(MID(D455,(FIND(INDEX(Abbreviation!$A$2:$A$125,MATCH(_xlfn.AGGREGATE(15,6,SEARCH(Abbreviation!$A$2:$A$125,D455),1),SEARCH(Abbreviation!$A$2:$A$125,D455),0)),D455))+LEN((INDEX(Abbreviation!$A$2:$A$125,MATCH(_xlfn.AGGREGATE(15,6,SEARCH(Abbreviation!$A$2:$A$125,D455),1),SEARCH(Abbreviation!$A$2:$A$125,D455),0)))),FIND("VIC",D455,1)-(FIND(INDEX(Abbreviation!$A$2:$A$125,MATCH(_xlfn.AGGREGATE(15,6,SEARCH(Abbreviation!$A$2:$A$125,D455),1),SEARCH(Abbreviation!$A$2:$A$125,D455),0)),D455)+LEN((INDEX(Abbreviation!$A$2:$A$125,MATCH(_xlfn.AGGREGATE(15,6,SEARCH(Abbreviation!$A$2:$A$125,D455),1),SEARCH(Abbreviation!$A$2:$A$125,D455),0)))))-1)))</f>
        <v/>
      </c>
      <c r="H455" s="23" t="s">
        <v>45</v>
      </c>
      <c r="I455" s="37" t="str">
        <f t="shared" si="36"/>
        <v/>
      </c>
      <c r="J455" s="23" t="s">
        <v>46</v>
      </c>
      <c r="K455" s="23" t="s">
        <v>46</v>
      </c>
      <c r="L455" s="23" t="s">
        <v>46</v>
      </c>
      <c r="M455" s="23" t="s">
        <v>46</v>
      </c>
      <c r="N455" s="23" t="s">
        <v>46</v>
      </c>
      <c r="O455" s="23" t="s">
        <v>47</v>
      </c>
      <c r="P455" s="23">
        <v>25</v>
      </c>
      <c r="Q455" s="23">
        <v>80</v>
      </c>
      <c r="R455" s="23" t="s">
        <v>48</v>
      </c>
      <c r="S455" s="23" t="s">
        <v>49</v>
      </c>
      <c r="T455" s="23" t="s">
        <v>50</v>
      </c>
      <c r="U455" s="23" t="s">
        <v>50</v>
      </c>
      <c r="W455" s="23" t="s">
        <v>51</v>
      </c>
      <c r="Z455" s="23" t="s">
        <v>53</v>
      </c>
      <c r="AA455" s="23" t="s">
        <v>54</v>
      </c>
      <c r="AB455" s="37" t="str">
        <f t="shared" si="37"/>
        <v/>
      </c>
      <c r="AF455" s="29" t="str" cm="1">
        <f t="array" ref="AF455">IF(D455="","",PROPER(MID(D455,FIND(" ",D455,FIND(" ",D455)+1)+1,(FIND(INDEX(Abbreviation!$A$2:$A$125,MATCH(_xlfn.AGGREGATE(15,6,SEARCH(Abbreviation!$A$2:$A$125,D455),1),SEARCH(Abbreviation!$A$2:$A$125,D455),0)),D455)-1)-FIND(" ",D455,FIND(" ",D455)+1)+1)))</f>
        <v/>
      </c>
      <c r="AG455" s="29" t="str" cm="1">
        <f t="array" ref="AG455">IF(D455="","",PROPER(VLOOKUP(INDEX(Abbreviation!$A$2:$A$125,MATCH(_xlfn.AGGREGATE(15,6,SEARCH(Abbreviation!$A$2:$A$125,D455),1),SEARCH(Abbreviation!$A$2:$A$125,D455),0)),Abbreviation!A:C,3,FALSE)))</f>
        <v/>
      </c>
      <c r="AH455" s="29" t="str">
        <f t="shared" si="38"/>
        <v/>
      </c>
      <c r="AI455" s="37" t="str">
        <f t="shared" si="39"/>
        <v/>
      </c>
      <c r="AJ455" s="23" t="s">
        <v>45</v>
      </c>
      <c r="AL455" s="39" t="s">
        <v>829</v>
      </c>
      <c r="AQ455" s="23" t="s">
        <v>58</v>
      </c>
    </row>
    <row r="456" spans="1:43" x14ac:dyDescent="0.25">
      <c r="A456" s="23" t="s">
        <v>472</v>
      </c>
      <c r="B456" s="23">
        <v>96762409</v>
      </c>
      <c r="F456" s="29" t="str">
        <f t="shared" si="35"/>
        <v/>
      </c>
      <c r="G456" s="29" t="str" cm="1">
        <f t="array" ref="G456">IF(D456="","",PROPER(MID(D456,(FIND(INDEX(Abbreviation!$A$2:$A$125,MATCH(_xlfn.AGGREGATE(15,6,SEARCH(Abbreviation!$A$2:$A$125,D456),1),SEARCH(Abbreviation!$A$2:$A$125,D456),0)),D456))+LEN((INDEX(Abbreviation!$A$2:$A$125,MATCH(_xlfn.AGGREGATE(15,6,SEARCH(Abbreviation!$A$2:$A$125,D456),1),SEARCH(Abbreviation!$A$2:$A$125,D456),0)))),FIND("VIC",D456,1)-(FIND(INDEX(Abbreviation!$A$2:$A$125,MATCH(_xlfn.AGGREGATE(15,6,SEARCH(Abbreviation!$A$2:$A$125,D456),1),SEARCH(Abbreviation!$A$2:$A$125,D456),0)),D456)+LEN((INDEX(Abbreviation!$A$2:$A$125,MATCH(_xlfn.AGGREGATE(15,6,SEARCH(Abbreviation!$A$2:$A$125,D456),1),SEARCH(Abbreviation!$A$2:$A$125,D456),0)))))-1)))</f>
        <v/>
      </c>
      <c r="H456" s="23" t="s">
        <v>45</v>
      </c>
      <c r="I456" s="37" t="str">
        <f t="shared" si="36"/>
        <v/>
      </c>
      <c r="J456" s="23" t="s">
        <v>46</v>
      </c>
      <c r="K456" s="23" t="s">
        <v>46</v>
      </c>
      <c r="L456" s="23" t="s">
        <v>46</v>
      </c>
      <c r="M456" s="23" t="s">
        <v>46</v>
      </c>
      <c r="N456" s="23" t="s">
        <v>46</v>
      </c>
      <c r="O456" s="23" t="s">
        <v>47</v>
      </c>
      <c r="P456" s="23">
        <v>25</v>
      </c>
      <c r="Q456" s="23">
        <v>80</v>
      </c>
      <c r="R456" s="23" t="s">
        <v>48</v>
      </c>
      <c r="S456" s="23" t="s">
        <v>49</v>
      </c>
      <c r="T456" s="23" t="s">
        <v>50</v>
      </c>
      <c r="U456" s="23" t="s">
        <v>50</v>
      </c>
      <c r="W456" s="23" t="s">
        <v>51</v>
      </c>
      <c r="Z456" s="23" t="s">
        <v>53</v>
      </c>
      <c r="AA456" s="23" t="s">
        <v>54</v>
      </c>
      <c r="AB456" s="37" t="str">
        <f t="shared" si="37"/>
        <v/>
      </c>
      <c r="AF456" s="29" t="str" cm="1">
        <f t="array" ref="AF456">IF(D456="","",PROPER(MID(D456,FIND(" ",D456,FIND(" ",D456)+1)+1,(FIND(INDEX(Abbreviation!$A$2:$A$125,MATCH(_xlfn.AGGREGATE(15,6,SEARCH(Abbreviation!$A$2:$A$125,D456),1),SEARCH(Abbreviation!$A$2:$A$125,D456),0)),D456)-1)-FIND(" ",D456,FIND(" ",D456)+1)+1)))</f>
        <v/>
      </c>
      <c r="AG456" s="29" t="str" cm="1">
        <f t="array" ref="AG456">IF(D456="","",PROPER(VLOOKUP(INDEX(Abbreviation!$A$2:$A$125,MATCH(_xlfn.AGGREGATE(15,6,SEARCH(Abbreviation!$A$2:$A$125,D456),1),SEARCH(Abbreviation!$A$2:$A$125,D456),0)),Abbreviation!A:C,3,FALSE)))</f>
        <v/>
      </c>
      <c r="AH456" s="29" t="str">
        <f t="shared" si="38"/>
        <v/>
      </c>
      <c r="AI456" s="37" t="str">
        <f t="shared" si="39"/>
        <v/>
      </c>
      <c r="AJ456" s="23" t="s">
        <v>45</v>
      </c>
      <c r="AL456" s="39" t="s">
        <v>829</v>
      </c>
      <c r="AQ456" s="23" t="s">
        <v>58</v>
      </c>
    </row>
    <row r="457" spans="1:43" x14ac:dyDescent="0.25">
      <c r="A457" s="23" t="s">
        <v>472</v>
      </c>
      <c r="B457" s="23">
        <v>96762409</v>
      </c>
      <c r="F457" s="29" t="str">
        <f t="shared" si="35"/>
        <v/>
      </c>
      <c r="G457" s="29" t="str" cm="1">
        <f t="array" ref="G457">IF(D457="","",PROPER(MID(D457,(FIND(INDEX(Abbreviation!$A$2:$A$125,MATCH(_xlfn.AGGREGATE(15,6,SEARCH(Abbreviation!$A$2:$A$125,D457),1),SEARCH(Abbreviation!$A$2:$A$125,D457),0)),D457))+LEN((INDEX(Abbreviation!$A$2:$A$125,MATCH(_xlfn.AGGREGATE(15,6,SEARCH(Abbreviation!$A$2:$A$125,D457),1),SEARCH(Abbreviation!$A$2:$A$125,D457),0)))),FIND("VIC",D457,1)-(FIND(INDEX(Abbreviation!$A$2:$A$125,MATCH(_xlfn.AGGREGATE(15,6,SEARCH(Abbreviation!$A$2:$A$125,D457),1),SEARCH(Abbreviation!$A$2:$A$125,D457),0)),D457)+LEN((INDEX(Abbreviation!$A$2:$A$125,MATCH(_xlfn.AGGREGATE(15,6,SEARCH(Abbreviation!$A$2:$A$125,D457),1),SEARCH(Abbreviation!$A$2:$A$125,D457),0)))))-1)))</f>
        <v/>
      </c>
      <c r="H457" s="23" t="s">
        <v>45</v>
      </c>
      <c r="I457" s="37" t="str">
        <f t="shared" si="36"/>
        <v/>
      </c>
      <c r="J457" s="23" t="s">
        <v>46</v>
      </c>
      <c r="K457" s="23" t="s">
        <v>46</v>
      </c>
      <c r="L457" s="23" t="s">
        <v>46</v>
      </c>
      <c r="M457" s="23" t="s">
        <v>46</v>
      </c>
      <c r="N457" s="23" t="s">
        <v>46</v>
      </c>
      <c r="O457" s="23" t="s">
        <v>47</v>
      </c>
      <c r="P457" s="23">
        <v>25</v>
      </c>
      <c r="Q457" s="23">
        <v>80</v>
      </c>
      <c r="R457" s="23" t="s">
        <v>48</v>
      </c>
      <c r="S457" s="23" t="s">
        <v>49</v>
      </c>
      <c r="T457" s="23" t="s">
        <v>50</v>
      </c>
      <c r="U457" s="23" t="s">
        <v>50</v>
      </c>
      <c r="W457" s="23" t="s">
        <v>51</v>
      </c>
      <c r="Z457" s="23" t="s">
        <v>53</v>
      </c>
      <c r="AA457" s="23" t="s">
        <v>54</v>
      </c>
      <c r="AB457" s="37" t="str">
        <f t="shared" si="37"/>
        <v/>
      </c>
      <c r="AF457" s="29" t="str" cm="1">
        <f t="array" ref="AF457">IF(D457="","",PROPER(MID(D457,FIND(" ",D457,FIND(" ",D457)+1)+1,(FIND(INDEX(Abbreviation!$A$2:$A$125,MATCH(_xlfn.AGGREGATE(15,6,SEARCH(Abbreviation!$A$2:$A$125,D457),1),SEARCH(Abbreviation!$A$2:$A$125,D457),0)),D457)-1)-FIND(" ",D457,FIND(" ",D457)+1)+1)))</f>
        <v/>
      </c>
      <c r="AG457" s="29" t="str" cm="1">
        <f t="array" ref="AG457">IF(D457="","",PROPER(VLOOKUP(INDEX(Abbreviation!$A$2:$A$125,MATCH(_xlfn.AGGREGATE(15,6,SEARCH(Abbreviation!$A$2:$A$125,D457),1),SEARCH(Abbreviation!$A$2:$A$125,D457),0)),Abbreviation!A:C,3,FALSE)))</f>
        <v/>
      </c>
      <c r="AH457" s="29" t="str">
        <f t="shared" si="38"/>
        <v/>
      </c>
      <c r="AI457" s="37" t="str">
        <f t="shared" si="39"/>
        <v/>
      </c>
      <c r="AJ457" s="23" t="s">
        <v>45</v>
      </c>
      <c r="AL457" s="39" t="s">
        <v>829</v>
      </c>
      <c r="AQ457" s="23" t="s">
        <v>58</v>
      </c>
    </row>
    <row r="458" spans="1:43" x14ac:dyDescent="0.25">
      <c r="A458" s="23" t="s">
        <v>472</v>
      </c>
      <c r="B458" s="23">
        <v>96762409</v>
      </c>
      <c r="F458" s="29" t="str">
        <f t="shared" si="35"/>
        <v/>
      </c>
      <c r="G458" s="29" t="str" cm="1">
        <f t="array" ref="G458">IF(D458="","",PROPER(MID(D458,(FIND(INDEX(Abbreviation!$A$2:$A$125,MATCH(_xlfn.AGGREGATE(15,6,SEARCH(Abbreviation!$A$2:$A$125,D458),1),SEARCH(Abbreviation!$A$2:$A$125,D458),0)),D458))+LEN((INDEX(Abbreviation!$A$2:$A$125,MATCH(_xlfn.AGGREGATE(15,6,SEARCH(Abbreviation!$A$2:$A$125,D458),1),SEARCH(Abbreviation!$A$2:$A$125,D458),0)))),FIND("VIC",D458,1)-(FIND(INDEX(Abbreviation!$A$2:$A$125,MATCH(_xlfn.AGGREGATE(15,6,SEARCH(Abbreviation!$A$2:$A$125,D458),1),SEARCH(Abbreviation!$A$2:$A$125,D458),0)),D458)+LEN((INDEX(Abbreviation!$A$2:$A$125,MATCH(_xlfn.AGGREGATE(15,6,SEARCH(Abbreviation!$A$2:$A$125,D458),1),SEARCH(Abbreviation!$A$2:$A$125,D458),0)))))-1)))</f>
        <v/>
      </c>
      <c r="H458" s="23" t="s">
        <v>45</v>
      </c>
      <c r="I458" s="37" t="str">
        <f t="shared" si="36"/>
        <v/>
      </c>
      <c r="J458" s="23" t="s">
        <v>46</v>
      </c>
      <c r="K458" s="23" t="s">
        <v>46</v>
      </c>
      <c r="L458" s="23" t="s">
        <v>46</v>
      </c>
      <c r="M458" s="23" t="s">
        <v>46</v>
      </c>
      <c r="N458" s="23" t="s">
        <v>46</v>
      </c>
      <c r="O458" s="23" t="s">
        <v>47</v>
      </c>
      <c r="P458" s="23">
        <v>25</v>
      </c>
      <c r="Q458" s="23">
        <v>80</v>
      </c>
      <c r="R458" s="23" t="s">
        <v>48</v>
      </c>
      <c r="S458" s="23" t="s">
        <v>49</v>
      </c>
      <c r="T458" s="23" t="s">
        <v>50</v>
      </c>
      <c r="U458" s="23" t="s">
        <v>50</v>
      </c>
      <c r="W458" s="23" t="s">
        <v>51</v>
      </c>
      <c r="Z458" s="23" t="s">
        <v>53</v>
      </c>
      <c r="AA458" s="23" t="s">
        <v>54</v>
      </c>
      <c r="AB458" s="37" t="str">
        <f t="shared" si="37"/>
        <v/>
      </c>
      <c r="AF458" s="29" t="str" cm="1">
        <f t="array" ref="AF458">IF(D458="","",PROPER(MID(D458,FIND(" ",D458,FIND(" ",D458)+1)+1,(FIND(INDEX(Abbreviation!$A$2:$A$125,MATCH(_xlfn.AGGREGATE(15,6,SEARCH(Abbreviation!$A$2:$A$125,D458),1),SEARCH(Abbreviation!$A$2:$A$125,D458),0)),D458)-1)-FIND(" ",D458,FIND(" ",D458)+1)+1)))</f>
        <v/>
      </c>
      <c r="AG458" s="29" t="str" cm="1">
        <f t="array" ref="AG458">IF(D458="","",PROPER(VLOOKUP(INDEX(Abbreviation!$A$2:$A$125,MATCH(_xlfn.AGGREGATE(15,6,SEARCH(Abbreviation!$A$2:$A$125,D458),1),SEARCH(Abbreviation!$A$2:$A$125,D458),0)),Abbreviation!A:C,3,FALSE)))</f>
        <v/>
      </c>
      <c r="AH458" s="29" t="str">
        <f t="shared" si="38"/>
        <v/>
      </c>
      <c r="AI458" s="37" t="str">
        <f t="shared" si="39"/>
        <v/>
      </c>
      <c r="AJ458" s="23" t="s">
        <v>45</v>
      </c>
      <c r="AL458" s="39" t="s">
        <v>829</v>
      </c>
      <c r="AQ458" s="23" t="s">
        <v>58</v>
      </c>
    </row>
    <row r="459" spans="1:43" x14ac:dyDescent="0.25">
      <c r="A459" s="23" t="s">
        <v>472</v>
      </c>
      <c r="B459" s="23">
        <v>96762409</v>
      </c>
      <c r="F459" s="29" t="str">
        <f t="shared" si="35"/>
        <v/>
      </c>
      <c r="G459" s="29" t="str" cm="1">
        <f t="array" ref="G459">IF(D459="","",PROPER(MID(D459,(FIND(INDEX(Abbreviation!$A$2:$A$125,MATCH(_xlfn.AGGREGATE(15,6,SEARCH(Abbreviation!$A$2:$A$125,D459),1),SEARCH(Abbreviation!$A$2:$A$125,D459),0)),D459))+LEN((INDEX(Abbreviation!$A$2:$A$125,MATCH(_xlfn.AGGREGATE(15,6,SEARCH(Abbreviation!$A$2:$A$125,D459),1),SEARCH(Abbreviation!$A$2:$A$125,D459),0)))),FIND("VIC",D459,1)-(FIND(INDEX(Abbreviation!$A$2:$A$125,MATCH(_xlfn.AGGREGATE(15,6,SEARCH(Abbreviation!$A$2:$A$125,D459),1),SEARCH(Abbreviation!$A$2:$A$125,D459),0)),D459)+LEN((INDEX(Abbreviation!$A$2:$A$125,MATCH(_xlfn.AGGREGATE(15,6,SEARCH(Abbreviation!$A$2:$A$125,D459),1),SEARCH(Abbreviation!$A$2:$A$125,D459),0)))))-1)))</f>
        <v/>
      </c>
      <c r="H459" s="23" t="s">
        <v>45</v>
      </c>
      <c r="I459" s="37" t="str">
        <f t="shared" si="36"/>
        <v/>
      </c>
      <c r="J459" s="23" t="s">
        <v>46</v>
      </c>
      <c r="K459" s="23" t="s">
        <v>46</v>
      </c>
      <c r="L459" s="23" t="s">
        <v>46</v>
      </c>
      <c r="M459" s="23" t="s">
        <v>46</v>
      </c>
      <c r="N459" s="23" t="s">
        <v>46</v>
      </c>
      <c r="O459" s="23" t="s">
        <v>47</v>
      </c>
      <c r="P459" s="23">
        <v>25</v>
      </c>
      <c r="Q459" s="23">
        <v>80</v>
      </c>
      <c r="R459" s="23" t="s">
        <v>48</v>
      </c>
      <c r="S459" s="23" t="s">
        <v>49</v>
      </c>
      <c r="T459" s="23" t="s">
        <v>50</v>
      </c>
      <c r="U459" s="23" t="s">
        <v>50</v>
      </c>
      <c r="W459" s="23" t="s">
        <v>51</v>
      </c>
      <c r="Z459" s="23" t="s">
        <v>53</v>
      </c>
      <c r="AA459" s="23" t="s">
        <v>54</v>
      </c>
      <c r="AB459" s="37" t="str">
        <f t="shared" si="37"/>
        <v/>
      </c>
      <c r="AF459" s="29" t="str" cm="1">
        <f t="array" ref="AF459">IF(D459="","",PROPER(MID(D459,FIND(" ",D459,FIND(" ",D459)+1)+1,(FIND(INDEX(Abbreviation!$A$2:$A$125,MATCH(_xlfn.AGGREGATE(15,6,SEARCH(Abbreviation!$A$2:$A$125,D459),1),SEARCH(Abbreviation!$A$2:$A$125,D459),0)),D459)-1)-FIND(" ",D459,FIND(" ",D459)+1)+1)))</f>
        <v/>
      </c>
      <c r="AG459" s="29" t="str" cm="1">
        <f t="array" ref="AG459">IF(D459="","",PROPER(VLOOKUP(INDEX(Abbreviation!$A$2:$A$125,MATCH(_xlfn.AGGREGATE(15,6,SEARCH(Abbreviation!$A$2:$A$125,D459),1),SEARCH(Abbreviation!$A$2:$A$125,D459),0)),Abbreviation!A:C,3,FALSE)))</f>
        <v/>
      </c>
      <c r="AH459" s="29" t="str">
        <f t="shared" si="38"/>
        <v/>
      </c>
      <c r="AI459" s="37" t="str">
        <f t="shared" si="39"/>
        <v/>
      </c>
      <c r="AJ459" s="23" t="s">
        <v>45</v>
      </c>
      <c r="AL459" s="39" t="s">
        <v>829</v>
      </c>
      <c r="AQ459" s="23" t="s">
        <v>58</v>
      </c>
    </row>
    <row r="460" spans="1:43" x14ac:dyDescent="0.25">
      <c r="A460" s="23" t="s">
        <v>472</v>
      </c>
      <c r="B460" s="23">
        <v>96762409</v>
      </c>
      <c r="F460" s="29" t="str">
        <f t="shared" si="35"/>
        <v/>
      </c>
      <c r="G460" s="29" t="str" cm="1">
        <f t="array" ref="G460">IF(D460="","",PROPER(MID(D460,(FIND(INDEX(Abbreviation!$A$2:$A$125,MATCH(_xlfn.AGGREGATE(15,6,SEARCH(Abbreviation!$A$2:$A$125,D460),1),SEARCH(Abbreviation!$A$2:$A$125,D460),0)),D460))+LEN((INDEX(Abbreviation!$A$2:$A$125,MATCH(_xlfn.AGGREGATE(15,6,SEARCH(Abbreviation!$A$2:$A$125,D460),1),SEARCH(Abbreviation!$A$2:$A$125,D460),0)))),FIND("VIC",D460,1)-(FIND(INDEX(Abbreviation!$A$2:$A$125,MATCH(_xlfn.AGGREGATE(15,6,SEARCH(Abbreviation!$A$2:$A$125,D460),1),SEARCH(Abbreviation!$A$2:$A$125,D460),0)),D460)+LEN((INDEX(Abbreviation!$A$2:$A$125,MATCH(_xlfn.AGGREGATE(15,6,SEARCH(Abbreviation!$A$2:$A$125,D460),1),SEARCH(Abbreviation!$A$2:$A$125,D460),0)))))-1)))</f>
        <v/>
      </c>
      <c r="H460" s="23" t="s">
        <v>45</v>
      </c>
      <c r="I460" s="37" t="str">
        <f t="shared" si="36"/>
        <v/>
      </c>
      <c r="J460" s="23" t="s">
        <v>46</v>
      </c>
      <c r="K460" s="23" t="s">
        <v>46</v>
      </c>
      <c r="L460" s="23" t="s">
        <v>46</v>
      </c>
      <c r="M460" s="23" t="s">
        <v>46</v>
      </c>
      <c r="N460" s="23" t="s">
        <v>46</v>
      </c>
      <c r="O460" s="23" t="s">
        <v>47</v>
      </c>
      <c r="P460" s="23">
        <v>25</v>
      </c>
      <c r="Q460" s="23">
        <v>80</v>
      </c>
      <c r="R460" s="23" t="s">
        <v>48</v>
      </c>
      <c r="S460" s="23" t="s">
        <v>49</v>
      </c>
      <c r="T460" s="23" t="s">
        <v>50</v>
      </c>
      <c r="U460" s="23" t="s">
        <v>50</v>
      </c>
      <c r="W460" s="23" t="s">
        <v>51</v>
      </c>
      <c r="Z460" s="23" t="s">
        <v>53</v>
      </c>
      <c r="AA460" s="23" t="s">
        <v>54</v>
      </c>
      <c r="AB460" s="37" t="str">
        <f t="shared" si="37"/>
        <v/>
      </c>
      <c r="AF460" s="29" t="str" cm="1">
        <f t="array" ref="AF460">IF(D460="","",PROPER(MID(D460,FIND(" ",D460,FIND(" ",D460)+1)+1,(FIND(INDEX(Abbreviation!$A$2:$A$125,MATCH(_xlfn.AGGREGATE(15,6,SEARCH(Abbreviation!$A$2:$A$125,D460),1),SEARCH(Abbreviation!$A$2:$A$125,D460),0)),D460)-1)-FIND(" ",D460,FIND(" ",D460)+1)+1)))</f>
        <v/>
      </c>
      <c r="AG460" s="29" t="str" cm="1">
        <f t="array" ref="AG460">IF(D460="","",PROPER(VLOOKUP(INDEX(Abbreviation!$A$2:$A$125,MATCH(_xlfn.AGGREGATE(15,6,SEARCH(Abbreviation!$A$2:$A$125,D460),1),SEARCH(Abbreviation!$A$2:$A$125,D460),0)),Abbreviation!A:C,3,FALSE)))</f>
        <v/>
      </c>
      <c r="AH460" s="29" t="str">
        <f t="shared" si="38"/>
        <v/>
      </c>
      <c r="AI460" s="37" t="str">
        <f t="shared" si="39"/>
        <v/>
      </c>
      <c r="AJ460" s="23" t="s">
        <v>45</v>
      </c>
      <c r="AL460" s="39" t="s">
        <v>829</v>
      </c>
      <c r="AQ460" s="23" t="s">
        <v>58</v>
      </c>
    </row>
    <row r="461" spans="1:43" x14ac:dyDescent="0.25">
      <c r="A461" s="23" t="s">
        <v>472</v>
      </c>
      <c r="B461" s="23">
        <v>96762409</v>
      </c>
      <c r="F461" s="29" t="str">
        <f t="shared" si="35"/>
        <v/>
      </c>
      <c r="G461" s="29" t="str" cm="1">
        <f t="array" ref="G461">IF(D461="","",PROPER(MID(D461,(FIND(INDEX(Abbreviation!$A$2:$A$125,MATCH(_xlfn.AGGREGATE(15,6,SEARCH(Abbreviation!$A$2:$A$125,D461),1),SEARCH(Abbreviation!$A$2:$A$125,D461),0)),D461))+LEN((INDEX(Abbreviation!$A$2:$A$125,MATCH(_xlfn.AGGREGATE(15,6,SEARCH(Abbreviation!$A$2:$A$125,D461),1),SEARCH(Abbreviation!$A$2:$A$125,D461),0)))),FIND("VIC",D461,1)-(FIND(INDEX(Abbreviation!$A$2:$A$125,MATCH(_xlfn.AGGREGATE(15,6,SEARCH(Abbreviation!$A$2:$A$125,D461),1),SEARCH(Abbreviation!$A$2:$A$125,D461),0)),D461)+LEN((INDEX(Abbreviation!$A$2:$A$125,MATCH(_xlfn.AGGREGATE(15,6,SEARCH(Abbreviation!$A$2:$A$125,D461),1),SEARCH(Abbreviation!$A$2:$A$125,D461),0)))))-1)))</f>
        <v/>
      </c>
      <c r="H461" s="23" t="s">
        <v>45</v>
      </c>
      <c r="I461" s="37" t="str">
        <f t="shared" si="36"/>
        <v/>
      </c>
      <c r="J461" s="23" t="s">
        <v>46</v>
      </c>
      <c r="K461" s="23" t="s">
        <v>46</v>
      </c>
      <c r="L461" s="23" t="s">
        <v>46</v>
      </c>
      <c r="M461" s="23" t="s">
        <v>46</v>
      </c>
      <c r="N461" s="23" t="s">
        <v>46</v>
      </c>
      <c r="O461" s="23" t="s">
        <v>47</v>
      </c>
      <c r="P461" s="23">
        <v>25</v>
      </c>
      <c r="Q461" s="23">
        <v>80</v>
      </c>
      <c r="R461" s="23" t="s">
        <v>48</v>
      </c>
      <c r="S461" s="23" t="s">
        <v>49</v>
      </c>
      <c r="T461" s="23" t="s">
        <v>50</v>
      </c>
      <c r="U461" s="23" t="s">
        <v>50</v>
      </c>
      <c r="W461" s="23" t="s">
        <v>51</v>
      </c>
      <c r="Z461" s="23" t="s">
        <v>53</v>
      </c>
      <c r="AA461" s="23" t="s">
        <v>54</v>
      </c>
      <c r="AB461" s="37" t="str">
        <f t="shared" si="37"/>
        <v/>
      </c>
      <c r="AF461" s="29" t="str" cm="1">
        <f t="array" ref="AF461">IF(D461="","",PROPER(MID(D461,FIND(" ",D461,FIND(" ",D461)+1)+1,(FIND(INDEX(Abbreviation!$A$2:$A$125,MATCH(_xlfn.AGGREGATE(15,6,SEARCH(Abbreviation!$A$2:$A$125,D461),1),SEARCH(Abbreviation!$A$2:$A$125,D461),0)),D461)-1)-FIND(" ",D461,FIND(" ",D461)+1)+1)))</f>
        <v/>
      </c>
      <c r="AG461" s="29" t="str" cm="1">
        <f t="array" ref="AG461">IF(D461="","",PROPER(VLOOKUP(INDEX(Abbreviation!$A$2:$A$125,MATCH(_xlfn.AGGREGATE(15,6,SEARCH(Abbreviation!$A$2:$A$125,D461),1),SEARCH(Abbreviation!$A$2:$A$125,D461),0)),Abbreviation!A:C,3,FALSE)))</f>
        <v/>
      </c>
      <c r="AH461" s="29" t="str">
        <f t="shared" si="38"/>
        <v/>
      </c>
      <c r="AI461" s="37" t="str">
        <f t="shared" si="39"/>
        <v/>
      </c>
      <c r="AJ461" s="23" t="s">
        <v>45</v>
      </c>
      <c r="AL461" s="39" t="s">
        <v>829</v>
      </c>
      <c r="AQ461" s="23" t="s">
        <v>58</v>
      </c>
    </row>
    <row r="462" spans="1:43" x14ac:dyDescent="0.25">
      <c r="A462" s="23" t="s">
        <v>472</v>
      </c>
      <c r="B462" s="23">
        <v>96762409</v>
      </c>
      <c r="F462" s="29" t="str">
        <f t="shared" si="35"/>
        <v/>
      </c>
      <c r="G462" s="29" t="str" cm="1">
        <f t="array" ref="G462">IF(D462="","",PROPER(MID(D462,(FIND(INDEX(Abbreviation!$A$2:$A$125,MATCH(_xlfn.AGGREGATE(15,6,SEARCH(Abbreviation!$A$2:$A$125,D462),1),SEARCH(Abbreviation!$A$2:$A$125,D462),0)),D462))+LEN((INDEX(Abbreviation!$A$2:$A$125,MATCH(_xlfn.AGGREGATE(15,6,SEARCH(Abbreviation!$A$2:$A$125,D462),1),SEARCH(Abbreviation!$A$2:$A$125,D462),0)))),FIND("VIC",D462,1)-(FIND(INDEX(Abbreviation!$A$2:$A$125,MATCH(_xlfn.AGGREGATE(15,6,SEARCH(Abbreviation!$A$2:$A$125,D462),1),SEARCH(Abbreviation!$A$2:$A$125,D462),0)),D462)+LEN((INDEX(Abbreviation!$A$2:$A$125,MATCH(_xlfn.AGGREGATE(15,6,SEARCH(Abbreviation!$A$2:$A$125,D462),1),SEARCH(Abbreviation!$A$2:$A$125,D462),0)))))-1)))</f>
        <v/>
      </c>
      <c r="H462" s="23" t="s">
        <v>45</v>
      </c>
      <c r="I462" s="37" t="str">
        <f t="shared" si="36"/>
        <v/>
      </c>
      <c r="J462" s="23" t="s">
        <v>46</v>
      </c>
      <c r="K462" s="23" t="s">
        <v>46</v>
      </c>
      <c r="L462" s="23" t="s">
        <v>46</v>
      </c>
      <c r="M462" s="23" t="s">
        <v>46</v>
      </c>
      <c r="N462" s="23" t="s">
        <v>46</v>
      </c>
      <c r="O462" s="23" t="s">
        <v>47</v>
      </c>
      <c r="P462" s="23">
        <v>25</v>
      </c>
      <c r="Q462" s="23">
        <v>80</v>
      </c>
      <c r="R462" s="23" t="s">
        <v>48</v>
      </c>
      <c r="S462" s="23" t="s">
        <v>49</v>
      </c>
      <c r="T462" s="23" t="s">
        <v>50</v>
      </c>
      <c r="U462" s="23" t="s">
        <v>50</v>
      </c>
      <c r="W462" s="23" t="s">
        <v>51</v>
      </c>
      <c r="Z462" s="23" t="s">
        <v>53</v>
      </c>
      <c r="AA462" s="23" t="s">
        <v>54</v>
      </c>
      <c r="AB462" s="37" t="str">
        <f t="shared" si="37"/>
        <v/>
      </c>
      <c r="AF462" s="29" t="str" cm="1">
        <f t="array" ref="AF462">IF(D462="","",PROPER(MID(D462,FIND(" ",D462,FIND(" ",D462)+1)+1,(FIND(INDEX(Abbreviation!$A$2:$A$125,MATCH(_xlfn.AGGREGATE(15,6,SEARCH(Abbreviation!$A$2:$A$125,D462),1),SEARCH(Abbreviation!$A$2:$A$125,D462),0)),D462)-1)-FIND(" ",D462,FIND(" ",D462)+1)+1)))</f>
        <v/>
      </c>
      <c r="AG462" s="29" t="str" cm="1">
        <f t="array" ref="AG462">IF(D462="","",PROPER(VLOOKUP(INDEX(Abbreviation!$A$2:$A$125,MATCH(_xlfn.AGGREGATE(15,6,SEARCH(Abbreviation!$A$2:$A$125,D462),1),SEARCH(Abbreviation!$A$2:$A$125,D462),0)),Abbreviation!A:C,3,FALSE)))</f>
        <v/>
      </c>
      <c r="AH462" s="29" t="str">
        <f t="shared" si="38"/>
        <v/>
      </c>
      <c r="AI462" s="37" t="str">
        <f t="shared" si="39"/>
        <v/>
      </c>
      <c r="AJ462" s="23" t="s">
        <v>45</v>
      </c>
      <c r="AL462" s="39" t="s">
        <v>829</v>
      </c>
      <c r="AQ462" s="23" t="s">
        <v>58</v>
      </c>
    </row>
    <row r="463" spans="1:43" x14ac:dyDescent="0.25">
      <c r="A463" s="23" t="s">
        <v>472</v>
      </c>
      <c r="B463" s="23">
        <v>96762409</v>
      </c>
      <c r="F463" s="29" t="str">
        <f t="shared" si="35"/>
        <v/>
      </c>
      <c r="G463" s="29" t="str" cm="1">
        <f t="array" ref="G463">IF(D463="","",PROPER(MID(D463,(FIND(INDEX(Abbreviation!$A$2:$A$125,MATCH(_xlfn.AGGREGATE(15,6,SEARCH(Abbreviation!$A$2:$A$125,D463),1),SEARCH(Abbreviation!$A$2:$A$125,D463),0)),D463))+LEN((INDEX(Abbreviation!$A$2:$A$125,MATCH(_xlfn.AGGREGATE(15,6,SEARCH(Abbreviation!$A$2:$A$125,D463),1),SEARCH(Abbreviation!$A$2:$A$125,D463),0)))),FIND("VIC",D463,1)-(FIND(INDEX(Abbreviation!$A$2:$A$125,MATCH(_xlfn.AGGREGATE(15,6,SEARCH(Abbreviation!$A$2:$A$125,D463),1),SEARCH(Abbreviation!$A$2:$A$125,D463),0)),D463)+LEN((INDEX(Abbreviation!$A$2:$A$125,MATCH(_xlfn.AGGREGATE(15,6,SEARCH(Abbreviation!$A$2:$A$125,D463),1),SEARCH(Abbreviation!$A$2:$A$125,D463),0)))))-1)))</f>
        <v/>
      </c>
      <c r="H463" s="23" t="s">
        <v>45</v>
      </c>
      <c r="I463" s="37" t="str">
        <f t="shared" si="36"/>
        <v/>
      </c>
      <c r="J463" s="23" t="s">
        <v>46</v>
      </c>
      <c r="K463" s="23" t="s">
        <v>46</v>
      </c>
      <c r="L463" s="23" t="s">
        <v>46</v>
      </c>
      <c r="M463" s="23" t="s">
        <v>46</v>
      </c>
      <c r="N463" s="23" t="s">
        <v>46</v>
      </c>
      <c r="O463" s="23" t="s">
        <v>47</v>
      </c>
      <c r="P463" s="23">
        <v>25</v>
      </c>
      <c r="Q463" s="23">
        <v>80</v>
      </c>
      <c r="R463" s="23" t="s">
        <v>48</v>
      </c>
      <c r="S463" s="23" t="s">
        <v>49</v>
      </c>
      <c r="T463" s="23" t="s">
        <v>50</v>
      </c>
      <c r="U463" s="23" t="s">
        <v>50</v>
      </c>
      <c r="W463" s="23" t="s">
        <v>51</v>
      </c>
      <c r="Z463" s="23" t="s">
        <v>53</v>
      </c>
      <c r="AA463" s="23" t="s">
        <v>54</v>
      </c>
      <c r="AB463" s="37" t="str">
        <f t="shared" si="37"/>
        <v/>
      </c>
      <c r="AF463" s="29" t="str" cm="1">
        <f t="array" ref="AF463">IF(D463="","",PROPER(MID(D463,FIND(" ",D463,FIND(" ",D463)+1)+1,(FIND(INDEX(Abbreviation!$A$2:$A$125,MATCH(_xlfn.AGGREGATE(15,6,SEARCH(Abbreviation!$A$2:$A$125,D463),1),SEARCH(Abbreviation!$A$2:$A$125,D463),0)),D463)-1)-FIND(" ",D463,FIND(" ",D463)+1)+1)))</f>
        <v/>
      </c>
      <c r="AG463" s="29" t="str" cm="1">
        <f t="array" ref="AG463">IF(D463="","",PROPER(VLOOKUP(INDEX(Abbreviation!$A$2:$A$125,MATCH(_xlfn.AGGREGATE(15,6,SEARCH(Abbreviation!$A$2:$A$125,D463),1),SEARCH(Abbreviation!$A$2:$A$125,D463),0)),Abbreviation!A:C,3,FALSE)))</f>
        <v/>
      </c>
      <c r="AH463" s="29" t="str">
        <f t="shared" si="38"/>
        <v/>
      </c>
      <c r="AI463" s="37" t="str">
        <f t="shared" si="39"/>
        <v/>
      </c>
      <c r="AJ463" s="23" t="s">
        <v>45</v>
      </c>
      <c r="AL463" s="39" t="s">
        <v>829</v>
      </c>
      <c r="AQ463" s="23" t="s">
        <v>58</v>
      </c>
    </row>
    <row r="464" spans="1:43" x14ac:dyDescent="0.25">
      <c r="A464" s="23" t="s">
        <v>472</v>
      </c>
      <c r="B464" s="23">
        <v>96762409</v>
      </c>
      <c r="F464" s="29" t="str">
        <f t="shared" si="35"/>
        <v/>
      </c>
      <c r="G464" s="29" t="str" cm="1">
        <f t="array" ref="G464">IF(D464="","",PROPER(MID(D464,(FIND(INDEX(Abbreviation!$A$2:$A$125,MATCH(_xlfn.AGGREGATE(15,6,SEARCH(Abbreviation!$A$2:$A$125,D464),1),SEARCH(Abbreviation!$A$2:$A$125,D464),0)),D464))+LEN((INDEX(Abbreviation!$A$2:$A$125,MATCH(_xlfn.AGGREGATE(15,6,SEARCH(Abbreviation!$A$2:$A$125,D464),1),SEARCH(Abbreviation!$A$2:$A$125,D464),0)))),FIND("VIC",D464,1)-(FIND(INDEX(Abbreviation!$A$2:$A$125,MATCH(_xlfn.AGGREGATE(15,6,SEARCH(Abbreviation!$A$2:$A$125,D464),1),SEARCH(Abbreviation!$A$2:$A$125,D464),0)),D464)+LEN((INDEX(Abbreviation!$A$2:$A$125,MATCH(_xlfn.AGGREGATE(15,6,SEARCH(Abbreviation!$A$2:$A$125,D464),1),SEARCH(Abbreviation!$A$2:$A$125,D464),0)))))-1)))</f>
        <v/>
      </c>
      <c r="H464" s="23" t="s">
        <v>45</v>
      </c>
      <c r="I464" s="37" t="str">
        <f t="shared" si="36"/>
        <v/>
      </c>
      <c r="J464" s="23" t="s">
        <v>46</v>
      </c>
      <c r="K464" s="23" t="s">
        <v>46</v>
      </c>
      <c r="L464" s="23" t="s">
        <v>46</v>
      </c>
      <c r="M464" s="23" t="s">
        <v>46</v>
      </c>
      <c r="N464" s="23" t="s">
        <v>46</v>
      </c>
      <c r="O464" s="23" t="s">
        <v>47</v>
      </c>
      <c r="P464" s="23">
        <v>25</v>
      </c>
      <c r="Q464" s="23">
        <v>80</v>
      </c>
      <c r="R464" s="23" t="s">
        <v>48</v>
      </c>
      <c r="S464" s="23" t="s">
        <v>49</v>
      </c>
      <c r="T464" s="23" t="s">
        <v>50</v>
      </c>
      <c r="U464" s="23" t="s">
        <v>50</v>
      </c>
      <c r="W464" s="23" t="s">
        <v>51</v>
      </c>
      <c r="Z464" s="23" t="s">
        <v>53</v>
      </c>
      <c r="AA464" s="23" t="s">
        <v>54</v>
      </c>
      <c r="AB464" s="37" t="str">
        <f t="shared" si="37"/>
        <v/>
      </c>
      <c r="AF464" s="29" t="str" cm="1">
        <f t="array" ref="AF464">IF(D464="","",PROPER(MID(D464,FIND(" ",D464,FIND(" ",D464)+1)+1,(FIND(INDEX(Abbreviation!$A$2:$A$125,MATCH(_xlfn.AGGREGATE(15,6,SEARCH(Abbreviation!$A$2:$A$125,D464),1),SEARCH(Abbreviation!$A$2:$A$125,D464),0)),D464)-1)-FIND(" ",D464,FIND(" ",D464)+1)+1)))</f>
        <v/>
      </c>
      <c r="AG464" s="29" t="str" cm="1">
        <f t="array" ref="AG464">IF(D464="","",PROPER(VLOOKUP(INDEX(Abbreviation!$A$2:$A$125,MATCH(_xlfn.AGGREGATE(15,6,SEARCH(Abbreviation!$A$2:$A$125,D464),1),SEARCH(Abbreviation!$A$2:$A$125,D464),0)),Abbreviation!A:C,3,FALSE)))</f>
        <v/>
      </c>
      <c r="AH464" s="29" t="str">
        <f t="shared" si="38"/>
        <v/>
      </c>
      <c r="AI464" s="37" t="str">
        <f t="shared" si="39"/>
        <v/>
      </c>
      <c r="AJ464" s="23" t="s">
        <v>45</v>
      </c>
      <c r="AL464" s="39" t="s">
        <v>829</v>
      </c>
      <c r="AQ464" s="23" t="s">
        <v>58</v>
      </c>
    </row>
    <row r="465" spans="1:43" x14ac:dyDescent="0.25">
      <c r="A465" s="23" t="s">
        <v>472</v>
      </c>
      <c r="B465" s="23">
        <v>96762409</v>
      </c>
      <c r="F465" s="29" t="str">
        <f t="shared" si="35"/>
        <v/>
      </c>
      <c r="G465" s="29" t="str" cm="1">
        <f t="array" ref="G465">IF(D465="","",PROPER(MID(D465,(FIND(INDEX(Abbreviation!$A$2:$A$125,MATCH(_xlfn.AGGREGATE(15,6,SEARCH(Abbreviation!$A$2:$A$125,D465),1),SEARCH(Abbreviation!$A$2:$A$125,D465),0)),D465))+LEN((INDEX(Abbreviation!$A$2:$A$125,MATCH(_xlfn.AGGREGATE(15,6,SEARCH(Abbreviation!$A$2:$A$125,D465),1),SEARCH(Abbreviation!$A$2:$A$125,D465),0)))),FIND("VIC",D465,1)-(FIND(INDEX(Abbreviation!$A$2:$A$125,MATCH(_xlfn.AGGREGATE(15,6,SEARCH(Abbreviation!$A$2:$A$125,D465),1),SEARCH(Abbreviation!$A$2:$A$125,D465),0)),D465)+LEN((INDEX(Abbreviation!$A$2:$A$125,MATCH(_xlfn.AGGREGATE(15,6,SEARCH(Abbreviation!$A$2:$A$125,D465),1),SEARCH(Abbreviation!$A$2:$A$125,D465),0)))))-1)))</f>
        <v/>
      </c>
      <c r="H465" s="23" t="s">
        <v>45</v>
      </c>
      <c r="I465" s="37" t="str">
        <f t="shared" si="36"/>
        <v/>
      </c>
      <c r="J465" s="23" t="s">
        <v>46</v>
      </c>
      <c r="K465" s="23" t="s">
        <v>46</v>
      </c>
      <c r="L465" s="23" t="s">
        <v>46</v>
      </c>
      <c r="M465" s="23" t="s">
        <v>46</v>
      </c>
      <c r="N465" s="23" t="s">
        <v>46</v>
      </c>
      <c r="O465" s="23" t="s">
        <v>47</v>
      </c>
      <c r="P465" s="23">
        <v>25</v>
      </c>
      <c r="Q465" s="23">
        <v>80</v>
      </c>
      <c r="R465" s="23" t="s">
        <v>48</v>
      </c>
      <c r="S465" s="23" t="s">
        <v>49</v>
      </c>
      <c r="T465" s="23" t="s">
        <v>50</v>
      </c>
      <c r="U465" s="23" t="s">
        <v>50</v>
      </c>
      <c r="W465" s="23" t="s">
        <v>51</v>
      </c>
      <c r="Z465" s="23" t="s">
        <v>53</v>
      </c>
      <c r="AA465" s="23" t="s">
        <v>54</v>
      </c>
      <c r="AB465" s="37" t="str">
        <f t="shared" si="37"/>
        <v/>
      </c>
      <c r="AF465" s="29" t="str" cm="1">
        <f t="array" ref="AF465">IF(D465="","",PROPER(MID(D465,FIND(" ",D465,FIND(" ",D465)+1)+1,(FIND(INDEX(Abbreviation!$A$2:$A$125,MATCH(_xlfn.AGGREGATE(15,6,SEARCH(Abbreviation!$A$2:$A$125,D465),1),SEARCH(Abbreviation!$A$2:$A$125,D465),0)),D465)-1)-FIND(" ",D465,FIND(" ",D465)+1)+1)))</f>
        <v/>
      </c>
      <c r="AG465" s="29" t="str" cm="1">
        <f t="array" ref="AG465">IF(D465="","",PROPER(VLOOKUP(INDEX(Abbreviation!$A$2:$A$125,MATCH(_xlfn.AGGREGATE(15,6,SEARCH(Abbreviation!$A$2:$A$125,D465),1),SEARCH(Abbreviation!$A$2:$A$125,D465),0)),Abbreviation!A:C,3,FALSE)))</f>
        <v/>
      </c>
      <c r="AH465" s="29" t="str">
        <f t="shared" si="38"/>
        <v/>
      </c>
      <c r="AI465" s="37" t="str">
        <f t="shared" si="39"/>
        <v/>
      </c>
      <c r="AJ465" s="23" t="s">
        <v>45</v>
      </c>
      <c r="AL465" s="39" t="s">
        <v>829</v>
      </c>
      <c r="AQ465" s="23" t="s">
        <v>58</v>
      </c>
    </row>
    <row r="466" spans="1:43" x14ac:dyDescent="0.25">
      <c r="A466" s="23" t="s">
        <v>472</v>
      </c>
      <c r="B466" s="23">
        <v>96762409</v>
      </c>
      <c r="F466" s="29" t="str">
        <f t="shared" si="35"/>
        <v/>
      </c>
      <c r="G466" s="29" t="str" cm="1">
        <f t="array" ref="G466">IF(D466="","",PROPER(MID(D466,(FIND(INDEX(Abbreviation!$A$2:$A$125,MATCH(_xlfn.AGGREGATE(15,6,SEARCH(Abbreviation!$A$2:$A$125,D466),1),SEARCH(Abbreviation!$A$2:$A$125,D466),0)),D466))+LEN((INDEX(Abbreviation!$A$2:$A$125,MATCH(_xlfn.AGGREGATE(15,6,SEARCH(Abbreviation!$A$2:$A$125,D466),1),SEARCH(Abbreviation!$A$2:$A$125,D466),0)))),FIND("VIC",D466,1)-(FIND(INDEX(Abbreviation!$A$2:$A$125,MATCH(_xlfn.AGGREGATE(15,6,SEARCH(Abbreviation!$A$2:$A$125,D466),1),SEARCH(Abbreviation!$A$2:$A$125,D466),0)),D466)+LEN((INDEX(Abbreviation!$A$2:$A$125,MATCH(_xlfn.AGGREGATE(15,6,SEARCH(Abbreviation!$A$2:$A$125,D466),1),SEARCH(Abbreviation!$A$2:$A$125,D466),0)))))-1)))</f>
        <v/>
      </c>
      <c r="H466" s="23" t="s">
        <v>45</v>
      </c>
      <c r="I466" s="37" t="str">
        <f t="shared" si="36"/>
        <v/>
      </c>
      <c r="J466" s="23" t="s">
        <v>46</v>
      </c>
      <c r="K466" s="23" t="s">
        <v>46</v>
      </c>
      <c r="L466" s="23" t="s">
        <v>46</v>
      </c>
      <c r="M466" s="23" t="s">
        <v>46</v>
      </c>
      <c r="N466" s="23" t="s">
        <v>46</v>
      </c>
      <c r="O466" s="23" t="s">
        <v>47</v>
      </c>
      <c r="P466" s="23">
        <v>25</v>
      </c>
      <c r="Q466" s="23">
        <v>80</v>
      </c>
      <c r="R466" s="23" t="s">
        <v>48</v>
      </c>
      <c r="S466" s="23" t="s">
        <v>49</v>
      </c>
      <c r="T466" s="23" t="s">
        <v>50</v>
      </c>
      <c r="U466" s="23" t="s">
        <v>50</v>
      </c>
      <c r="W466" s="23" t="s">
        <v>51</v>
      </c>
      <c r="Z466" s="23" t="s">
        <v>53</v>
      </c>
      <c r="AA466" s="23" t="s">
        <v>54</v>
      </c>
      <c r="AB466" s="37" t="str">
        <f t="shared" si="37"/>
        <v/>
      </c>
      <c r="AF466" s="29" t="str" cm="1">
        <f t="array" ref="AF466">IF(D466="","",PROPER(MID(D466,FIND(" ",D466,FIND(" ",D466)+1)+1,(FIND(INDEX(Abbreviation!$A$2:$A$125,MATCH(_xlfn.AGGREGATE(15,6,SEARCH(Abbreviation!$A$2:$A$125,D466),1),SEARCH(Abbreviation!$A$2:$A$125,D466),0)),D466)-1)-FIND(" ",D466,FIND(" ",D466)+1)+1)))</f>
        <v/>
      </c>
      <c r="AG466" s="29" t="str" cm="1">
        <f t="array" ref="AG466">IF(D466="","",PROPER(VLOOKUP(INDEX(Abbreviation!$A$2:$A$125,MATCH(_xlfn.AGGREGATE(15,6,SEARCH(Abbreviation!$A$2:$A$125,D466),1),SEARCH(Abbreviation!$A$2:$A$125,D466),0)),Abbreviation!A:C,3,FALSE)))</f>
        <v/>
      </c>
      <c r="AH466" s="29" t="str">
        <f t="shared" si="38"/>
        <v/>
      </c>
      <c r="AI466" s="37" t="str">
        <f t="shared" si="39"/>
        <v/>
      </c>
      <c r="AJ466" s="23" t="s">
        <v>45</v>
      </c>
      <c r="AL466" s="39" t="s">
        <v>829</v>
      </c>
      <c r="AQ466" s="23" t="s">
        <v>58</v>
      </c>
    </row>
    <row r="467" spans="1:43" x14ac:dyDescent="0.25">
      <c r="A467" s="23" t="s">
        <v>472</v>
      </c>
      <c r="B467" s="23">
        <v>96762409</v>
      </c>
      <c r="F467" s="29" t="str">
        <f t="shared" si="35"/>
        <v/>
      </c>
      <c r="G467" s="29" t="str" cm="1">
        <f t="array" ref="G467">IF(D467="","",PROPER(MID(D467,(FIND(INDEX(Abbreviation!$A$2:$A$125,MATCH(_xlfn.AGGREGATE(15,6,SEARCH(Abbreviation!$A$2:$A$125,D467),1),SEARCH(Abbreviation!$A$2:$A$125,D467),0)),D467))+LEN((INDEX(Abbreviation!$A$2:$A$125,MATCH(_xlfn.AGGREGATE(15,6,SEARCH(Abbreviation!$A$2:$A$125,D467),1),SEARCH(Abbreviation!$A$2:$A$125,D467),0)))),FIND("VIC",D467,1)-(FIND(INDEX(Abbreviation!$A$2:$A$125,MATCH(_xlfn.AGGREGATE(15,6,SEARCH(Abbreviation!$A$2:$A$125,D467),1),SEARCH(Abbreviation!$A$2:$A$125,D467),0)),D467)+LEN((INDEX(Abbreviation!$A$2:$A$125,MATCH(_xlfn.AGGREGATE(15,6,SEARCH(Abbreviation!$A$2:$A$125,D467),1),SEARCH(Abbreviation!$A$2:$A$125,D467),0)))))-1)))</f>
        <v/>
      </c>
      <c r="H467" s="23" t="s">
        <v>45</v>
      </c>
      <c r="I467" s="37" t="str">
        <f t="shared" si="36"/>
        <v/>
      </c>
      <c r="J467" s="23" t="s">
        <v>46</v>
      </c>
      <c r="K467" s="23" t="s">
        <v>46</v>
      </c>
      <c r="L467" s="23" t="s">
        <v>46</v>
      </c>
      <c r="M467" s="23" t="s">
        <v>46</v>
      </c>
      <c r="N467" s="23" t="s">
        <v>46</v>
      </c>
      <c r="O467" s="23" t="s">
        <v>47</v>
      </c>
      <c r="P467" s="23">
        <v>25</v>
      </c>
      <c r="Q467" s="23">
        <v>80</v>
      </c>
      <c r="R467" s="23" t="s">
        <v>48</v>
      </c>
      <c r="S467" s="23" t="s">
        <v>49</v>
      </c>
      <c r="T467" s="23" t="s">
        <v>50</v>
      </c>
      <c r="U467" s="23" t="s">
        <v>50</v>
      </c>
      <c r="W467" s="23" t="s">
        <v>51</v>
      </c>
      <c r="Z467" s="23" t="s">
        <v>53</v>
      </c>
      <c r="AA467" s="23" t="s">
        <v>54</v>
      </c>
      <c r="AB467" s="37" t="str">
        <f t="shared" si="37"/>
        <v/>
      </c>
      <c r="AF467" s="29" t="str" cm="1">
        <f t="array" ref="AF467">IF(D467="","",PROPER(MID(D467,FIND(" ",D467,FIND(" ",D467)+1)+1,(FIND(INDEX(Abbreviation!$A$2:$A$125,MATCH(_xlfn.AGGREGATE(15,6,SEARCH(Abbreviation!$A$2:$A$125,D467),1),SEARCH(Abbreviation!$A$2:$A$125,D467),0)),D467)-1)-FIND(" ",D467,FIND(" ",D467)+1)+1)))</f>
        <v/>
      </c>
      <c r="AG467" s="29" t="str" cm="1">
        <f t="array" ref="AG467">IF(D467="","",PROPER(VLOOKUP(INDEX(Abbreviation!$A$2:$A$125,MATCH(_xlfn.AGGREGATE(15,6,SEARCH(Abbreviation!$A$2:$A$125,D467),1),SEARCH(Abbreviation!$A$2:$A$125,D467),0)),Abbreviation!A:C,3,FALSE)))</f>
        <v/>
      </c>
      <c r="AH467" s="29" t="str">
        <f t="shared" si="38"/>
        <v/>
      </c>
      <c r="AI467" s="37" t="str">
        <f t="shared" si="39"/>
        <v/>
      </c>
      <c r="AJ467" s="23" t="s">
        <v>45</v>
      </c>
      <c r="AL467" s="39" t="s">
        <v>829</v>
      </c>
      <c r="AQ467" s="23" t="s">
        <v>58</v>
      </c>
    </row>
    <row r="468" spans="1:43" x14ac:dyDescent="0.25">
      <c r="A468" s="23" t="s">
        <v>472</v>
      </c>
      <c r="B468" s="23">
        <v>96762409</v>
      </c>
      <c r="F468" s="29" t="str">
        <f t="shared" si="35"/>
        <v/>
      </c>
      <c r="G468" s="29" t="str" cm="1">
        <f t="array" ref="G468">IF(D468="","",PROPER(MID(D468,(FIND(INDEX(Abbreviation!$A$2:$A$125,MATCH(_xlfn.AGGREGATE(15,6,SEARCH(Abbreviation!$A$2:$A$125,D468),1),SEARCH(Abbreviation!$A$2:$A$125,D468),0)),D468))+LEN((INDEX(Abbreviation!$A$2:$A$125,MATCH(_xlfn.AGGREGATE(15,6,SEARCH(Abbreviation!$A$2:$A$125,D468),1),SEARCH(Abbreviation!$A$2:$A$125,D468),0)))),FIND("VIC",D468,1)-(FIND(INDEX(Abbreviation!$A$2:$A$125,MATCH(_xlfn.AGGREGATE(15,6,SEARCH(Abbreviation!$A$2:$A$125,D468),1),SEARCH(Abbreviation!$A$2:$A$125,D468),0)),D468)+LEN((INDEX(Abbreviation!$A$2:$A$125,MATCH(_xlfn.AGGREGATE(15,6,SEARCH(Abbreviation!$A$2:$A$125,D468),1),SEARCH(Abbreviation!$A$2:$A$125,D468),0)))))-1)))</f>
        <v/>
      </c>
      <c r="H468" s="23" t="s">
        <v>45</v>
      </c>
      <c r="I468" s="37" t="str">
        <f t="shared" si="36"/>
        <v/>
      </c>
      <c r="J468" s="23" t="s">
        <v>46</v>
      </c>
      <c r="K468" s="23" t="s">
        <v>46</v>
      </c>
      <c r="L468" s="23" t="s">
        <v>46</v>
      </c>
      <c r="M468" s="23" t="s">
        <v>46</v>
      </c>
      <c r="N468" s="23" t="s">
        <v>46</v>
      </c>
      <c r="O468" s="23" t="s">
        <v>47</v>
      </c>
      <c r="P468" s="23">
        <v>25</v>
      </c>
      <c r="Q468" s="23">
        <v>80</v>
      </c>
      <c r="R468" s="23" t="s">
        <v>48</v>
      </c>
      <c r="S468" s="23" t="s">
        <v>49</v>
      </c>
      <c r="T468" s="23" t="s">
        <v>50</v>
      </c>
      <c r="U468" s="23" t="s">
        <v>50</v>
      </c>
      <c r="W468" s="23" t="s">
        <v>51</v>
      </c>
      <c r="Z468" s="23" t="s">
        <v>53</v>
      </c>
      <c r="AA468" s="23" t="s">
        <v>54</v>
      </c>
      <c r="AB468" s="37" t="str">
        <f t="shared" si="37"/>
        <v/>
      </c>
      <c r="AF468" s="29" t="str" cm="1">
        <f t="array" ref="AF468">IF(D468="","",PROPER(MID(D468,FIND(" ",D468,FIND(" ",D468)+1)+1,(FIND(INDEX(Abbreviation!$A$2:$A$125,MATCH(_xlfn.AGGREGATE(15,6,SEARCH(Abbreviation!$A$2:$A$125,D468),1),SEARCH(Abbreviation!$A$2:$A$125,D468),0)),D468)-1)-FIND(" ",D468,FIND(" ",D468)+1)+1)))</f>
        <v/>
      </c>
      <c r="AG468" s="29" t="str" cm="1">
        <f t="array" ref="AG468">IF(D468="","",PROPER(VLOOKUP(INDEX(Abbreviation!$A$2:$A$125,MATCH(_xlfn.AGGREGATE(15,6,SEARCH(Abbreviation!$A$2:$A$125,D468),1),SEARCH(Abbreviation!$A$2:$A$125,D468),0)),Abbreviation!A:C,3,FALSE)))</f>
        <v/>
      </c>
      <c r="AH468" s="29" t="str">
        <f t="shared" si="38"/>
        <v/>
      </c>
      <c r="AI468" s="37" t="str">
        <f t="shared" si="39"/>
        <v/>
      </c>
      <c r="AJ468" s="23" t="s">
        <v>45</v>
      </c>
      <c r="AL468" s="39" t="s">
        <v>829</v>
      </c>
      <c r="AQ468" s="23" t="s">
        <v>58</v>
      </c>
    </row>
    <row r="469" spans="1:43" x14ac:dyDescent="0.25">
      <c r="A469" s="23" t="s">
        <v>472</v>
      </c>
      <c r="B469" s="23">
        <v>96762409</v>
      </c>
      <c r="F469" s="29" t="str">
        <f t="shared" si="35"/>
        <v/>
      </c>
      <c r="G469" s="29" t="str" cm="1">
        <f t="array" ref="G469">IF(D469="","",PROPER(MID(D469,(FIND(INDEX(Abbreviation!$A$2:$A$125,MATCH(_xlfn.AGGREGATE(15,6,SEARCH(Abbreviation!$A$2:$A$125,D469),1),SEARCH(Abbreviation!$A$2:$A$125,D469),0)),D469))+LEN((INDEX(Abbreviation!$A$2:$A$125,MATCH(_xlfn.AGGREGATE(15,6,SEARCH(Abbreviation!$A$2:$A$125,D469),1),SEARCH(Abbreviation!$A$2:$A$125,D469),0)))),FIND("VIC",D469,1)-(FIND(INDEX(Abbreviation!$A$2:$A$125,MATCH(_xlfn.AGGREGATE(15,6,SEARCH(Abbreviation!$A$2:$A$125,D469),1),SEARCH(Abbreviation!$A$2:$A$125,D469),0)),D469)+LEN((INDEX(Abbreviation!$A$2:$A$125,MATCH(_xlfn.AGGREGATE(15,6,SEARCH(Abbreviation!$A$2:$A$125,D469),1),SEARCH(Abbreviation!$A$2:$A$125,D469),0)))))-1)))</f>
        <v/>
      </c>
      <c r="H469" s="23" t="s">
        <v>45</v>
      </c>
      <c r="I469" s="37" t="str">
        <f t="shared" si="36"/>
        <v/>
      </c>
      <c r="J469" s="23" t="s">
        <v>46</v>
      </c>
      <c r="K469" s="23" t="s">
        <v>46</v>
      </c>
      <c r="L469" s="23" t="s">
        <v>46</v>
      </c>
      <c r="M469" s="23" t="s">
        <v>46</v>
      </c>
      <c r="N469" s="23" t="s">
        <v>46</v>
      </c>
      <c r="O469" s="23" t="s">
        <v>47</v>
      </c>
      <c r="P469" s="23">
        <v>25</v>
      </c>
      <c r="Q469" s="23">
        <v>80</v>
      </c>
      <c r="R469" s="23" t="s">
        <v>48</v>
      </c>
      <c r="S469" s="23" t="s">
        <v>49</v>
      </c>
      <c r="T469" s="23" t="s">
        <v>50</v>
      </c>
      <c r="U469" s="23" t="s">
        <v>50</v>
      </c>
      <c r="W469" s="23" t="s">
        <v>51</v>
      </c>
      <c r="Z469" s="23" t="s">
        <v>53</v>
      </c>
      <c r="AA469" s="23" t="s">
        <v>54</v>
      </c>
      <c r="AB469" s="37" t="str">
        <f t="shared" si="37"/>
        <v/>
      </c>
      <c r="AF469" s="29" t="str" cm="1">
        <f t="array" ref="AF469">IF(D469="","",PROPER(MID(D469,FIND(" ",D469,FIND(" ",D469)+1)+1,(FIND(INDEX(Abbreviation!$A$2:$A$125,MATCH(_xlfn.AGGREGATE(15,6,SEARCH(Abbreviation!$A$2:$A$125,D469),1),SEARCH(Abbreviation!$A$2:$A$125,D469),0)),D469)-1)-FIND(" ",D469,FIND(" ",D469)+1)+1)))</f>
        <v/>
      </c>
      <c r="AG469" s="29" t="str" cm="1">
        <f t="array" ref="AG469">IF(D469="","",PROPER(VLOOKUP(INDEX(Abbreviation!$A$2:$A$125,MATCH(_xlfn.AGGREGATE(15,6,SEARCH(Abbreviation!$A$2:$A$125,D469),1),SEARCH(Abbreviation!$A$2:$A$125,D469),0)),Abbreviation!A:C,3,FALSE)))</f>
        <v/>
      </c>
      <c r="AH469" s="29" t="str">
        <f t="shared" si="38"/>
        <v/>
      </c>
      <c r="AI469" s="37" t="str">
        <f t="shared" si="39"/>
        <v/>
      </c>
      <c r="AJ469" s="23" t="s">
        <v>45</v>
      </c>
      <c r="AL469" s="39" t="s">
        <v>829</v>
      </c>
      <c r="AQ469" s="23" t="s">
        <v>58</v>
      </c>
    </row>
    <row r="470" spans="1:43" x14ac:dyDescent="0.25">
      <c r="A470" s="23" t="s">
        <v>472</v>
      </c>
      <c r="B470" s="23">
        <v>96762409</v>
      </c>
      <c r="F470" s="29" t="str">
        <f t="shared" si="35"/>
        <v/>
      </c>
      <c r="G470" s="29" t="str" cm="1">
        <f t="array" ref="G470">IF(D470="","",PROPER(MID(D470,(FIND(INDEX(Abbreviation!$A$2:$A$125,MATCH(_xlfn.AGGREGATE(15,6,SEARCH(Abbreviation!$A$2:$A$125,D470),1),SEARCH(Abbreviation!$A$2:$A$125,D470),0)),D470))+LEN((INDEX(Abbreviation!$A$2:$A$125,MATCH(_xlfn.AGGREGATE(15,6,SEARCH(Abbreviation!$A$2:$A$125,D470),1),SEARCH(Abbreviation!$A$2:$A$125,D470),0)))),FIND("VIC",D470,1)-(FIND(INDEX(Abbreviation!$A$2:$A$125,MATCH(_xlfn.AGGREGATE(15,6,SEARCH(Abbreviation!$A$2:$A$125,D470),1),SEARCH(Abbreviation!$A$2:$A$125,D470),0)),D470)+LEN((INDEX(Abbreviation!$A$2:$A$125,MATCH(_xlfn.AGGREGATE(15,6,SEARCH(Abbreviation!$A$2:$A$125,D470),1),SEARCH(Abbreviation!$A$2:$A$125,D470),0)))))-1)))</f>
        <v/>
      </c>
      <c r="H470" s="23" t="s">
        <v>45</v>
      </c>
      <c r="I470" s="37" t="str">
        <f t="shared" si="36"/>
        <v/>
      </c>
      <c r="J470" s="23" t="s">
        <v>46</v>
      </c>
      <c r="K470" s="23" t="s">
        <v>46</v>
      </c>
      <c r="L470" s="23" t="s">
        <v>46</v>
      </c>
      <c r="M470" s="23" t="s">
        <v>46</v>
      </c>
      <c r="N470" s="23" t="s">
        <v>46</v>
      </c>
      <c r="O470" s="23" t="s">
        <v>47</v>
      </c>
      <c r="P470" s="23">
        <v>25</v>
      </c>
      <c r="Q470" s="23">
        <v>80</v>
      </c>
      <c r="R470" s="23" t="s">
        <v>48</v>
      </c>
      <c r="S470" s="23" t="s">
        <v>49</v>
      </c>
      <c r="T470" s="23" t="s">
        <v>50</v>
      </c>
      <c r="U470" s="23" t="s">
        <v>50</v>
      </c>
      <c r="W470" s="23" t="s">
        <v>51</v>
      </c>
      <c r="Z470" s="23" t="s">
        <v>53</v>
      </c>
      <c r="AA470" s="23" t="s">
        <v>54</v>
      </c>
      <c r="AB470" s="37" t="str">
        <f t="shared" si="37"/>
        <v/>
      </c>
      <c r="AF470" s="29" t="str" cm="1">
        <f t="array" ref="AF470">IF(D470="","",PROPER(MID(D470,FIND(" ",D470,FIND(" ",D470)+1)+1,(FIND(INDEX(Abbreviation!$A$2:$A$125,MATCH(_xlfn.AGGREGATE(15,6,SEARCH(Abbreviation!$A$2:$A$125,D470),1),SEARCH(Abbreviation!$A$2:$A$125,D470),0)),D470)-1)-FIND(" ",D470,FIND(" ",D470)+1)+1)))</f>
        <v/>
      </c>
      <c r="AG470" s="29" t="str" cm="1">
        <f t="array" ref="AG470">IF(D470="","",PROPER(VLOOKUP(INDEX(Abbreviation!$A$2:$A$125,MATCH(_xlfn.AGGREGATE(15,6,SEARCH(Abbreviation!$A$2:$A$125,D470),1),SEARCH(Abbreviation!$A$2:$A$125,D470),0)),Abbreviation!A:C,3,FALSE)))</f>
        <v/>
      </c>
      <c r="AH470" s="29" t="str">
        <f t="shared" si="38"/>
        <v/>
      </c>
      <c r="AI470" s="37" t="str">
        <f t="shared" si="39"/>
        <v/>
      </c>
      <c r="AJ470" s="23" t="s">
        <v>45</v>
      </c>
      <c r="AL470" s="39" t="s">
        <v>829</v>
      </c>
      <c r="AQ470" s="23" t="s">
        <v>58</v>
      </c>
    </row>
    <row r="471" spans="1:43" x14ac:dyDescent="0.25">
      <c r="A471" s="23" t="s">
        <v>472</v>
      </c>
      <c r="B471" s="23">
        <v>96762409</v>
      </c>
      <c r="F471" s="29" t="str">
        <f t="shared" si="35"/>
        <v/>
      </c>
      <c r="G471" s="29" t="str" cm="1">
        <f t="array" ref="G471">IF(D471="","",PROPER(MID(D471,(FIND(INDEX(Abbreviation!$A$2:$A$125,MATCH(_xlfn.AGGREGATE(15,6,SEARCH(Abbreviation!$A$2:$A$125,D471),1),SEARCH(Abbreviation!$A$2:$A$125,D471),0)),D471))+LEN((INDEX(Abbreviation!$A$2:$A$125,MATCH(_xlfn.AGGREGATE(15,6,SEARCH(Abbreviation!$A$2:$A$125,D471),1),SEARCH(Abbreviation!$A$2:$A$125,D471),0)))),FIND("VIC",D471,1)-(FIND(INDEX(Abbreviation!$A$2:$A$125,MATCH(_xlfn.AGGREGATE(15,6,SEARCH(Abbreviation!$A$2:$A$125,D471),1),SEARCH(Abbreviation!$A$2:$A$125,D471),0)),D471)+LEN((INDEX(Abbreviation!$A$2:$A$125,MATCH(_xlfn.AGGREGATE(15,6,SEARCH(Abbreviation!$A$2:$A$125,D471),1),SEARCH(Abbreviation!$A$2:$A$125,D471),0)))))-1)))</f>
        <v/>
      </c>
      <c r="H471" s="23" t="s">
        <v>45</v>
      </c>
      <c r="I471" s="37" t="str">
        <f t="shared" si="36"/>
        <v/>
      </c>
      <c r="J471" s="23" t="s">
        <v>46</v>
      </c>
      <c r="K471" s="23" t="s">
        <v>46</v>
      </c>
      <c r="L471" s="23" t="s">
        <v>46</v>
      </c>
      <c r="M471" s="23" t="s">
        <v>46</v>
      </c>
      <c r="N471" s="23" t="s">
        <v>46</v>
      </c>
      <c r="O471" s="23" t="s">
        <v>47</v>
      </c>
      <c r="P471" s="23">
        <v>25</v>
      </c>
      <c r="Q471" s="23">
        <v>80</v>
      </c>
      <c r="R471" s="23" t="s">
        <v>48</v>
      </c>
      <c r="S471" s="23" t="s">
        <v>49</v>
      </c>
      <c r="T471" s="23" t="s">
        <v>50</v>
      </c>
      <c r="U471" s="23" t="s">
        <v>50</v>
      </c>
      <c r="W471" s="23" t="s">
        <v>51</v>
      </c>
      <c r="Z471" s="23" t="s">
        <v>53</v>
      </c>
      <c r="AA471" s="23" t="s">
        <v>54</v>
      </c>
      <c r="AB471" s="37" t="str">
        <f t="shared" si="37"/>
        <v/>
      </c>
      <c r="AF471" s="29" t="str" cm="1">
        <f t="array" ref="AF471">IF(D471="","",PROPER(MID(D471,FIND(" ",D471,FIND(" ",D471)+1)+1,(FIND(INDEX(Abbreviation!$A$2:$A$125,MATCH(_xlfn.AGGREGATE(15,6,SEARCH(Abbreviation!$A$2:$A$125,D471),1),SEARCH(Abbreviation!$A$2:$A$125,D471),0)),D471)-1)-FIND(" ",D471,FIND(" ",D471)+1)+1)))</f>
        <v/>
      </c>
      <c r="AG471" s="29" t="str" cm="1">
        <f t="array" ref="AG471">IF(D471="","",PROPER(VLOOKUP(INDEX(Abbreviation!$A$2:$A$125,MATCH(_xlfn.AGGREGATE(15,6,SEARCH(Abbreviation!$A$2:$A$125,D471),1),SEARCH(Abbreviation!$A$2:$A$125,D471),0)),Abbreviation!A:C,3,FALSE)))</f>
        <v/>
      </c>
      <c r="AH471" s="29" t="str">
        <f t="shared" si="38"/>
        <v/>
      </c>
      <c r="AI471" s="37" t="str">
        <f t="shared" si="39"/>
        <v/>
      </c>
      <c r="AJ471" s="23" t="s">
        <v>45</v>
      </c>
      <c r="AL471" s="39" t="s">
        <v>829</v>
      </c>
      <c r="AQ471" s="23" t="s">
        <v>58</v>
      </c>
    </row>
    <row r="472" spans="1:43" x14ac:dyDescent="0.25">
      <c r="A472" s="23" t="s">
        <v>472</v>
      </c>
      <c r="B472" s="23">
        <v>96762409</v>
      </c>
      <c r="F472" s="29" t="str">
        <f t="shared" si="35"/>
        <v/>
      </c>
      <c r="G472" s="29" t="str" cm="1">
        <f t="array" ref="G472">IF(D472="","",PROPER(MID(D472,(FIND(INDEX(Abbreviation!$A$2:$A$125,MATCH(_xlfn.AGGREGATE(15,6,SEARCH(Abbreviation!$A$2:$A$125,D472),1),SEARCH(Abbreviation!$A$2:$A$125,D472),0)),D472))+LEN((INDEX(Abbreviation!$A$2:$A$125,MATCH(_xlfn.AGGREGATE(15,6,SEARCH(Abbreviation!$A$2:$A$125,D472),1),SEARCH(Abbreviation!$A$2:$A$125,D472),0)))),FIND("VIC",D472,1)-(FIND(INDEX(Abbreviation!$A$2:$A$125,MATCH(_xlfn.AGGREGATE(15,6,SEARCH(Abbreviation!$A$2:$A$125,D472),1),SEARCH(Abbreviation!$A$2:$A$125,D472),0)),D472)+LEN((INDEX(Abbreviation!$A$2:$A$125,MATCH(_xlfn.AGGREGATE(15,6,SEARCH(Abbreviation!$A$2:$A$125,D472),1),SEARCH(Abbreviation!$A$2:$A$125,D472),0)))))-1)))</f>
        <v/>
      </c>
      <c r="H472" s="23" t="s">
        <v>45</v>
      </c>
      <c r="I472" s="37" t="str">
        <f t="shared" si="36"/>
        <v/>
      </c>
      <c r="J472" s="23" t="s">
        <v>46</v>
      </c>
      <c r="K472" s="23" t="s">
        <v>46</v>
      </c>
      <c r="L472" s="23" t="s">
        <v>46</v>
      </c>
      <c r="M472" s="23" t="s">
        <v>46</v>
      </c>
      <c r="N472" s="23" t="s">
        <v>46</v>
      </c>
      <c r="O472" s="23" t="s">
        <v>47</v>
      </c>
      <c r="P472" s="23">
        <v>25</v>
      </c>
      <c r="Q472" s="23">
        <v>80</v>
      </c>
      <c r="R472" s="23" t="s">
        <v>48</v>
      </c>
      <c r="S472" s="23" t="s">
        <v>49</v>
      </c>
      <c r="T472" s="23" t="s">
        <v>50</v>
      </c>
      <c r="U472" s="23" t="s">
        <v>50</v>
      </c>
      <c r="W472" s="23" t="s">
        <v>51</v>
      </c>
      <c r="Z472" s="23" t="s">
        <v>53</v>
      </c>
      <c r="AA472" s="23" t="s">
        <v>54</v>
      </c>
      <c r="AB472" s="37" t="str">
        <f t="shared" si="37"/>
        <v/>
      </c>
      <c r="AF472" s="29" t="str" cm="1">
        <f t="array" ref="AF472">IF(D472="","",PROPER(MID(D472,FIND(" ",D472,FIND(" ",D472)+1)+1,(FIND(INDEX(Abbreviation!$A$2:$A$125,MATCH(_xlfn.AGGREGATE(15,6,SEARCH(Abbreviation!$A$2:$A$125,D472),1),SEARCH(Abbreviation!$A$2:$A$125,D472),0)),D472)-1)-FIND(" ",D472,FIND(" ",D472)+1)+1)))</f>
        <v/>
      </c>
      <c r="AG472" s="29" t="str" cm="1">
        <f t="array" ref="AG472">IF(D472="","",PROPER(VLOOKUP(INDEX(Abbreviation!$A$2:$A$125,MATCH(_xlfn.AGGREGATE(15,6,SEARCH(Abbreviation!$A$2:$A$125,D472),1),SEARCH(Abbreviation!$A$2:$A$125,D472),0)),Abbreviation!A:C,3,FALSE)))</f>
        <v/>
      </c>
      <c r="AH472" s="29" t="str">
        <f t="shared" si="38"/>
        <v/>
      </c>
      <c r="AI472" s="37" t="str">
        <f t="shared" si="39"/>
        <v/>
      </c>
      <c r="AJ472" s="23" t="s">
        <v>45</v>
      </c>
      <c r="AL472" s="39" t="s">
        <v>829</v>
      </c>
      <c r="AQ472" s="23" t="s">
        <v>58</v>
      </c>
    </row>
    <row r="473" spans="1:43" x14ac:dyDescent="0.25">
      <c r="A473" s="23" t="s">
        <v>472</v>
      </c>
      <c r="B473" s="23">
        <v>96762409</v>
      </c>
      <c r="F473" s="29" t="str">
        <f t="shared" si="35"/>
        <v/>
      </c>
      <c r="G473" s="29" t="str" cm="1">
        <f t="array" ref="G473">IF(D473="","",PROPER(MID(D473,(FIND(INDEX(Abbreviation!$A$2:$A$125,MATCH(_xlfn.AGGREGATE(15,6,SEARCH(Abbreviation!$A$2:$A$125,D473),1),SEARCH(Abbreviation!$A$2:$A$125,D473),0)),D473))+LEN((INDEX(Abbreviation!$A$2:$A$125,MATCH(_xlfn.AGGREGATE(15,6,SEARCH(Abbreviation!$A$2:$A$125,D473),1),SEARCH(Abbreviation!$A$2:$A$125,D473),0)))),FIND("VIC",D473,1)-(FIND(INDEX(Abbreviation!$A$2:$A$125,MATCH(_xlfn.AGGREGATE(15,6,SEARCH(Abbreviation!$A$2:$A$125,D473),1),SEARCH(Abbreviation!$A$2:$A$125,D473),0)),D473)+LEN((INDEX(Abbreviation!$A$2:$A$125,MATCH(_xlfn.AGGREGATE(15,6,SEARCH(Abbreviation!$A$2:$A$125,D473),1),SEARCH(Abbreviation!$A$2:$A$125,D473),0)))))-1)))</f>
        <v/>
      </c>
      <c r="H473" s="23" t="s">
        <v>45</v>
      </c>
      <c r="I473" s="37" t="str">
        <f t="shared" si="36"/>
        <v/>
      </c>
      <c r="J473" s="23" t="s">
        <v>46</v>
      </c>
      <c r="K473" s="23" t="s">
        <v>46</v>
      </c>
      <c r="L473" s="23" t="s">
        <v>46</v>
      </c>
      <c r="M473" s="23" t="s">
        <v>46</v>
      </c>
      <c r="N473" s="23" t="s">
        <v>46</v>
      </c>
      <c r="O473" s="23" t="s">
        <v>47</v>
      </c>
      <c r="P473" s="23">
        <v>25</v>
      </c>
      <c r="Q473" s="23">
        <v>80</v>
      </c>
      <c r="R473" s="23" t="s">
        <v>48</v>
      </c>
      <c r="S473" s="23" t="s">
        <v>49</v>
      </c>
      <c r="T473" s="23" t="s">
        <v>50</v>
      </c>
      <c r="U473" s="23" t="s">
        <v>50</v>
      </c>
      <c r="W473" s="23" t="s">
        <v>51</v>
      </c>
      <c r="Z473" s="23" t="s">
        <v>53</v>
      </c>
      <c r="AA473" s="23" t="s">
        <v>54</v>
      </c>
      <c r="AB473" s="37" t="str">
        <f t="shared" si="37"/>
        <v/>
      </c>
      <c r="AF473" s="29" t="str" cm="1">
        <f t="array" ref="AF473">IF(D473="","",PROPER(MID(D473,FIND(" ",D473,FIND(" ",D473)+1)+1,(FIND(INDEX(Abbreviation!$A$2:$A$125,MATCH(_xlfn.AGGREGATE(15,6,SEARCH(Abbreviation!$A$2:$A$125,D473),1),SEARCH(Abbreviation!$A$2:$A$125,D473),0)),D473)-1)-FIND(" ",D473,FIND(" ",D473)+1)+1)))</f>
        <v/>
      </c>
      <c r="AG473" s="29" t="str" cm="1">
        <f t="array" ref="AG473">IF(D473="","",PROPER(VLOOKUP(INDEX(Abbreviation!$A$2:$A$125,MATCH(_xlfn.AGGREGATE(15,6,SEARCH(Abbreviation!$A$2:$A$125,D473),1),SEARCH(Abbreviation!$A$2:$A$125,D473),0)),Abbreviation!A:C,3,FALSE)))</f>
        <v/>
      </c>
      <c r="AH473" s="29" t="str">
        <f t="shared" si="38"/>
        <v/>
      </c>
      <c r="AI473" s="37" t="str">
        <f t="shared" si="39"/>
        <v/>
      </c>
      <c r="AJ473" s="23" t="s">
        <v>45</v>
      </c>
      <c r="AL473" s="39" t="s">
        <v>829</v>
      </c>
      <c r="AQ473" s="23" t="s">
        <v>58</v>
      </c>
    </row>
    <row r="474" spans="1:43" x14ac:dyDescent="0.25">
      <c r="A474" s="23" t="s">
        <v>472</v>
      </c>
      <c r="B474" s="23">
        <v>96762409</v>
      </c>
      <c r="F474" s="29" t="str">
        <f t="shared" si="35"/>
        <v/>
      </c>
      <c r="G474" s="29" t="str" cm="1">
        <f t="array" ref="G474">IF(D474="","",PROPER(MID(D474,(FIND(INDEX(Abbreviation!$A$2:$A$125,MATCH(_xlfn.AGGREGATE(15,6,SEARCH(Abbreviation!$A$2:$A$125,D474),1),SEARCH(Abbreviation!$A$2:$A$125,D474),0)),D474))+LEN((INDEX(Abbreviation!$A$2:$A$125,MATCH(_xlfn.AGGREGATE(15,6,SEARCH(Abbreviation!$A$2:$A$125,D474),1),SEARCH(Abbreviation!$A$2:$A$125,D474),0)))),FIND("VIC",D474,1)-(FIND(INDEX(Abbreviation!$A$2:$A$125,MATCH(_xlfn.AGGREGATE(15,6,SEARCH(Abbreviation!$A$2:$A$125,D474),1),SEARCH(Abbreviation!$A$2:$A$125,D474),0)),D474)+LEN((INDEX(Abbreviation!$A$2:$A$125,MATCH(_xlfn.AGGREGATE(15,6,SEARCH(Abbreviation!$A$2:$A$125,D474),1),SEARCH(Abbreviation!$A$2:$A$125,D474),0)))))-1)))</f>
        <v/>
      </c>
      <c r="H474" s="23" t="s">
        <v>45</v>
      </c>
      <c r="I474" s="37" t="str">
        <f t="shared" si="36"/>
        <v/>
      </c>
      <c r="J474" s="23" t="s">
        <v>46</v>
      </c>
      <c r="K474" s="23" t="s">
        <v>46</v>
      </c>
      <c r="L474" s="23" t="s">
        <v>46</v>
      </c>
      <c r="M474" s="23" t="s">
        <v>46</v>
      </c>
      <c r="N474" s="23" t="s">
        <v>46</v>
      </c>
      <c r="O474" s="23" t="s">
        <v>47</v>
      </c>
      <c r="P474" s="23">
        <v>25</v>
      </c>
      <c r="Q474" s="23">
        <v>80</v>
      </c>
      <c r="R474" s="23" t="s">
        <v>48</v>
      </c>
      <c r="S474" s="23" t="s">
        <v>49</v>
      </c>
      <c r="T474" s="23" t="s">
        <v>50</v>
      </c>
      <c r="U474" s="23" t="s">
        <v>50</v>
      </c>
      <c r="W474" s="23" t="s">
        <v>51</v>
      </c>
      <c r="Z474" s="23" t="s">
        <v>53</v>
      </c>
      <c r="AA474" s="23" t="s">
        <v>54</v>
      </c>
      <c r="AB474" s="37" t="str">
        <f t="shared" si="37"/>
        <v/>
      </c>
      <c r="AF474" s="29" t="str" cm="1">
        <f t="array" ref="AF474">IF(D474="","",PROPER(MID(D474,FIND(" ",D474,FIND(" ",D474)+1)+1,(FIND(INDEX(Abbreviation!$A$2:$A$125,MATCH(_xlfn.AGGREGATE(15,6,SEARCH(Abbreviation!$A$2:$A$125,D474),1),SEARCH(Abbreviation!$A$2:$A$125,D474),0)),D474)-1)-FIND(" ",D474,FIND(" ",D474)+1)+1)))</f>
        <v/>
      </c>
      <c r="AG474" s="29" t="str" cm="1">
        <f t="array" ref="AG474">IF(D474="","",PROPER(VLOOKUP(INDEX(Abbreviation!$A$2:$A$125,MATCH(_xlfn.AGGREGATE(15,6,SEARCH(Abbreviation!$A$2:$A$125,D474),1),SEARCH(Abbreviation!$A$2:$A$125,D474),0)),Abbreviation!A:C,3,FALSE)))</f>
        <v/>
      </c>
      <c r="AH474" s="29" t="str">
        <f t="shared" si="38"/>
        <v/>
      </c>
      <c r="AI474" s="37" t="str">
        <f t="shared" si="39"/>
        <v/>
      </c>
      <c r="AJ474" s="23" t="s">
        <v>45</v>
      </c>
      <c r="AL474" s="39" t="s">
        <v>829</v>
      </c>
      <c r="AQ474" s="23" t="s">
        <v>58</v>
      </c>
    </row>
    <row r="475" spans="1:43" x14ac:dyDescent="0.25">
      <c r="A475" s="23" t="s">
        <v>472</v>
      </c>
      <c r="B475" s="23">
        <v>96762409</v>
      </c>
      <c r="F475" s="29" t="str">
        <f t="shared" si="35"/>
        <v/>
      </c>
      <c r="G475" s="29" t="str" cm="1">
        <f t="array" ref="G475">IF(D475="","",PROPER(MID(D475,(FIND(INDEX(Abbreviation!$A$2:$A$125,MATCH(_xlfn.AGGREGATE(15,6,SEARCH(Abbreviation!$A$2:$A$125,D475),1),SEARCH(Abbreviation!$A$2:$A$125,D475),0)),D475))+LEN((INDEX(Abbreviation!$A$2:$A$125,MATCH(_xlfn.AGGREGATE(15,6,SEARCH(Abbreviation!$A$2:$A$125,D475),1),SEARCH(Abbreviation!$A$2:$A$125,D475),0)))),FIND("VIC",D475,1)-(FIND(INDEX(Abbreviation!$A$2:$A$125,MATCH(_xlfn.AGGREGATE(15,6,SEARCH(Abbreviation!$A$2:$A$125,D475),1),SEARCH(Abbreviation!$A$2:$A$125,D475),0)),D475)+LEN((INDEX(Abbreviation!$A$2:$A$125,MATCH(_xlfn.AGGREGATE(15,6,SEARCH(Abbreviation!$A$2:$A$125,D475),1),SEARCH(Abbreviation!$A$2:$A$125,D475),0)))))-1)))</f>
        <v/>
      </c>
      <c r="H475" s="23" t="s">
        <v>45</v>
      </c>
      <c r="I475" s="37" t="str">
        <f t="shared" si="36"/>
        <v/>
      </c>
      <c r="J475" s="23" t="s">
        <v>46</v>
      </c>
      <c r="K475" s="23" t="s">
        <v>46</v>
      </c>
      <c r="L475" s="23" t="s">
        <v>46</v>
      </c>
      <c r="M475" s="23" t="s">
        <v>46</v>
      </c>
      <c r="N475" s="23" t="s">
        <v>46</v>
      </c>
      <c r="O475" s="23" t="s">
        <v>47</v>
      </c>
      <c r="P475" s="23">
        <v>25</v>
      </c>
      <c r="Q475" s="23">
        <v>80</v>
      </c>
      <c r="R475" s="23" t="s">
        <v>48</v>
      </c>
      <c r="S475" s="23" t="s">
        <v>49</v>
      </c>
      <c r="T475" s="23" t="s">
        <v>50</v>
      </c>
      <c r="U475" s="23" t="s">
        <v>50</v>
      </c>
      <c r="W475" s="23" t="s">
        <v>51</v>
      </c>
      <c r="Z475" s="23" t="s">
        <v>53</v>
      </c>
      <c r="AA475" s="23" t="s">
        <v>54</v>
      </c>
      <c r="AB475" s="37" t="str">
        <f t="shared" si="37"/>
        <v/>
      </c>
      <c r="AF475" s="29" t="str" cm="1">
        <f t="array" ref="AF475">IF(D475="","",PROPER(MID(D475,FIND(" ",D475,FIND(" ",D475)+1)+1,(FIND(INDEX(Abbreviation!$A$2:$A$125,MATCH(_xlfn.AGGREGATE(15,6,SEARCH(Abbreviation!$A$2:$A$125,D475),1),SEARCH(Abbreviation!$A$2:$A$125,D475),0)),D475)-1)-FIND(" ",D475,FIND(" ",D475)+1)+1)))</f>
        <v/>
      </c>
      <c r="AG475" s="29" t="str" cm="1">
        <f t="array" ref="AG475">IF(D475="","",PROPER(VLOOKUP(INDEX(Abbreviation!$A$2:$A$125,MATCH(_xlfn.AGGREGATE(15,6,SEARCH(Abbreviation!$A$2:$A$125,D475),1),SEARCH(Abbreviation!$A$2:$A$125,D475),0)),Abbreviation!A:C,3,FALSE)))</f>
        <v/>
      </c>
      <c r="AH475" s="29" t="str">
        <f t="shared" si="38"/>
        <v/>
      </c>
      <c r="AI475" s="37" t="str">
        <f t="shared" si="39"/>
        <v/>
      </c>
      <c r="AJ475" s="23" t="s">
        <v>45</v>
      </c>
      <c r="AL475" s="39" t="s">
        <v>829</v>
      </c>
      <c r="AQ475" s="23" t="s">
        <v>58</v>
      </c>
    </row>
    <row r="476" spans="1:43" x14ac:dyDescent="0.25">
      <c r="A476" s="23" t="s">
        <v>472</v>
      </c>
      <c r="B476" s="23">
        <v>96762409</v>
      </c>
      <c r="F476" s="29" t="str">
        <f t="shared" si="35"/>
        <v/>
      </c>
      <c r="G476" s="29" t="str" cm="1">
        <f t="array" ref="G476">IF(D476="","",PROPER(MID(D476,(FIND(INDEX(Abbreviation!$A$2:$A$125,MATCH(_xlfn.AGGREGATE(15,6,SEARCH(Abbreviation!$A$2:$A$125,D476),1),SEARCH(Abbreviation!$A$2:$A$125,D476),0)),D476))+LEN((INDEX(Abbreviation!$A$2:$A$125,MATCH(_xlfn.AGGREGATE(15,6,SEARCH(Abbreviation!$A$2:$A$125,D476),1),SEARCH(Abbreviation!$A$2:$A$125,D476),0)))),FIND("VIC",D476,1)-(FIND(INDEX(Abbreviation!$A$2:$A$125,MATCH(_xlfn.AGGREGATE(15,6,SEARCH(Abbreviation!$A$2:$A$125,D476),1),SEARCH(Abbreviation!$A$2:$A$125,D476),0)),D476)+LEN((INDEX(Abbreviation!$A$2:$A$125,MATCH(_xlfn.AGGREGATE(15,6,SEARCH(Abbreviation!$A$2:$A$125,D476),1),SEARCH(Abbreviation!$A$2:$A$125,D476),0)))))-1)))</f>
        <v/>
      </c>
      <c r="H476" s="23" t="s">
        <v>45</v>
      </c>
      <c r="I476" s="37" t="str">
        <f t="shared" si="36"/>
        <v/>
      </c>
      <c r="J476" s="23" t="s">
        <v>46</v>
      </c>
      <c r="K476" s="23" t="s">
        <v>46</v>
      </c>
      <c r="L476" s="23" t="s">
        <v>46</v>
      </c>
      <c r="M476" s="23" t="s">
        <v>46</v>
      </c>
      <c r="N476" s="23" t="s">
        <v>46</v>
      </c>
      <c r="O476" s="23" t="s">
        <v>47</v>
      </c>
      <c r="P476" s="23">
        <v>25</v>
      </c>
      <c r="Q476" s="23">
        <v>80</v>
      </c>
      <c r="R476" s="23" t="s">
        <v>48</v>
      </c>
      <c r="S476" s="23" t="s">
        <v>49</v>
      </c>
      <c r="T476" s="23" t="s">
        <v>50</v>
      </c>
      <c r="U476" s="23" t="s">
        <v>50</v>
      </c>
      <c r="W476" s="23" t="s">
        <v>51</v>
      </c>
      <c r="Z476" s="23" t="s">
        <v>53</v>
      </c>
      <c r="AA476" s="23" t="s">
        <v>54</v>
      </c>
      <c r="AB476" s="37" t="str">
        <f t="shared" si="37"/>
        <v/>
      </c>
      <c r="AF476" s="29" t="str" cm="1">
        <f t="array" ref="AF476">IF(D476="","",PROPER(MID(D476,FIND(" ",D476,FIND(" ",D476)+1)+1,(FIND(INDEX(Abbreviation!$A$2:$A$125,MATCH(_xlfn.AGGREGATE(15,6,SEARCH(Abbreviation!$A$2:$A$125,D476),1),SEARCH(Abbreviation!$A$2:$A$125,D476),0)),D476)-1)-FIND(" ",D476,FIND(" ",D476)+1)+1)))</f>
        <v/>
      </c>
      <c r="AG476" s="29" t="str" cm="1">
        <f t="array" ref="AG476">IF(D476="","",PROPER(VLOOKUP(INDEX(Abbreviation!$A$2:$A$125,MATCH(_xlfn.AGGREGATE(15,6,SEARCH(Abbreviation!$A$2:$A$125,D476),1),SEARCH(Abbreviation!$A$2:$A$125,D476),0)),Abbreviation!A:C,3,FALSE)))</f>
        <v/>
      </c>
      <c r="AH476" s="29" t="str">
        <f t="shared" si="38"/>
        <v/>
      </c>
      <c r="AI476" s="37" t="str">
        <f t="shared" si="39"/>
        <v/>
      </c>
      <c r="AJ476" s="23" t="s">
        <v>45</v>
      </c>
      <c r="AL476" s="39" t="s">
        <v>829</v>
      </c>
      <c r="AQ476" s="23" t="s">
        <v>58</v>
      </c>
    </row>
    <row r="477" spans="1:43" x14ac:dyDescent="0.25">
      <c r="A477" s="23" t="s">
        <v>472</v>
      </c>
      <c r="B477" s="23">
        <v>96762409</v>
      </c>
      <c r="F477" s="29" t="str">
        <f t="shared" si="35"/>
        <v/>
      </c>
      <c r="G477" s="29" t="str" cm="1">
        <f t="array" ref="G477">IF(D477="","",PROPER(MID(D477,(FIND(INDEX(Abbreviation!$A$2:$A$125,MATCH(_xlfn.AGGREGATE(15,6,SEARCH(Abbreviation!$A$2:$A$125,D477),1),SEARCH(Abbreviation!$A$2:$A$125,D477),0)),D477))+LEN((INDEX(Abbreviation!$A$2:$A$125,MATCH(_xlfn.AGGREGATE(15,6,SEARCH(Abbreviation!$A$2:$A$125,D477),1),SEARCH(Abbreviation!$A$2:$A$125,D477),0)))),FIND("VIC",D477,1)-(FIND(INDEX(Abbreviation!$A$2:$A$125,MATCH(_xlfn.AGGREGATE(15,6,SEARCH(Abbreviation!$A$2:$A$125,D477),1),SEARCH(Abbreviation!$A$2:$A$125,D477),0)),D477)+LEN((INDEX(Abbreviation!$A$2:$A$125,MATCH(_xlfn.AGGREGATE(15,6,SEARCH(Abbreviation!$A$2:$A$125,D477),1),SEARCH(Abbreviation!$A$2:$A$125,D477),0)))))-1)))</f>
        <v/>
      </c>
      <c r="H477" s="23" t="s">
        <v>45</v>
      </c>
      <c r="I477" s="37" t="str">
        <f t="shared" si="36"/>
        <v/>
      </c>
      <c r="J477" s="23" t="s">
        <v>46</v>
      </c>
      <c r="K477" s="23" t="s">
        <v>46</v>
      </c>
      <c r="L477" s="23" t="s">
        <v>46</v>
      </c>
      <c r="M477" s="23" t="s">
        <v>46</v>
      </c>
      <c r="N477" s="23" t="s">
        <v>46</v>
      </c>
      <c r="O477" s="23" t="s">
        <v>47</v>
      </c>
      <c r="P477" s="23">
        <v>25</v>
      </c>
      <c r="Q477" s="23">
        <v>80</v>
      </c>
      <c r="R477" s="23" t="s">
        <v>48</v>
      </c>
      <c r="S477" s="23" t="s">
        <v>49</v>
      </c>
      <c r="T477" s="23" t="s">
        <v>50</v>
      </c>
      <c r="U477" s="23" t="s">
        <v>50</v>
      </c>
      <c r="W477" s="23" t="s">
        <v>51</v>
      </c>
      <c r="Z477" s="23" t="s">
        <v>53</v>
      </c>
      <c r="AA477" s="23" t="s">
        <v>54</v>
      </c>
      <c r="AB477" s="37" t="str">
        <f t="shared" si="37"/>
        <v/>
      </c>
      <c r="AF477" s="29" t="str" cm="1">
        <f t="array" ref="AF477">IF(D477="","",PROPER(MID(D477,FIND(" ",D477,FIND(" ",D477)+1)+1,(FIND(INDEX(Abbreviation!$A$2:$A$125,MATCH(_xlfn.AGGREGATE(15,6,SEARCH(Abbreviation!$A$2:$A$125,D477),1),SEARCH(Abbreviation!$A$2:$A$125,D477),0)),D477)-1)-FIND(" ",D477,FIND(" ",D477)+1)+1)))</f>
        <v/>
      </c>
      <c r="AG477" s="29" t="str" cm="1">
        <f t="array" ref="AG477">IF(D477="","",PROPER(VLOOKUP(INDEX(Abbreviation!$A$2:$A$125,MATCH(_xlfn.AGGREGATE(15,6,SEARCH(Abbreviation!$A$2:$A$125,D477),1),SEARCH(Abbreviation!$A$2:$A$125,D477),0)),Abbreviation!A:C,3,FALSE)))</f>
        <v/>
      </c>
      <c r="AH477" s="29" t="str">
        <f t="shared" si="38"/>
        <v/>
      </c>
      <c r="AI477" s="37" t="str">
        <f t="shared" si="39"/>
        <v/>
      </c>
      <c r="AJ477" s="23" t="s">
        <v>45</v>
      </c>
      <c r="AL477" s="39" t="s">
        <v>829</v>
      </c>
      <c r="AQ477" s="23" t="s">
        <v>58</v>
      </c>
    </row>
    <row r="478" spans="1:43" x14ac:dyDescent="0.25">
      <c r="A478" s="23" t="s">
        <v>472</v>
      </c>
      <c r="B478" s="23">
        <v>96762409</v>
      </c>
      <c r="F478" s="29" t="str">
        <f t="shared" si="35"/>
        <v/>
      </c>
      <c r="G478" s="29" t="str" cm="1">
        <f t="array" ref="G478">IF(D478="","",PROPER(MID(D478,(FIND(INDEX(Abbreviation!$A$2:$A$125,MATCH(_xlfn.AGGREGATE(15,6,SEARCH(Abbreviation!$A$2:$A$125,D478),1),SEARCH(Abbreviation!$A$2:$A$125,D478),0)),D478))+LEN((INDEX(Abbreviation!$A$2:$A$125,MATCH(_xlfn.AGGREGATE(15,6,SEARCH(Abbreviation!$A$2:$A$125,D478),1),SEARCH(Abbreviation!$A$2:$A$125,D478),0)))),FIND("VIC",D478,1)-(FIND(INDEX(Abbreviation!$A$2:$A$125,MATCH(_xlfn.AGGREGATE(15,6,SEARCH(Abbreviation!$A$2:$A$125,D478),1),SEARCH(Abbreviation!$A$2:$A$125,D478),0)),D478)+LEN((INDEX(Abbreviation!$A$2:$A$125,MATCH(_xlfn.AGGREGATE(15,6,SEARCH(Abbreviation!$A$2:$A$125,D478),1),SEARCH(Abbreviation!$A$2:$A$125,D478),0)))))-1)))</f>
        <v/>
      </c>
      <c r="H478" s="23" t="s">
        <v>45</v>
      </c>
      <c r="I478" s="37" t="str">
        <f t="shared" si="36"/>
        <v/>
      </c>
      <c r="J478" s="23" t="s">
        <v>46</v>
      </c>
      <c r="K478" s="23" t="s">
        <v>46</v>
      </c>
      <c r="L478" s="23" t="s">
        <v>46</v>
      </c>
      <c r="M478" s="23" t="s">
        <v>46</v>
      </c>
      <c r="N478" s="23" t="s">
        <v>46</v>
      </c>
      <c r="O478" s="23" t="s">
        <v>47</v>
      </c>
      <c r="P478" s="23">
        <v>25</v>
      </c>
      <c r="Q478" s="23">
        <v>80</v>
      </c>
      <c r="R478" s="23" t="s">
        <v>48</v>
      </c>
      <c r="S478" s="23" t="s">
        <v>49</v>
      </c>
      <c r="T478" s="23" t="s">
        <v>50</v>
      </c>
      <c r="U478" s="23" t="s">
        <v>50</v>
      </c>
      <c r="W478" s="23" t="s">
        <v>51</v>
      </c>
      <c r="Z478" s="23" t="s">
        <v>53</v>
      </c>
      <c r="AA478" s="23" t="s">
        <v>54</v>
      </c>
      <c r="AB478" s="37" t="str">
        <f t="shared" si="37"/>
        <v/>
      </c>
      <c r="AF478" s="29" t="str" cm="1">
        <f t="array" ref="AF478">IF(D478="","",PROPER(MID(D478,FIND(" ",D478,FIND(" ",D478)+1)+1,(FIND(INDEX(Abbreviation!$A$2:$A$125,MATCH(_xlfn.AGGREGATE(15,6,SEARCH(Abbreviation!$A$2:$A$125,D478),1),SEARCH(Abbreviation!$A$2:$A$125,D478),0)),D478)-1)-FIND(" ",D478,FIND(" ",D478)+1)+1)))</f>
        <v/>
      </c>
      <c r="AG478" s="29" t="str" cm="1">
        <f t="array" ref="AG478">IF(D478="","",PROPER(VLOOKUP(INDEX(Abbreviation!$A$2:$A$125,MATCH(_xlfn.AGGREGATE(15,6,SEARCH(Abbreviation!$A$2:$A$125,D478),1),SEARCH(Abbreviation!$A$2:$A$125,D478),0)),Abbreviation!A:C,3,FALSE)))</f>
        <v/>
      </c>
      <c r="AH478" s="29" t="str">
        <f t="shared" si="38"/>
        <v/>
      </c>
      <c r="AI478" s="37" t="str">
        <f t="shared" si="39"/>
        <v/>
      </c>
      <c r="AJ478" s="23" t="s">
        <v>45</v>
      </c>
      <c r="AL478" s="39" t="s">
        <v>829</v>
      </c>
      <c r="AQ478" s="23" t="s">
        <v>58</v>
      </c>
    </row>
    <row r="479" spans="1:43" x14ac:dyDescent="0.25">
      <c r="A479" s="23" t="s">
        <v>472</v>
      </c>
      <c r="B479" s="23">
        <v>96762409</v>
      </c>
      <c r="F479" s="29" t="str">
        <f t="shared" si="35"/>
        <v/>
      </c>
      <c r="G479" s="29" t="str" cm="1">
        <f t="array" ref="G479">IF(D479="","",PROPER(MID(D479,(FIND(INDEX(Abbreviation!$A$2:$A$125,MATCH(_xlfn.AGGREGATE(15,6,SEARCH(Abbreviation!$A$2:$A$125,D479),1),SEARCH(Abbreviation!$A$2:$A$125,D479),0)),D479))+LEN((INDEX(Abbreviation!$A$2:$A$125,MATCH(_xlfn.AGGREGATE(15,6,SEARCH(Abbreviation!$A$2:$A$125,D479),1),SEARCH(Abbreviation!$A$2:$A$125,D479),0)))),FIND("VIC",D479,1)-(FIND(INDEX(Abbreviation!$A$2:$A$125,MATCH(_xlfn.AGGREGATE(15,6,SEARCH(Abbreviation!$A$2:$A$125,D479),1),SEARCH(Abbreviation!$A$2:$A$125,D479),0)),D479)+LEN((INDEX(Abbreviation!$A$2:$A$125,MATCH(_xlfn.AGGREGATE(15,6,SEARCH(Abbreviation!$A$2:$A$125,D479),1),SEARCH(Abbreviation!$A$2:$A$125,D479),0)))))-1)))</f>
        <v/>
      </c>
      <c r="H479" s="23" t="s">
        <v>45</v>
      </c>
      <c r="I479" s="37" t="str">
        <f t="shared" si="36"/>
        <v/>
      </c>
      <c r="J479" s="23" t="s">
        <v>46</v>
      </c>
      <c r="K479" s="23" t="s">
        <v>46</v>
      </c>
      <c r="L479" s="23" t="s">
        <v>46</v>
      </c>
      <c r="M479" s="23" t="s">
        <v>46</v>
      </c>
      <c r="N479" s="23" t="s">
        <v>46</v>
      </c>
      <c r="O479" s="23" t="s">
        <v>47</v>
      </c>
      <c r="P479" s="23">
        <v>25</v>
      </c>
      <c r="Q479" s="23">
        <v>80</v>
      </c>
      <c r="R479" s="23" t="s">
        <v>48</v>
      </c>
      <c r="S479" s="23" t="s">
        <v>49</v>
      </c>
      <c r="T479" s="23" t="s">
        <v>50</v>
      </c>
      <c r="U479" s="23" t="s">
        <v>50</v>
      </c>
      <c r="W479" s="23" t="s">
        <v>51</v>
      </c>
      <c r="Z479" s="23" t="s">
        <v>53</v>
      </c>
      <c r="AA479" s="23" t="s">
        <v>54</v>
      </c>
      <c r="AB479" s="37" t="str">
        <f t="shared" si="37"/>
        <v/>
      </c>
      <c r="AF479" s="29" t="str" cm="1">
        <f t="array" ref="AF479">IF(D479="","",PROPER(MID(D479,FIND(" ",D479,FIND(" ",D479)+1)+1,(FIND(INDEX(Abbreviation!$A$2:$A$125,MATCH(_xlfn.AGGREGATE(15,6,SEARCH(Abbreviation!$A$2:$A$125,D479),1),SEARCH(Abbreviation!$A$2:$A$125,D479),0)),D479)-1)-FIND(" ",D479,FIND(" ",D479)+1)+1)))</f>
        <v/>
      </c>
      <c r="AG479" s="29" t="str" cm="1">
        <f t="array" ref="AG479">IF(D479="","",PROPER(VLOOKUP(INDEX(Abbreviation!$A$2:$A$125,MATCH(_xlfn.AGGREGATE(15,6,SEARCH(Abbreviation!$A$2:$A$125,D479),1),SEARCH(Abbreviation!$A$2:$A$125,D479),0)),Abbreviation!A:C,3,FALSE)))</f>
        <v/>
      </c>
      <c r="AH479" s="29" t="str">
        <f t="shared" si="38"/>
        <v/>
      </c>
      <c r="AI479" s="37" t="str">
        <f t="shared" si="39"/>
        <v/>
      </c>
      <c r="AJ479" s="23" t="s">
        <v>45</v>
      </c>
      <c r="AL479" s="39" t="s">
        <v>829</v>
      </c>
      <c r="AQ479" s="23" t="s">
        <v>58</v>
      </c>
    </row>
    <row r="480" spans="1:43" x14ac:dyDescent="0.25">
      <c r="A480" s="23" t="s">
        <v>472</v>
      </c>
      <c r="B480" s="23">
        <v>96762409</v>
      </c>
      <c r="F480" s="29" t="str">
        <f t="shared" si="35"/>
        <v/>
      </c>
      <c r="G480" s="29" t="str" cm="1">
        <f t="array" ref="G480">IF(D480="","",PROPER(MID(D480,(FIND(INDEX(Abbreviation!$A$2:$A$125,MATCH(_xlfn.AGGREGATE(15,6,SEARCH(Abbreviation!$A$2:$A$125,D480),1),SEARCH(Abbreviation!$A$2:$A$125,D480),0)),D480))+LEN((INDEX(Abbreviation!$A$2:$A$125,MATCH(_xlfn.AGGREGATE(15,6,SEARCH(Abbreviation!$A$2:$A$125,D480),1),SEARCH(Abbreviation!$A$2:$A$125,D480),0)))),FIND("VIC",D480,1)-(FIND(INDEX(Abbreviation!$A$2:$A$125,MATCH(_xlfn.AGGREGATE(15,6,SEARCH(Abbreviation!$A$2:$A$125,D480),1),SEARCH(Abbreviation!$A$2:$A$125,D480),0)),D480)+LEN((INDEX(Abbreviation!$A$2:$A$125,MATCH(_xlfn.AGGREGATE(15,6,SEARCH(Abbreviation!$A$2:$A$125,D480),1),SEARCH(Abbreviation!$A$2:$A$125,D480),0)))))-1)))</f>
        <v/>
      </c>
      <c r="H480" s="23" t="s">
        <v>45</v>
      </c>
      <c r="I480" s="37" t="str">
        <f t="shared" si="36"/>
        <v/>
      </c>
      <c r="J480" s="23" t="s">
        <v>46</v>
      </c>
      <c r="K480" s="23" t="s">
        <v>46</v>
      </c>
      <c r="L480" s="23" t="s">
        <v>46</v>
      </c>
      <c r="M480" s="23" t="s">
        <v>46</v>
      </c>
      <c r="N480" s="23" t="s">
        <v>46</v>
      </c>
      <c r="O480" s="23" t="s">
        <v>47</v>
      </c>
      <c r="P480" s="23">
        <v>25</v>
      </c>
      <c r="Q480" s="23">
        <v>80</v>
      </c>
      <c r="R480" s="23" t="s">
        <v>48</v>
      </c>
      <c r="S480" s="23" t="s">
        <v>49</v>
      </c>
      <c r="T480" s="23" t="s">
        <v>50</v>
      </c>
      <c r="U480" s="23" t="s">
        <v>50</v>
      </c>
      <c r="W480" s="23" t="s">
        <v>51</v>
      </c>
      <c r="Z480" s="23" t="s">
        <v>53</v>
      </c>
      <c r="AA480" s="23" t="s">
        <v>54</v>
      </c>
      <c r="AB480" s="37" t="str">
        <f t="shared" si="37"/>
        <v/>
      </c>
      <c r="AF480" s="29" t="str" cm="1">
        <f t="array" ref="AF480">IF(D480="","",PROPER(MID(D480,FIND(" ",D480,FIND(" ",D480)+1)+1,(FIND(INDEX(Abbreviation!$A$2:$A$125,MATCH(_xlfn.AGGREGATE(15,6,SEARCH(Abbreviation!$A$2:$A$125,D480),1),SEARCH(Abbreviation!$A$2:$A$125,D480),0)),D480)-1)-FIND(" ",D480,FIND(" ",D480)+1)+1)))</f>
        <v/>
      </c>
      <c r="AG480" s="29" t="str" cm="1">
        <f t="array" ref="AG480">IF(D480="","",PROPER(VLOOKUP(INDEX(Abbreviation!$A$2:$A$125,MATCH(_xlfn.AGGREGATE(15,6,SEARCH(Abbreviation!$A$2:$A$125,D480),1),SEARCH(Abbreviation!$A$2:$A$125,D480),0)),Abbreviation!A:C,3,FALSE)))</f>
        <v/>
      </c>
      <c r="AH480" s="29" t="str">
        <f t="shared" si="38"/>
        <v/>
      </c>
      <c r="AI480" s="37" t="str">
        <f t="shared" si="39"/>
        <v/>
      </c>
      <c r="AJ480" s="23" t="s">
        <v>45</v>
      </c>
      <c r="AL480" s="39" t="s">
        <v>829</v>
      </c>
      <c r="AQ480" s="23" t="s">
        <v>58</v>
      </c>
    </row>
    <row r="481" spans="1:43" x14ac:dyDescent="0.25">
      <c r="A481" s="23" t="s">
        <v>472</v>
      </c>
      <c r="B481" s="23">
        <v>96762409</v>
      </c>
      <c r="F481" s="29" t="str">
        <f t="shared" si="35"/>
        <v/>
      </c>
      <c r="G481" s="29" t="str" cm="1">
        <f t="array" ref="G481">IF(D481="","",PROPER(MID(D481,(FIND(INDEX(Abbreviation!$A$2:$A$125,MATCH(_xlfn.AGGREGATE(15,6,SEARCH(Abbreviation!$A$2:$A$125,D481),1),SEARCH(Abbreviation!$A$2:$A$125,D481),0)),D481))+LEN((INDEX(Abbreviation!$A$2:$A$125,MATCH(_xlfn.AGGREGATE(15,6,SEARCH(Abbreviation!$A$2:$A$125,D481),1),SEARCH(Abbreviation!$A$2:$A$125,D481),0)))),FIND("VIC",D481,1)-(FIND(INDEX(Abbreviation!$A$2:$A$125,MATCH(_xlfn.AGGREGATE(15,6,SEARCH(Abbreviation!$A$2:$A$125,D481),1),SEARCH(Abbreviation!$A$2:$A$125,D481),0)),D481)+LEN((INDEX(Abbreviation!$A$2:$A$125,MATCH(_xlfn.AGGREGATE(15,6,SEARCH(Abbreviation!$A$2:$A$125,D481),1),SEARCH(Abbreviation!$A$2:$A$125,D481),0)))))-1)))</f>
        <v/>
      </c>
      <c r="H481" s="23" t="s">
        <v>45</v>
      </c>
      <c r="I481" s="37" t="str">
        <f t="shared" si="36"/>
        <v/>
      </c>
      <c r="J481" s="23" t="s">
        <v>46</v>
      </c>
      <c r="K481" s="23" t="s">
        <v>46</v>
      </c>
      <c r="L481" s="23" t="s">
        <v>46</v>
      </c>
      <c r="M481" s="23" t="s">
        <v>46</v>
      </c>
      <c r="N481" s="23" t="s">
        <v>46</v>
      </c>
      <c r="O481" s="23" t="s">
        <v>47</v>
      </c>
      <c r="P481" s="23">
        <v>25</v>
      </c>
      <c r="Q481" s="23">
        <v>80</v>
      </c>
      <c r="R481" s="23" t="s">
        <v>48</v>
      </c>
      <c r="S481" s="23" t="s">
        <v>49</v>
      </c>
      <c r="T481" s="23" t="s">
        <v>50</v>
      </c>
      <c r="U481" s="23" t="s">
        <v>50</v>
      </c>
      <c r="W481" s="23" t="s">
        <v>51</v>
      </c>
      <c r="Z481" s="23" t="s">
        <v>53</v>
      </c>
      <c r="AA481" s="23" t="s">
        <v>54</v>
      </c>
      <c r="AB481" s="37" t="str">
        <f t="shared" si="37"/>
        <v/>
      </c>
      <c r="AF481" s="29" t="str" cm="1">
        <f t="array" ref="AF481">IF(D481="","",PROPER(MID(D481,FIND(" ",D481,FIND(" ",D481)+1)+1,(FIND(INDEX(Abbreviation!$A$2:$A$125,MATCH(_xlfn.AGGREGATE(15,6,SEARCH(Abbreviation!$A$2:$A$125,D481),1),SEARCH(Abbreviation!$A$2:$A$125,D481),0)),D481)-1)-FIND(" ",D481,FIND(" ",D481)+1)+1)))</f>
        <v/>
      </c>
      <c r="AG481" s="29" t="str" cm="1">
        <f t="array" ref="AG481">IF(D481="","",PROPER(VLOOKUP(INDEX(Abbreviation!$A$2:$A$125,MATCH(_xlfn.AGGREGATE(15,6,SEARCH(Abbreviation!$A$2:$A$125,D481),1),SEARCH(Abbreviation!$A$2:$A$125,D481),0)),Abbreviation!A:C,3,FALSE)))</f>
        <v/>
      </c>
      <c r="AH481" s="29" t="str">
        <f t="shared" si="38"/>
        <v/>
      </c>
      <c r="AI481" s="37" t="str">
        <f t="shared" si="39"/>
        <v/>
      </c>
      <c r="AJ481" s="23" t="s">
        <v>45</v>
      </c>
      <c r="AL481" s="39" t="s">
        <v>829</v>
      </c>
      <c r="AQ481" s="23" t="s">
        <v>58</v>
      </c>
    </row>
    <row r="482" spans="1:43" x14ac:dyDescent="0.25">
      <c r="A482" s="23" t="s">
        <v>472</v>
      </c>
      <c r="B482" s="23">
        <v>96762409</v>
      </c>
      <c r="F482" s="29" t="str">
        <f t="shared" si="35"/>
        <v/>
      </c>
      <c r="G482" s="29" t="str" cm="1">
        <f t="array" ref="G482">IF(D482="","",PROPER(MID(D482,(FIND(INDEX(Abbreviation!$A$2:$A$125,MATCH(_xlfn.AGGREGATE(15,6,SEARCH(Abbreviation!$A$2:$A$125,D482),1),SEARCH(Abbreviation!$A$2:$A$125,D482),0)),D482))+LEN((INDEX(Abbreviation!$A$2:$A$125,MATCH(_xlfn.AGGREGATE(15,6,SEARCH(Abbreviation!$A$2:$A$125,D482),1),SEARCH(Abbreviation!$A$2:$A$125,D482),0)))),FIND("VIC",D482,1)-(FIND(INDEX(Abbreviation!$A$2:$A$125,MATCH(_xlfn.AGGREGATE(15,6,SEARCH(Abbreviation!$A$2:$A$125,D482),1),SEARCH(Abbreviation!$A$2:$A$125,D482),0)),D482)+LEN((INDEX(Abbreviation!$A$2:$A$125,MATCH(_xlfn.AGGREGATE(15,6,SEARCH(Abbreviation!$A$2:$A$125,D482),1),SEARCH(Abbreviation!$A$2:$A$125,D482),0)))))-1)))</f>
        <v/>
      </c>
      <c r="H482" s="23" t="s">
        <v>45</v>
      </c>
      <c r="I482" s="37" t="str">
        <f t="shared" si="36"/>
        <v/>
      </c>
      <c r="J482" s="23" t="s">
        <v>46</v>
      </c>
      <c r="K482" s="23" t="s">
        <v>46</v>
      </c>
      <c r="L482" s="23" t="s">
        <v>46</v>
      </c>
      <c r="M482" s="23" t="s">
        <v>46</v>
      </c>
      <c r="N482" s="23" t="s">
        <v>46</v>
      </c>
      <c r="O482" s="23" t="s">
        <v>47</v>
      </c>
      <c r="P482" s="23">
        <v>25</v>
      </c>
      <c r="Q482" s="23">
        <v>80</v>
      </c>
      <c r="R482" s="23" t="s">
        <v>48</v>
      </c>
      <c r="S482" s="23" t="s">
        <v>49</v>
      </c>
      <c r="T482" s="23" t="s">
        <v>50</v>
      </c>
      <c r="U482" s="23" t="s">
        <v>50</v>
      </c>
      <c r="W482" s="23" t="s">
        <v>51</v>
      </c>
      <c r="Z482" s="23" t="s">
        <v>53</v>
      </c>
      <c r="AA482" s="23" t="s">
        <v>54</v>
      </c>
      <c r="AB482" s="37" t="str">
        <f t="shared" si="37"/>
        <v/>
      </c>
      <c r="AF482" s="29" t="str" cm="1">
        <f t="array" ref="AF482">IF(D482="","",PROPER(MID(D482,FIND(" ",D482,FIND(" ",D482)+1)+1,(FIND(INDEX(Abbreviation!$A$2:$A$125,MATCH(_xlfn.AGGREGATE(15,6,SEARCH(Abbreviation!$A$2:$A$125,D482),1),SEARCH(Abbreviation!$A$2:$A$125,D482),0)),D482)-1)-FIND(" ",D482,FIND(" ",D482)+1)+1)))</f>
        <v/>
      </c>
      <c r="AG482" s="29" t="str" cm="1">
        <f t="array" ref="AG482">IF(D482="","",PROPER(VLOOKUP(INDEX(Abbreviation!$A$2:$A$125,MATCH(_xlfn.AGGREGATE(15,6,SEARCH(Abbreviation!$A$2:$A$125,D482),1),SEARCH(Abbreviation!$A$2:$A$125,D482),0)),Abbreviation!A:C,3,FALSE)))</f>
        <v/>
      </c>
      <c r="AH482" s="29" t="str">
        <f t="shared" si="38"/>
        <v/>
      </c>
      <c r="AI482" s="37" t="str">
        <f t="shared" si="39"/>
        <v/>
      </c>
      <c r="AJ482" s="23" t="s">
        <v>45</v>
      </c>
      <c r="AL482" s="39" t="s">
        <v>829</v>
      </c>
      <c r="AQ482" s="23" t="s">
        <v>58</v>
      </c>
    </row>
    <row r="483" spans="1:43" x14ac:dyDescent="0.25">
      <c r="A483" s="23" t="s">
        <v>472</v>
      </c>
      <c r="B483" s="23">
        <v>96762409</v>
      </c>
      <c r="F483" s="29" t="str">
        <f t="shared" si="35"/>
        <v/>
      </c>
      <c r="G483" s="29" t="str" cm="1">
        <f t="array" ref="G483">IF(D483="","",PROPER(MID(D483,(FIND(INDEX(Abbreviation!$A$2:$A$125,MATCH(_xlfn.AGGREGATE(15,6,SEARCH(Abbreviation!$A$2:$A$125,D483),1),SEARCH(Abbreviation!$A$2:$A$125,D483),0)),D483))+LEN((INDEX(Abbreviation!$A$2:$A$125,MATCH(_xlfn.AGGREGATE(15,6,SEARCH(Abbreviation!$A$2:$A$125,D483),1),SEARCH(Abbreviation!$A$2:$A$125,D483),0)))),FIND("VIC",D483,1)-(FIND(INDEX(Abbreviation!$A$2:$A$125,MATCH(_xlfn.AGGREGATE(15,6,SEARCH(Abbreviation!$A$2:$A$125,D483),1),SEARCH(Abbreviation!$A$2:$A$125,D483),0)),D483)+LEN((INDEX(Abbreviation!$A$2:$A$125,MATCH(_xlfn.AGGREGATE(15,6,SEARCH(Abbreviation!$A$2:$A$125,D483),1),SEARCH(Abbreviation!$A$2:$A$125,D483),0)))))-1)))</f>
        <v/>
      </c>
      <c r="H483" s="23" t="s">
        <v>45</v>
      </c>
      <c r="I483" s="37" t="str">
        <f t="shared" si="36"/>
        <v/>
      </c>
      <c r="J483" s="23" t="s">
        <v>46</v>
      </c>
      <c r="K483" s="23" t="s">
        <v>46</v>
      </c>
      <c r="L483" s="23" t="s">
        <v>46</v>
      </c>
      <c r="M483" s="23" t="s">
        <v>46</v>
      </c>
      <c r="N483" s="23" t="s">
        <v>46</v>
      </c>
      <c r="O483" s="23" t="s">
        <v>47</v>
      </c>
      <c r="P483" s="23">
        <v>25</v>
      </c>
      <c r="Q483" s="23">
        <v>80</v>
      </c>
      <c r="R483" s="23" t="s">
        <v>48</v>
      </c>
      <c r="S483" s="23" t="s">
        <v>49</v>
      </c>
      <c r="T483" s="23" t="s">
        <v>50</v>
      </c>
      <c r="U483" s="23" t="s">
        <v>50</v>
      </c>
      <c r="W483" s="23" t="s">
        <v>51</v>
      </c>
      <c r="Z483" s="23" t="s">
        <v>53</v>
      </c>
      <c r="AA483" s="23" t="s">
        <v>54</v>
      </c>
      <c r="AB483" s="37" t="str">
        <f t="shared" si="37"/>
        <v/>
      </c>
      <c r="AF483" s="29" t="str" cm="1">
        <f t="array" ref="AF483">IF(D483="","",PROPER(MID(D483,FIND(" ",D483,FIND(" ",D483)+1)+1,(FIND(INDEX(Abbreviation!$A$2:$A$125,MATCH(_xlfn.AGGREGATE(15,6,SEARCH(Abbreviation!$A$2:$A$125,D483),1),SEARCH(Abbreviation!$A$2:$A$125,D483),0)),D483)-1)-FIND(" ",D483,FIND(" ",D483)+1)+1)))</f>
        <v/>
      </c>
      <c r="AG483" s="29" t="str" cm="1">
        <f t="array" ref="AG483">IF(D483="","",PROPER(VLOOKUP(INDEX(Abbreviation!$A$2:$A$125,MATCH(_xlfn.AGGREGATE(15,6,SEARCH(Abbreviation!$A$2:$A$125,D483),1),SEARCH(Abbreviation!$A$2:$A$125,D483),0)),Abbreviation!A:C,3,FALSE)))</f>
        <v/>
      </c>
      <c r="AH483" s="29" t="str">
        <f t="shared" si="38"/>
        <v/>
      </c>
      <c r="AI483" s="37" t="str">
        <f t="shared" si="39"/>
        <v/>
      </c>
      <c r="AJ483" s="23" t="s">
        <v>45</v>
      </c>
      <c r="AL483" s="39" t="s">
        <v>829</v>
      </c>
      <c r="AQ483" s="23" t="s">
        <v>58</v>
      </c>
    </row>
    <row r="484" spans="1:43" x14ac:dyDescent="0.25">
      <c r="A484" s="23" t="s">
        <v>472</v>
      </c>
      <c r="B484" s="23">
        <v>96762409</v>
      </c>
      <c r="F484" s="29" t="str">
        <f t="shared" si="35"/>
        <v/>
      </c>
      <c r="G484" s="29" t="str" cm="1">
        <f t="array" ref="G484">IF(D484="","",PROPER(MID(D484,(FIND(INDEX(Abbreviation!$A$2:$A$125,MATCH(_xlfn.AGGREGATE(15,6,SEARCH(Abbreviation!$A$2:$A$125,D484),1),SEARCH(Abbreviation!$A$2:$A$125,D484),0)),D484))+LEN((INDEX(Abbreviation!$A$2:$A$125,MATCH(_xlfn.AGGREGATE(15,6,SEARCH(Abbreviation!$A$2:$A$125,D484),1),SEARCH(Abbreviation!$A$2:$A$125,D484),0)))),FIND("VIC",D484,1)-(FIND(INDEX(Abbreviation!$A$2:$A$125,MATCH(_xlfn.AGGREGATE(15,6,SEARCH(Abbreviation!$A$2:$A$125,D484),1),SEARCH(Abbreviation!$A$2:$A$125,D484),0)),D484)+LEN((INDEX(Abbreviation!$A$2:$A$125,MATCH(_xlfn.AGGREGATE(15,6,SEARCH(Abbreviation!$A$2:$A$125,D484),1),SEARCH(Abbreviation!$A$2:$A$125,D484),0)))))-1)))</f>
        <v/>
      </c>
      <c r="H484" s="23" t="s">
        <v>45</v>
      </c>
      <c r="I484" s="37" t="str">
        <f t="shared" si="36"/>
        <v/>
      </c>
      <c r="J484" s="23" t="s">
        <v>46</v>
      </c>
      <c r="K484" s="23" t="s">
        <v>46</v>
      </c>
      <c r="L484" s="23" t="s">
        <v>46</v>
      </c>
      <c r="M484" s="23" t="s">
        <v>46</v>
      </c>
      <c r="N484" s="23" t="s">
        <v>46</v>
      </c>
      <c r="O484" s="23" t="s">
        <v>47</v>
      </c>
      <c r="P484" s="23">
        <v>25</v>
      </c>
      <c r="Q484" s="23">
        <v>80</v>
      </c>
      <c r="R484" s="23" t="s">
        <v>48</v>
      </c>
      <c r="S484" s="23" t="s">
        <v>49</v>
      </c>
      <c r="T484" s="23" t="s">
        <v>50</v>
      </c>
      <c r="U484" s="23" t="s">
        <v>50</v>
      </c>
      <c r="W484" s="23" t="s">
        <v>51</v>
      </c>
      <c r="Z484" s="23" t="s">
        <v>53</v>
      </c>
      <c r="AA484" s="23" t="s">
        <v>54</v>
      </c>
      <c r="AB484" s="37" t="str">
        <f t="shared" si="37"/>
        <v/>
      </c>
      <c r="AF484" s="29" t="str" cm="1">
        <f t="array" ref="AF484">IF(D484="","",PROPER(MID(D484,FIND(" ",D484,FIND(" ",D484)+1)+1,(FIND(INDEX(Abbreviation!$A$2:$A$125,MATCH(_xlfn.AGGREGATE(15,6,SEARCH(Abbreviation!$A$2:$A$125,D484),1),SEARCH(Abbreviation!$A$2:$A$125,D484),0)),D484)-1)-FIND(" ",D484,FIND(" ",D484)+1)+1)))</f>
        <v/>
      </c>
      <c r="AG484" s="29" t="str" cm="1">
        <f t="array" ref="AG484">IF(D484="","",PROPER(VLOOKUP(INDEX(Abbreviation!$A$2:$A$125,MATCH(_xlfn.AGGREGATE(15,6,SEARCH(Abbreviation!$A$2:$A$125,D484),1),SEARCH(Abbreviation!$A$2:$A$125,D484),0)),Abbreviation!A:C,3,FALSE)))</f>
        <v/>
      </c>
      <c r="AH484" s="29" t="str">
        <f t="shared" si="38"/>
        <v/>
      </c>
      <c r="AI484" s="37" t="str">
        <f t="shared" si="39"/>
        <v/>
      </c>
      <c r="AJ484" s="23" t="s">
        <v>45</v>
      </c>
      <c r="AL484" s="39" t="s">
        <v>829</v>
      </c>
      <c r="AQ484" s="23" t="s">
        <v>58</v>
      </c>
    </row>
    <row r="485" spans="1:43" x14ac:dyDescent="0.25">
      <c r="A485" s="23" t="s">
        <v>472</v>
      </c>
      <c r="B485" s="23">
        <v>96762409</v>
      </c>
      <c r="F485" s="29" t="str">
        <f t="shared" si="35"/>
        <v/>
      </c>
      <c r="G485" s="29" t="str" cm="1">
        <f t="array" ref="G485">IF(D485="","",PROPER(MID(D485,(FIND(INDEX(Abbreviation!$A$2:$A$125,MATCH(_xlfn.AGGREGATE(15,6,SEARCH(Abbreviation!$A$2:$A$125,D485),1),SEARCH(Abbreviation!$A$2:$A$125,D485),0)),D485))+LEN((INDEX(Abbreviation!$A$2:$A$125,MATCH(_xlfn.AGGREGATE(15,6,SEARCH(Abbreviation!$A$2:$A$125,D485),1),SEARCH(Abbreviation!$A$2:$A$125,D485),0)))),FIND("VIC",D485,1)-(FIND(INDEX(Abbreviation!$A$2:$A$125,MATCH(_xlfn.AGGREGATE(15,6,SEARCH(Abbreviation!$A$2:$A$125,D485),1),SEARCH(Abbreviation!$A$2:$A$125,D485),0)),D485)+LEN((INDEX(Abbreviation!$A$2:$A$125,MATCH(_xlfn.AGGREGATE(15,6,SEARCH(Abbreviation!$A$2:$A$125,D485),1),SEARCH(Abbreviation!$A$2:$A$125,D485),0)))))-1)))</f>
        <v/>
      </c>
      <c r="H485" s="23" t="s">
        <v>45</v>
      </c>
      <c r="I485" s="37" t="str">
        <f t="shared" si="36"/>
        <v/>
      </c>
      <c r="J485" s="23" t="s">
        <v>46</v>
      </c>
      <c r="K485" s="23" t="s">
        <v>46</v>
      </c>
      <c r="L485" s="23" t="s">
        <v>46</v>
      </c>
      <c r="M485" s="23" t="s">
        <v>46</v>
      </c>
      <c r="N485" s="23" t="s">
        <v>46</v>
      </c>
      <c r="O485" s="23" t="s">
        <v>47</v>
      </c>
      <c r="P485" s="23">
        <v>25</v>
      </c>
      <c r="Q485" s="23">
        <v>80</v>
      </c>
      <c r="R485" s="23" t="s">
        <v>48</v>
      </c>
      <c r="S485" s="23" t="s">
        <v>49</v>
      </c>
      <c r="T485" s="23" t="s">
        <v>50</v>
      </c>
      <c r="U485" s="23" t="s">
        <v>50</v>
      </c>
      <c r="W485" s="23" t="s">
        <v>51</v>
      </c>
      <c r="Z485" s="23" t="s">
        <v>53</v>
      </c>
      <c r="AA485" s="23" t="s">
        <v>54</v>
      </c>
      <c r="AB485" s="37" t="str">
        <f t="shared" si="37"/>
        <v/>
      </c>
      <c r="AF485" s="29" t="str" cm="1">
        <f t="array" ref="AF485">IF(D485="","",PROPER(MID(D485,FIND(" ",D485,FIND(" ",D485)+1)+1,(FIND(INDEX(Abbreviation!$A$2:$A$125,MATCH(_xlfn.AGGREGATE(15,6,SEARCH(Abbreviation!$A$2:$A$125,D485),1),SEARCH(Abbreviation!$A$2:$A$125,D485),0)),D485)-1)-FIND(" ",D485,FIND(" ",D485)+1)+1)))</f>
        <v/>
      </c>
      <c r="AG485" s="29" t="str" cm="1">
        <f t="array" ref="AG485">IF(D485="","",PROPER(VLOOKUP(INDEX(Abbreviation!$A$2:$A$125,MATCH(_xlfn.AGGREGATE(15,6,SEARCH(Abbreviation!$A$2:$A$125,D485),1),SEARCH(Abbreviation!$A$2:$A$125,D485),0)),Abbreviation!A:C,3,FALSE)))</f>
        <v/>
      </c>
      <c r="AH485" s="29" t="str">
        <f t="shared" si="38"/>
        <v/>
      </c>
      <c r="AI485" s="37" t="str">
        <f t="shared" si="39"/>
        <v/>
      </c>
      <c r="AJ485" s="23" t="s">
        <v>45</v>
      </c>
      <c r="AL485" s="39" t="s">
        <v>829</v>
      </c>
      <c r="AQ485" s="23" t="s">
        <v>58</v>
      </c>
    </row>
    <row r="486" spans="1:43" x14ac:dyDescent="0.25">
      <c r="A486" s="23" t="s">
        <v>472</v>
      </c>
      <c r="B486" s="23">
        <v>96762409</v>
      </c>
      <c r="F486" s="29" t="str">
        <f t="shared" si="35"/>
        <v/>
      </c>
      <c r="G486" s="29" t="str" cm="1">
        <f t="array" ref="G486">IF(D486="","",PROPER(MID(D486,(FIND(INDEX(Abbreviation!$A$2:$A$125,MATCH(_xlfn.AGGREGATE(15,6,SEARCH(Abbreviation!$A$2:$A$125,D486),1),SEARCH(Abbreviation!$A$2:$A$125,D486),0)),D486))+LEN((INDEX(Abbreviation!$A$2:$A$125,MATCH(_xlfn.AGGREGATE(15,6,SEARCH(Abbreviation!$A$2:$A$125,D486),1),SEARCH(Abbreviation!$A$2:$A$125,D486),0)))),FIND("VIC",D486,1)-(FIND(INDEX(Abbreviation!$A$2:$A$125,MATCH(_xlfn.AGGREGATE(15,6,SEARCH(Abbreviation!$A$2:$A$125,D486),1),SEARCH(Abbreviation!$A$2:$A$125,D486),0)),D486)+LEN((INDEX(Abbreviation!$A$2:$A$125,MATCH(_xlfn.AGGREGATE(15,6,SEARCH(Abbreviation!$A$2:$A$125,D486),1),SEARCH(Abbreviation!$A$2:$A$125,D486),0)))))-1)))</f>
        <v/>
      </c>
      <c r="H486" s="23" t="s">
        <v>45</v>
      </c>
      <c r="I486" s="37" t="str">
        <f t="shared" si="36"/>
        <v/>
      </c>
      <c r="J486" s="23" t="s">
        <v>46</v>
      </c>
      <c r="K486" s="23" t="s">
        <v>46</v>
      </c>
      <c r="L486" s="23" t="s">
        <v>46</v>
      </c>
      <c r="M486" s="23" t="s">
        <v>46</v>
      </c>
      <c r="N486" s="23" t="s">
        <v>46</v>
      </c>
      <c r="O486" s="23" t="s">
        <v>47</v>
      </c>
      <c r="P486" s="23">
        <v>25</v>
      </c>
      <c r="Q486" s="23">
        <v>80</v>
      </c>
      <c r="R486" s="23" t="s">
        <v>48</v>
      </c>
      <c r="S486" s="23" t="s">
        <v>49</v>
      </c>
      <c r="T486" s="23" t="s">
        <v>50</v>
      </c>
      <c r="U486" s="23" t="s">
        <v>50</v>
      </c>
      <c r="W486" s="23" t="s">
        <v>51</v>
      </c>
      <c r="Z486" s="23" t="s">
        <v>53</v>
      </c>
      <c r="AA486" s="23" t="s">
        <v>54</v>
      </c>
      <c r="AB486" s="37" t="str">
        <f t="shared" si="37"/>
        <v/>
      </c>
      <c r="AF486" s="29" t="str" cm="1">
        <f t="array" ref="AF486">IF(D486="","",PROPER(MID(D486,FIND(" ",D486,FIND(" ",D486)+1)+1,(FIND(INDEX(Abbreviation!$A$2:$A$125,MATCH(_xlfn.AGGREGATE(15,6,SEARCH(Abbreviation!$A$2:$A$125,D486),1),SEARCH(Abbreviation!$A$2:$A$125,D486),0)),D486)-1)-FIND(" ",D486,FIND(" ",D486)+1)+1)))</f>
        <v/>
      </c>
      <c r="AG486" s="29" t="str" cm="1">
        <f t="array" ref="AG486">IF(D486="","",PROPER(VLOOKUP(INDEX(Abbreviation!$A$2:$A$125,MATCH(_xlfn.AGGREGATE(15,6,SEARCH(Abbreviation!$A$2:$A$125,D486),1),SEARCH(Abbreviation!$A$2:$A$125,D486),0)),Abbreviation!A:C,3,FALSE)))</f>
        <v/>
      </c>
      <c r="AH486" s="29" t="str">
        <f t="shared" si="38"/>
        <v/>
      </c>
      <c r="AI486" s="37" t="str">
        <f t="shared" si="39"/>
        <v/>
      </c>
      <c r="AJ486" s="23" t="s">
        <v>45</v>
      </c>
      <c r="AL486" s="39" t="s">
        <v>829</v>
      </c>
      <c r="AQ486" s="23" t="s">
        <v>58</v>
      </c>
    </row>
    <row r="487" spans="1:43" x14ac:dyDescent="0.25">
      <c r="A487" s="23" t="s">
        <v>472</v>
      </c>
      <c r="B487" s="23">
        <v>96762409</v>
      </c>
      <c r="F487" s="29" t="str">
        <f t="shared" si="35"/>
        <v/>
      </c>
      <c r="G487" s="29" t="str" cm="1">
        <f t="array" ref="G487">IF(D487="","",PROPER(MID(D487,(FIND(INDEX(Abbreviation!$A$2:$A$125,MATCH(_xlfn.AGGREGATE(15,6,SEARCH(Abbreviation!$A$2:$A$125,D487),1),SEARCH(Abbreviation!$A$2:$A$125,D487),0)),D487))+LEN((INDEX(Abbreviation!$A$2:$A$125,MATCH(_xlfn.AGGREGATE(15,6,SEARCH(Abbreviation!$A$2:$A$125,D487),1),SEARCH(Abbreviation!$A$2:$A$125,D487),0)))),FIND("VIC",D487,1)-(FIND(INDEX(Abbreviation!$A$2:$A$125,MATCH(_xlfn.AGGREGATE(15,6,SEARCH(Abbreviation!$A$2:$A$125,D487),1),SEARCH(Abbreviation!$A$2:$A$125,D487),0)),D487)+LEN((INDEX(Abbreviation!$A$2:$A$125,MATCH(_xlfn.AGGREGATE(15,6,SEARCH(Abbreviation!$A$2:$A$125,D487),1),SEARCH(Abbreviation!$A$2:$A$125,D487),0)))))-1)))</f>
        <v/>
      </c>
      <c r="H487" s="23" t="s">
        <v>45</v>
      </c>
      <c r="I487" s="37" t="str">
        <f t="shared" si="36"/>
        <v/>
      </c>
      <c r="J487" s="23" t="s">
        <v>46</v>
      </c>
      <c r="K487" s="23" t="s">
        <v>46</v>
      </c>
      <c r="L487" s="23" t="s">
        <v>46</v>
      </c>
      <c r="M487" s="23" t="s">
        <v>46</v>
      </c>
      <c r="N487" s="23" t="s">
        <v>46</v>
      </c>
      <c r="O487" s="23" t="s">
        <v>47</v>
      </c>
      <c r="P487" s="23">
        <v>25</v>
      </c>
      <c r="Q487" s="23">
        <v>80</v>
      </c>
      <c r="R487" s="23" t="s">
        <v>48</v>
      </c>
      <c r="S487" s="23" t="s">
        <v>49</v>
      </c>
      <c r="T487" s="23" t="s">
        <v>50</v>
      </c>
      <c r="U487" s="23" t="s">
        <v>50</v>
      </c>
      <c r="W487" s="23" t="s">
        <v>51</v>
      </c>
      <c r="Z487" s="23" t="s">
        <v>53</v>
      </c>
      <c r="AA487" s="23" t="s">
        <v>54</v>
      </c>
      <c r="AB487" s="37" t="str">
        <f t="shared" si="37"/>
        <v/>
      </c>
      <c r="AF487" s="29" t="str" cm="1">
        <f t="array" ref="AF487">IF(D487="","",PROPER(MID(D487,FIND(" ",D487,FIND(" ",D487)+1)+1,(FIND(INDEX(Abbreviation!$A$2:$A$125,MATCH(_xlfn.AGGREGATE(15,6,SEARCH(Abbreviation!$A$2:$A$125,D487),1),SEARCH(Abbreviation!$A$2:$A$125,D487),0)),D487)-1)-FIND(" ",D487,FIND(" ",D487)+1)+1)))</f>
        <v/>
      </c>
      <c r="AG487" s="29" t="str" cm="1">
        <f t="array" ref="AG487">IF(D487="","",PROPER(VLOOKUP(INDEX(Abbreviation!$A$2:$A$125,MATCH(_xlfn.AGGREGATE(15,6,SEARCH(Abbreviation!$A$2:$A$125,D487),1),SEARCH(Abbreviation!$A$2:$A$125,D487),0)),Abbreviation!A:C,3,FALSE)))</f>
        <v/>
      </c>
      <c r="AH487" s="29" t="str">
        <f t="shared" si="38"/>
        <v/>
      </c>
      <c r="AI487" s="37" t="str">
        <f t="shared" si="39"/>
        <v/>
      </c>
      <c r="AJ487" s="23" t="s">
        <v>45</v>
      </c>
      <c r="AL487" s="39" t="s">
        <v>829</v>
      </c>
      <c r="AQ487" s="23" t="s">
        <v>58</v>
      </c>
    </row>
    <row r="488" spans="1:43" x14ac:dyDescent="0.25">
      <c r="A488" s="23" t="s">
        <v>472</v>
      </c>
      <c r="B488" s="23">
        <v>96762409</v>
      </c>
      <c r="F488" s="29" t="str">
        <f t="shared" si="35"/>
        <v/>
      </c>
      <c r="G488" s="29" t="str" cm="1">
        <f t="array" ref="G488">IF(D488="","",PROPER(MID(D488,(FIND(INDEX(Abbreviation!$A$2:$A$125,MATCH(_xlfn.AGGREGATE(15,6,SEARCH(Abbreviation!$A$2:$A$125,D488),1),SEARCH(Abbreviation!$A$2:$A$125,D488),0)),D488))+LEN((INDEX(Abbreviation!$A$2:$A$125,MATCH(_xlfn.AGGREGATE(15,6,SEARCH(Abbreviation!$A$2:$A$125,D488),1),SEARCH(Abbreviation!$A$2:$A$125,D488),0)))),FIND("VIC",D488,1)-(FIND(INDEX(Abbreviation!$A$2:$A$125,MATCH(_xlfn.AGGREGATE(15,6,SEARCH(Abbreviation!$A$2:$A$125,D488),1),SEARCH(Abbreviation!$A$2:$A$125,D488),0)),D488)+LEN((INDEX(Abbreviation!$A$2:$A$125,MATCH(_xlfn.AGGREGATE(15,6,SEARCH(Abbreviation!$A$2:$A$125,D488),1),SEARCH(Abbreviation!$A$2:$A$125,D488),0)))))-1)))</f>
        <v/>
      </c>
      <c r="H488" s="23" t="s">
        <v>45</v>
      </c>
      <c r="I488" s="37" t="str">
        <f t="shared" si="36"/>
        <v/>
      </c>
      <c r="J488" s="23" t="s">
        <v>46</v>
      </c>
      <c r="K488" s="23" t="s">
        <v>46</v>
      </c>
      <c r="L488" s="23" t="s">
        <v>46</v>
      </c>
      <c r="M488" s="23" t="s">
        <v>46</v>
      </c>
      <c r="N488" s="23" t="s">
        <v>46</v>
      </c>
      <c r="O488" s="23" t="s">
        <v>47</v>
      </c>
      <c r="P488" s="23">
        <v>25</v>
      </c>
      <c r="Q488" s="23">
        <v>80</v>
      </c>
      <c r="R488" s="23" t="s">
        <v>48</v>
      </c>
      <c r="S488" s="23" t="s">
        <v>49</v>
      </c>
      <c r="T488" s="23" t="s">
        <v>50</v>
      </c>
      <c r="U488" s="23" t="s">
        <v>50</v>
      </c>
      <c r="W488" s="23" t="s">
        <v>51</v>
      </c>
      <c r="Z488" s="23" t="s">
        <v>53</v>
      </c>
      <c r="AA488" s="23" t="s">
        <v>54</v>
      </c>
      <c r="AB488" s="37" t="str">
        <f t="shared" si="37"/>
        <v/>
      </c>
      <c r="AF488" s="29" t="str" cm="1">
        <f t="array" ref="AF488">IF(D488="","",PROPER(MID(D488,FIND(" ",D488,FIND(" ",D488)+1)+1,(FIND(INDEX(Abbreviation!$A$2:$A$125,MATCH(_xlfn.AGGREGATE(15,6,SEARCH(Abbreviation!$A$2:$A$125,D488),1),SEARCH(Abbreviation!$A$2:$A$125,D488),0)),D488)-1)-FIND(" ",D488,FIND(" ",D488)+1)+1)))</f>
        <v/>
      </c>
      <c r="AG488" s="29" t="str" cm="1">
        <f t="array" ref="AG488">IF(D488="","",PROPER(VLOOKUP(INDEX(Abbreviation!$A$2:$A$125,MATCH(_xlfn.AGGREGATE(15,6,SEARCH(Abbreviation!$A$2:$A$125,D488),1),SEARCH(Abbreviation!$A$2:$A$125,D488),0)),Abbreviation!A:C,3,FALSE)))</f>
        <v/>
      </c>
      <c r="AH488" s="29" t="str">
        <f t="shared" si="38"/>
        <v/>
      </c>
      <c r="AI488" s="37" t="str">
        <f t="shared" si="39"/>
        <v/>
      </c>
      <c r="AJ488" s="23" t="s">
        <v>45</v>
      </c>
      <c r="AL488" s="39" t="s">
        <v>829</v>
      </c>
      <c r="AQ488" s="23" t="s">
        <v>58</v>
      </c>
    </row>
    <row r="489" spans="1:43" x14ac:dyDescent="0.25">
      <c r="A489" s="23" t="s">
        <v>472</v>
      </c>
      <c r="B489" s="23">
        <v>96762409</v>
      </c>
      <c r="F489" s="29" t="str">
        <f t="shared" si="35"/>
        <v/>
      </c>
      <c r="G489" s="29" t="str" cm="1">
        <f t="array" ref="G489">IF(D489="","",PROPER(MID(D489,(FIND(INDEX(Abbreviation!$A$2:$A$125,MATCH(_xlfn.AGGREGATE(15,6,SEARCH(Abbreviation!$A$2:$A$125,D489),1),SEARCH(Abbreviation!$A$2:$A$125,D489),0)),D489))+LEN((INDEX(Abbreviation!$A$2:$A$125,MATCH(_xlfn.AGGREGATE(15,6,SEARCH(Abbreviation!$A$2:$A$125,D489),1),SEARCH(Abbreviation!$A$2:$A$125,D489),0)))),FIND("VIC",D489,1)-(FIND(INDEX(Abbreviation!$A$2:$A$125,MATCH(_xlfn.AGGREGATE(15,6,SEARCH(Abbreviation!$A$2:$A$125,D489),1),SEARCH(Abbreviation!$A$2:$A$125,D489),0)),D489)+LEN((INDEX(Abbreviation!$A$2:$A$125,MATCH(_xlfn.AGGREGATE(15,6,SEARCH(Abbreviation!$A$2:$A$125,D489),1),SEARCH(Abbreviation!$A$2:$A$125,D489),0)))))-1)))</f>
        <v/>
      </c>
      <c r="H489" s="23" t="s">
        <v>45</v>
      </c>
      <c r="I489" s="37" t="str">
        <f t="shared" si="36"/>
        <v/>
      </c>
      <c r="J489" s="23" t="s">
        <v>46</v>
      </c>
      <c r="K489" s="23" t="s">
        <v>46</v>
      </c>
      <c r="L489" s="23" t="s">
        <v>46</v>
      </c>
      <c r="M489" s="23" t="s">
        <v>46</v>
      </c>
      <c r="N489" s="23" t="s">
        <v>46</v>
      </c>
      <c r="O489" s="23" t="s">
        <v>47</v>
      </c>
      <c r="P489" s="23">
        <v>25</v>
      </c>
      <c r="Q489" s="23">
        <v>80</v>
      </c>
      <c r="R489" s="23" t="s">
        <v>48</v>
      </c>
      <c r="S489" s="23" t="s">
        <v>49</v>
      </c>
      <c r="T489" s="23" t="s">
        <v>50</v>
      </c>
      <c r="U489" s="23" t="s">
        <v>50</v>
      </c>
      <c r="W489" s="23" t="s">
        <v>51</v>
      </c>
      <c r="Z489" s="23" t="s">
        <v>53</v>
      </c>
      <c r="AA489" s="23" t="s">
        <v>54</v>
      </c>
      <c r="AB489" s="37" t="str">
        <f t="shared" si="37"/>
        <v/>
      </c>
      <c r="AF489" s="29" t="str" cm="1">
        <f t="array" ref="AF489">IF(D489="","",PROPER(MID(D489,FIND(" ",D489,FIND(" ",D489)+1)+1,(FIND(INDEX(Abbreviation!$A$2:$A$125,MATCH(_xlfn.AGGREGATE(15,6,SEARCH(Abbreviation!$A$2:$A$125,D489),1),SEARCH(Abbreviation!$A$2:$A$125,D489),0)),D489)-1)-FIND(" ",D489,FIND(" ",D489)+1)+1)))</f>
        <v/>
      </c>
      <c r="AG489" s="29" t="str" cm="1">
        <f t="array" ref="AG489">IF(D489="","",PROPER(VLOOKUP(INDEX(Abbreviation!$A$2:$A$125,MATCH(_xlfn.AGGREGATE(15,6,SEARCH(Abbreviation!$A$2:$A$125,D489),1),SEARCH(Abbreviation!$A$2:$A$125,D489),0)),Abbreviation!A:C,3,FALSE)))</f>
        <v/>
      </c>
      <c r="AH489" s="29" t="str">
        <f t="shared" si="38"/>
        <v/>
      </c>
      <c r="AI489" s="37" t="str">
        <f t="shared" si="39"/>
        <v/>
      </c>
      <c r="AJ489" s="23" t="s">
        <v>45</v>
      </c>
      <c r="AL489" s="39" t="s">
        <v>829</v>
      </c>
      <c r="AQ489" s="23" t="s">
        <v>58</v>
      </c>
    </row>
    <row r="490" spans="1:43" x14ac:dyDescent="0.25">
      <c r="A490" s="23" t="s">
        <v>472</v>
      </c>
      <c r="B490" s="23">
        <v>96762409</v>
      </c>
      <c r="F490" s="29" t="str">
        <f t="shared" si="35"/>
        <v/>
      </c>
      <c r="G490" s="29" t="str" cm="1">
        <f t="array" ref="G490">IF(D490="","",PROPER(MID(D490,(FIND(INDEX(Abbreviation!$A$2:$A$125,MATCH(_xlfn.AGGREGATE(15,6,SEARCH(Abbreviation!$A$2:$A$125,D490),1),SEARCH(Abbreviation!$A$2:$A$125,D490),0)),D490))+LEN((INDEX(Abbreviation!$A$2:$A$125,MATCH(_xlfn.AGGREGATE(15,6,SEARCH(Abbreviation!$A$2:$A$125,D490),1),SEARCH(Abbreviation!$A$2:$A$125,D490),0)))),FIND("VIC",D490,1)-(FIND(INDEX(Abbreviation!$A$2:$A$125,MATCH(_xlfn.AGGREGATE(15,6,SEARCH(Abbreviation!$A$2:$A$125,D490),1),SEARCH(Abbreviation!$A$2:$A$125,D490),0)),D490)+LEN((INDEX(Abbreviation!$A$2:$A$125,MATCH(_xlfn.AGGREGATE(15,6,SEARCH(Abbreviation!$A$2:$A$125,D490),1),SEARCH(Abbreviation!$A$2:$A$125,D490),0)))))-1)))</f>
        <v/>
      </c>
      <c r="H490" s="23" t="s">
        <v>45</v>
      </c>
      <c r="I490" s="37" t="str">
        <f t="shared" si="36"/>
        <v/>
      </c>
      <c r="J490" s="23" t="s">
        <v>46</v>
      </c>
      <c r="K490" s="23" t="s">
        <v>46</v>
      </c>
      <c r="L490" s="23" t="s">
        <v>46</v>
      </c>
      <c r="M490" s="23" t="s">
        <v>46</v>
      </c>
      <c r="N490" s="23" t="s">
        <v>46</v>
      </c>
      <c r="O490" s="23" t="s">
        <v>47</v>
      </c>
      <c r="P490" s="23">
        <v>25</v>
      </c>
      <c r="Q490" s="23">
        <v>80</v>
      </c>
      <c r="R490" s="23" t="s">
        <v>48</v>
      </c>
      <c r="S490" s="23" t="s">
        <v>49</v>
      </c>
      <c r="T490" s="23" t="s">
        <v>50</v>
      </c>
      <c r="U490" s="23" t="s">
        <v>50</v>
      </c>
      <c r="W490" s="23" t="s">
        <v>51</v>
      </c>
      <c r="Z490" s="23" t="s">
        <v>53</v>
      </c>
      <c r="AA490" s="23" t="s">
        <v>54</v>
      </c>
      <c r="AB490" s="37" t="str">
        <f t="shared" si="37"/>
        <v/>
      </c>
      <c r="AF490" s="29" t="str" cm="1">
        <f t="array" ref="AF490">IF(D490="","",PROPER(MID(D490,FIND(" ",D490,FIND(" ",D490)+1)+1,(FIND(INDEX(Abbreviation!$A$2:$A$125,MATCH(_xlfn.AGGREGATE(15,6,SEARCH(Abbreviation!$A$2:$A$125,D490),1),SEARCH(Abbreviation!$A$2:$A$125,D490),0)),D490)-1)-FIND(" ",D490,FIND(" ",D490)+1)+1)))</f>
        <v/>
      </c>
      <c r="AG490" s="29" t="str" cm="1">
        <f t="array" ref="AG490">IF(D490="","",PROPER(VLOOKUP(INDEX(Abbreviation!$A$2:$A$125,MATCH(_xlfn.AGGREGATE(15,6,SEARCH(Abbreviation!$A$2:$A$125,D490),1),SEARCH(Abbreviation!$A$2:$A$125,D490),0)),Abbreviation!A:C,3,FALSE)))</f>
        <v/>
      </c>
      <c r="AH490" s="29" t="str">
        <f t="shared" si="38"/>
        <v/>
      </c>
      <c r="AI490" s="37" t="str">
        <f t="shared" si="39"/>
        <v/>
      </c>
      <c r="AJ490" s="23" t="s">
        <v>45</v>
      </c>
      <c r="AL490" s="39" t="s">
        <v>829</v>
      </c>
      <c r="AQ490" s="23" t="s">
        <v>58</v>
      </c>
    </row>
    <row r="491" spans="1:43" x14ac:dyDescent="0.25">
      <c r="A491" s="23" t="s">
        <v>472</v>
      </c>
      <c r="B491" s="23">
        <v>96762409</v>
      </c>
      <c r="F491" s="29" t="str">
        <f t="shared" si="35"/>
        <v/>
      </c>
      <c r="G491" s="29" t="str" cm="1">
        <f t="array" ref="G491">IF(D491="","",PROPER(MID(D491,(FIND(INDEX(Abbreviation!$A$2:$A$125,MATCH(_xlfn.AGGREGATE(15,6,SEARCH(Abbreviation!$A$2:$A$125,D491),1),SEARCH(Abbreviation!$A$2:$A$125,D491),0)),D491))+LEN((INDEX(Abbreviation!$A$2:$A$125,MATCH(_xlfn.AGGREGATE(15,6,SEARCH(Abbreviation!$A$2:$A$125,D491),1),SEARCH(Abbreviation!$A$2:$A$125,D491),0)))),FIND("VIC",D491,1)-(FIND(INDEX(Abbreviation!$A$2:$A$125,MATCH(_xlfn.AGGREGATE(15,6,SEARCH(Abbreviation!$A$2:$A$125,D491),1),SEARCH(Abbreviation!$A$2:$A$125,D491),0)),D491)+LEN((INDEX(Abbreviation!$A$2:$A$125,MATCH(_xlfn.AGGREGATE(15,6,SEARCH(Abbreviation!$A$2:$A$125,D491),1),SEARCH(Abbreviation!$A$2:$A$125,D491),0)))))-1)))</f>
        <v/>
      </c>
      <c r="H491" s="23" t="s">
        <v>45</v>
      </c>
      <c r="I491" s="37" t="str">
        <f t="shared" si="36"/>
        <v/>
      </c>
      <c r="J491" s="23" t="s">
        <v>46</v>
      </c>
      <c r="K491" s="23" t="s">
        <v>46</v>
      </c>
      <c r="L491" s="23" t="s">
        <v>46</v>
      </c>
      <c r="M491" s="23" t="s">
        <v>46</v>
      </c>
      <c r="N491" s="23" t="s">
        <v>46</v>
      </c>
      <c r="O491" s="23" t="s">
        <v>47</v>
      </c>
      <c r="P491" s="23">
        <v>25</v>
      </c>
      <c r="Q491" s="23">
        <v>80</v>
      </c>
      <c r="R491" s="23" t="s">
        <v>48</v>
      </c>
      <c r="S491" s="23" t="s">
        <v>49</v>
      </c>
      <c r="T491" s="23" t="s">
        <v>50</v>
      </c>
      <c r="U491" s="23" t="s">
        <v>50</v>
      </c>
      <c r="W491" s="23" t="s">
        <v>51</v>
      </c>
      <c r="Z491" s="23" t="s">
        <v>53</v>
      </c>
      <c r="AA491" s="23" t="s">
        <v>54</v>
      </c>
      <c r="AB491" s="37" t="str">
        <f t="shared" si="37"/>
        <v/>
      </c>
      <c r="AF491" s="29" t="str" cm="1">
        <f t="array" ref="AF491">IF(D491="","",PROPER(MID(D491,FIND(" ",D491,FIND(" ",D491)+1)+1,(FIND(INDEX(Abbreviation!$A$2:$A$125,MATCH(_xlfn.AGGREGATE(15,6,SEARCH(Abbreviation!$A$2:$A$125,D491),1),SEARCH(Abbreviation!$A$2:$A$125,D491),0)),D491)-1)-FIND(" ",D491,FIND(" ",D491)+1)+1)))</f>
        <v/>
      </c>
      <c r="AG491" s="29" t="str" cm="1">
        <f t="array" ref="AG491">IF(D491="","",PROPER(VLOOKUP(INDEX(Abbreviation!$A$2:$A$125,MATCH(_xlfn.AGGREGATE(15,6,SEARCH(Abbreviation!$A$2:$A$125,D491),1),SEARCH(Abbreviation!$A$2:$A$125,D491),0)),Abbreviation!A:C,3,FALSE)))</f>
        <v/>
      </c>
      <c r="AH491" s="29" t="str">
        <f t="shared" si="38"/>
        <v/>
      </c>
      <c r="AI491" s="37" t="str">
        <f t="shared" si="39"/>
        <v/>
      </c>
      <c r="AJ491" s="23" t="s">
        <v>45</v>
      </c>
      <c r="AL491" s="39" t="s">
        <v>829</v>
      </c>
      <c r="AQ491" s="23" t="s">
        <v>58</v>
      </c>
    </row>
    <row r="492" spans="1:43" x14ac:dyDescent="0.25">
      <c r="A492" s="23" t="s">
        <v>472</v>
      </c>
      <c r="B492" s="23">
        <v>96762409</v>
      </c>
      <c r="F492" s="29" t="str">
        <f t="shared" si="35"/>
        <v/>
      </c>
      <c r="G492" s="29" t="str" cm="1">
        <f t="array" ref="G492">IF(D492="","",PROPER(MID(D492,(FIND(INDEX(Abbreviation!$A$2:$A$125,MATCH(_xlfn.AGGREGATE(15,6,SEARCH(Abbreviation!$A$2:$A$125,D492),1),SEARCH(Abbreviation!$A$2:$A$125,D492),0)),D492))+LEN((INDEX(Abbreviation!$A$2:$A$125,MATCH(_xlfn.AGGREGATE(15,6,SEARCH(Abbreviation!$A$2:$A$125,D492),1),SEARCH(Abbreviation!$A$2:$A$125,D492),0)))),FIND("VIC",D492,1)-(FIND(INDEX(Abbreviation!$A$2:$A$125,MATCH(_xlfn.AGGREGATE(15,6,SEARCH(Abbreviation!$A$2:$A$125,D492),1),SEARCH(Abbreviation!$A$2:$A$125,D492),0)),D492)+LEN((INDEX(Abbreviation!$A$2:$A$125,MATCH(_xlfn.AGGREGATE(15,6,SEARCH(Abbreviation!$A$2:$A$125,D492),1),SEARCH(Abbreviation!$A$2:$A$125,D492),0)))))-1)))</f>
        <v/>
      </c>
      <c r="H492" s="23" t="s">
        <v>45</v>
      </c>
      <c r="I492" s="37" t="str">
        <f t="shared" si="36"/>
        <v/>
      </c>
      <c r="J492" s="23" t="s">
        <v>46</v>
      </c>
      <c r="K492" s="23" t="s">
        <v>46</v>
      </c>
      <c r="L492" s="23" t="s">
        <v>46</v>
      </c>
      <c r="M492" s="23" t="s">
        <v>46</v>
      </c>
      <c r="N492" s="23" t="s">
        <v>46</v>
      </c>
      <c r="O492" s="23" t="s">
        <v>47</v>
      </c>
      <c r="P492" s="23">
        <v>25</v>
      </c>
      <c r="Q492" s="23">
        <v>80</v>
      </c>
      <c r="R492" s="23" t="s">
        <v>48</v>
      </c>
      <c r="S492" s="23" t="s">
        <v>49</v>
      </c>
      <c r="T492" s="23" t="s">
        <v>50</v>
      </c>
      <c r="U492" s="23" t="s">
        <v>50</v>
      </c>
      <c r="W492" s="23" t="s">
        <v>51</v>
      </c>
      <c r="Z492" s="23" t="s">
        <v>53</v>
      </c>
      <c r="AA492" s="23" t="s">
        <v>54</v>
      </c>
      <c r="AB492" s="37" t="str">
        <f t="shared" si="37"/>
        <v/>
      </c>
      <c r="AF492" s="29" t="str" cm="1">
        <f t="array" ref="AF492">IF(D492="","",PROPER(MID(D492,FIND(" ",D492,FIND(" ",D492)+1)+1,(FIND(INDEX(Abbreviation!$A$2:$A$125,MATCH(_xlfn.AGGREGATE(15,6,SEARCH(Abbreviation!$A$2:$A$125,D492),1),SEARCH(Abbreviation!$A$2:$A$125,D492),0)),D492)-1)-FIND(" ",D492,FIND(" ",D492)+1)+1)))</f>
        <v/>
      </c>
      <c r="AG492" s="29" t="str" cm="1">
        <f t="array" ref="AG492">IF(D492="","",PROPER(VLOOKUP(INDEX(Abbreviation!$A$2:$A$125,MATCH(_xlfn.AGGREGATE(15,6,SEARCH(Abbreviation!$A$2:$A$125,D492),1),SEARCH(Abbreviation!$A$2:$A$125,D492),0)),Abbreviation!A:C,3,FALSE)))</f>
        <v/>
      </c>
      <c r="AH492" s="29" t="str">
        <f t="shared" si="38"/>
        <v/>
      </c>
      <c r="AI492" s="37" t="str">
        <f t="shared" si="39"/>
        <v/>
      </c>
      <c r="AJ492" s="23" t="s">
        <v>45</v>
      </c>
      <c r="AL492" s="39" t="s">
        <v>829</v>
      </c>
      <c r="AQ492" s="23" t="s">
        <v>58</v>
      </c>
    </row>
    <row r="493" spans="1:43" x14ac:dyDescent="0.25">
      <c r="A493" s="23" t="s">
        <v>472</v>
      </c>
      <c r="B493" s="23">
        <v>96762409</v>
      </c>
      <c r="F493" s="29" t="str">
        <f t="shared" si="35"/>
        <v/>
      </c>
      <c r="G493" s="29" t="str" cm="1">
        <f t="array" ref="G493">IF(D493="","",PROPER(MID(D493,(FIND(INDEX(Abbreviation!$A$2:$A$125,MATCH(_xlfn.AGGREGATE(15,6,SEARCH(Abbreviation!$A$2:$A$125,D493),1),SEARCH(Abbreviation!$A$2:$A$125,D493),0)),D493))+LEN((INDEX(Abbreviation!$A$2:$A$125,MATCH(_xlfn.AGGREGATE(15,6,SEARCH(Abbreviation!$A$2:$A$125,D493),1),SEARCH(Abbreviation!$A$2:$A$125,D493),0)))),FIND("VIC",D493,1)-(FIND(INDEX(Abbreviation!$A$2:$A$125,MATCH(_xlfn.AGGREGATE(15,6,SEARCH(Abbreviation!$A$2:$A$125,D493),1),SEARCH(Abbreviation!$A$2:$A$125,D493),0)),D493)+LEN((INDEX(Abbreviation!$A$2:$A$125,MATCH(_xlfn.AGGREGATE(15,6,SEARCH(Abbreviation!$A$2:$A$125,D493),1),SEARCH(Abbreviation!$A$2:$A$125,D493),0)))))-1)))</f>
        <v/>
      </c>
      <c r="H493" s="23" t="s">
        <v>45</v>
      </c>
      <c r="I493" s="37" t="str">
        <f t="shared" si="36"/>
        <v/>
      </c>
      <c r="J493" s="23" t="s">
        <v>46</v>
      </c>
      <c r="K493" s="23" t="s">
        <v>46</v>
      </c>
      <c r="L493" s="23" t="s">
        <v>46</v>
      </c>
      <c r="M493" s="23" t="s">
        <v>46</v>
      </c>
      <c r="N493" s="23" t="s">
        <v>46</v>
      </c>
      <c r="O493" s="23" t="s">
        <v>47</v>
      </c>
      <c r="P493" s="23">
        <v>25</v>
      </c>
      <c r="Q493" s="23">
        <v>80</v>
      </c>
      <c r="R493" s="23" t="s">
        <v>48</v>
      </c>
      <c r="S493" s="23" t="s">
        <v>49</v>
      </c>
      <c r="T493" s="23" t="s">
        <v>50</v>
      </c>
      <c r="U493" s="23" t="s">
        <v>50</v>
      </c>
      <c r="W493" s="23" t="s">
        <v>51</v>
      </c>
      <c r="Z493" s="23" t="s">
        <v>53</v>
      </c>
      <c r="AA493" s="23" t="s">
        <v>54</v>
      </c>
      <c r="AB493" s="37" t="str">
        <f t="shared" si="37"/>
        <v/>
      </c>
      <c r="AF493" s="29" t="str" cm="1">
        <f t="array" ref="AF493">IF(D493="","",PROPER(MID(D493,FIND(" ",D493,FIND(" ",D493)+1)+1,(FIND(INDEX(Abbreviation!$A$2:$A$125,MATCH(_xlfn.AGGREGATE(15,6,SEARCH(Abbreviation!$A$2:$A$125,D493),1),SEARCH(Abbreviation!$A$2:$A$125,D493),0)),D493)-1)-FIND(" ",D493,FIND(" ",D493)+1)+1)))</f>
        <v/>
      </c>
      <c r="AG493" s="29" t="str" cm="1">
        <f t="array" ref="AG493">IF(D493="","",PROPER(VLOOKUP(INDEX(Abbreviation!$A$2:$A$125,MATCH(_xlfn.AGGREGATE(15,6,SEARCH(Abbreviation!$A$2:$A$125,D493),1),SEARCH(Abbreviation!$A$2:$A$125,D493),0)),Abbreviation!A:C,3,FALSE)))</f>
        <v/>
      </c>
      <c r="AH493" s="29" t="str">
        <f t="shared" si="38"/>
        <v/>
      </c>
      <c r="AI493" s="37" t="str">
        <f t="shared" si="39"/>
        <v/>
      </c>
      <c r="AJ493" s="23" t="s">
        <v>45</v>
      </c>
      <c r="AL493" s="39" t="s">
        <v>829</v>
      </c>
      <c r="AQ493" s="23" t="s">
        <v>58</v>
      </c>
    </row>
    <row r="494" spans="1:43" x14ac:dyDescent="0.25">
      <c r="A494" s="23" t="s">
        <v>472</v>
      </c>
      <c r="B494" s="23">
        <v>96762409</v>
      </c>
      <c r="F494" s="29" t="str">
        <f t="shared" si="35"/>
        <v/>
      </c>
      <c r="G494" s="29" t="str" cm="1">
        <f t="array" ref="G494">IF(D494="","",PROPER(MID(D494,(FIND(INDEX(Abbreviation!$A$2:$A$125,MATCH(_xlfn.AGGREGATE(15,6,SEARCH(Abbreviation!$A$2:$A$125,D494),1),SEARCH(Abbreviation!$A$2:$A$125,D494),0)),D494))+LEN((INDEX(Abbreviation!$A$2:$A$125,MATCH(_xlfn.AGGREGATE(15,6,SEARCH(Abbreviation!$A$2:$A$125,D494),1),SEARCH(Abbreviation!$A$2:$A$125,D494),0)))),FIND("VIC",D494,1)-(FIND(INDEX(Abbreviation!$A$2:$A$125,MATCH(_xlfn.AGGREGATE(15,6,SEARCH(Abbreviation!$A$2:$A$125,D494),1),SEARCH(Abbreviation!$A$2:$A$125,D494),0)),D494)+LEN((INDEX(Abbreviation!$A$2:$A$125,MATCH(_xlfn.AGGREGATE(15,6,SEARCH(Abbreviation!$A$2:$A$125,D494),1),SEARCH(Abbreviation!$A$2:$A$125,D494),0)))))-1)))</f>
        <v/>
      </c>
      <c r="H494" s="23" t="s">
        <v>45</v>
      </c>
      <c r="I494" s="37" t="str">
        <f t="shared" si="36"/>
        <v/>
      </c>
      <c r="J494" s="23" t="s">
        <v>46</v>
      </c>
      <c r="K494" s="23" t="s">
        <v>46</v>
      </c>
      <c r="L494" s="23" t="s">
        <v>46</v>
      </c>
      <c r="M494" s="23" t="s">
        <v>46</v>
      </c>
      <c r="N494" s="23" t="s">
        <v>46</v>
      </c>
      <c r="O494" s="23" t="s">
        <v>47</v>
      </c>
      <c r="P494" s="23">
        <v>25</v>
      </c>
      <c r="Q494" s="23">
        <v>80</v>
      </c>
      <c r="R494" s="23" t="s">
        <v>48</v>
      </c>
      <c r="S494" s="23" t="s">
        <v>49</v>
      </c>
      <c r="T494" s="23" t="s">
        <v>50</v>
      </c>
      <c r="U494" s="23" t="s">
        <v>50</v>
      </c>
      <c r="W494" s="23" t="s">
        <v>51</v>
      </c>
      <c r="Z494" s="23" t="s">
        <v>53</v>
      </c>
      <c r="AA494" s="23" t="s">
        <v>54</v>
      </c>
      <c r="AB494" s="37" t="str">
        <f t="shared" si="37"/>
        <v/>
      </c>
      <c r="AF494" s="29" t="str" cm="1">
        <f t="array" ref="AF494">IF(D494="","",PROPER(MID(D494,FIND(" ",D494,FIND(" ",D494)+1)+1,(FIND(INDEX(Abbreviation!$A$2:$A$125,MATCH(_xlfn.AGGREGATE(15,6,SEARCH(Abbreviation!$A$2:$A$125,D494),1),SEARCH(Abbreviation!$A$2:$A$125,D494),0)),D494)-1)-FIND(" ",D494,FIND(" ",D494)+1)+1)))</f>
        <v/>
      </c>
      <c r="AG494" s="29" t="str" cm="1">
        <f t="array" ref="AG494">IF(D494="","",PROPER(VLOOKUP(INDEX(Abbreviation!$A$2:$A$125,MATCH(_xlfn.AGGREGATE(15,6,SEARCH(Abbreviation!$A$2:$A$125,D494),1),SEARCH(Abbreviation!$A$2:$A$125,D494),0)),Abbreviation!A:C,3,FALSE)))</f>
        <v/>
      </c>
      <c r="AH494" s="29" t="str">
        <f t="shared" si="38"/>
        <v/>
      </c>
      <c r="AI494" s="37" t="str">
        <f t="shared" si="39"/>
        <v/>
      </c>
      <c r="AJ494" s="23" t="s">
        <v>45</v>
      </c>
      <c r="AL494" s="39" t="s">
        <v>829</v>
      </c>
      <c r="AQ494" s="23" t="s">
        <v>58</v>
      </c>
    </row>
    <row r="495" spans="1:43" x14ac:dyDescent="0.25">
      <c r="A495" s="23" t="s">
        <v>472</v>
      </c>
      <c r="B495" s="23">
        <v>96762409</v>
      </c>
      <c r="F495" s="29" t="str">
        <f t="shared" si="35"/>
        <v/>
      </c>
      <c r="G495" s="29" t="str" cm="1">
        <f t="array" ref="G495">IF(D495="","",PROPER(MID(D495,(FIND(INDEX(Abbreviation!$A$2:$A$125,MATCH(_xlfn.AGGREGATE(15,6,SEARCH(Abbreviation!$A$2:$A$125,D495),1),SEARCH(Abbreviation!$A$2:$A$125,D495),0)),D495))+LEN((INDEX(Abbreviation!$A$2:$A$125,MATCH(_xlfn.AGGREGATE(15,6,SEARCH(Abbreviation!$A$2:$A$125,D495),1),SEARCH(Abbreviation!$A$2:$A$125,D495),0)))),FIND("VIC",D495,1)-(FIND(INDEX(Abbreviation!$A$2:$A$125,MATCH(_xlfn.AGGREGATE(15,6,SEARCH(Abbreviation!$A$2:$A$125,D495),1),SEARCH(Abbreviation!$A$2:$A$125,D495),0)),D495)+LEN((INDEX(Abbreviation!$A$2:$A$125,MATCH(_xlfn.AGGREGATE(15,6,SEARCH(Abbreviation!$A$2:$A$125,D495),1),SEARCH(Abbreviation!$A$2:$A$125,D495),0)))))-1)))</f>
        <v/>
      </c>
      <c r="H495" s="23" t="s">
        <v>45</v>
      </c>
      <c r="I495" s="37" t="str">
        <f t="shared" si="36"/>
        <v/>
      </c>
      <c r="J495" s="23" t="s">
        <v>46</v>
      </c>
      <c r="K495" s="23" t="s">
        <v>46</v>
      </c>
      <c r="L495" s="23" t="s">
        <v>46</v>
      </c>
      <c r="M495" s="23" t="s">
        <v>46</v>
      </c>
      <c r="N495" s="23" t="s">
        <v>46</v>
      </c>
      <c r="O495" s="23" t="s">
        <v>47</v>
      </c>
      <c r="P495" s="23">
        <v>25</v>
      </c>
      <c r="Q495" s="23">
        <v>80</v>
      </c>
      <c r="R495" s="23" t="s">
        <v>48</v>
      </c>
      <c r="S495" s="23" t="s">
        <v>49</v>
      </c>
      <c r="T495" s="23" t="s">
        <v>50</v>
      </c>
      <c r="U495" s="23" t="s">
        <v>50</v>
      </c>
      <c r="W495" s="23" t="s">
        <v>51</v>
      </c>
      <c r="Z495" s="23" t="s">
        <v>53</v>
      </c>
      <c r="AA495" s="23" t="s">
        <v>54</v>
      </c>
      <c r="AB495" s="37" t="str">
        <f t="shared" si="37"/>
        <v/>
      </c>
      <c r="AF495" s="29" t="str" cm="1">
        <f t="array" ref="AF495">IF(D495="","",PROPER(MID(D495,FIND(" ",D495,FIND(" ",D495)+1)+1,(FIND(INDEX(Abbreviation!$A$2:$A$125,MATCH(_xlfn.AGGREGATE(15,6,SEARCH(Abbreviation!$A$2:$A$125,D495),1),SEARCH(Abbreviation!$A$2:$A$125,D495),0)),D495)-1)-FIND(" ",D495,FIND(" ",D495)+1)+1)))</f>
        <v/>
      </c>
      <c r="AG495" s="29" t="str" cm="1">
        <f t="array" ref="AG495">IF(D495="","",PROPER(VLOOKUP(INDEX(Abbreviation!$A$2:$A$125,MATCH(_xlfn.AGGREGATE(15,6,SEARCH(Abbreviation!$A$2:$A$125,D495),1),SEARCH(Abbreviation!$A$2:$A$125,D495),0)),Abbreviation!A:C,3,FALSE)))</f>
        <v/>
      </c>
      <c r="AH495" s="29" t="str">
        <f t="shared" si="38"/>
        <v/>
      </c>
      <c r="AI495" s="37" t="str">
        <f t="shared" si="39"/>
        <v/>
      </c>
      <c r="AJ495" s="23" t="s">
        <v>45</v>
      </c>
      <c r="AL495" s="39" t="s">
        <v>829</v>
      </c>
      <c r="AQ495" s="23" t="s">
        <v>58</v>
      </c>
    </row>
    <row r="496" spans="1:43" x14ac:dyDescent="0.25">
      <c r="A496" s="23" t="s">
        <v>472</v>
      </c>
      <c r="B496" s="23">
        <v>96762409</v>
      </c>
      <c r="F496" s="29" t="str">
        <f t="shared" si="35"/>
        <v/>
      </c>
      <c r="G496" s="29" t="str" cm="1">
        <f t="array" ref="G496">IF(D496="","",PROPER(MID(D496,(FIND(INDEX(Abbreviation!$A$2:$A$125,MATCH(_xlfn.AGGREGATE(15,6,SEARCH(Abbreviation!$A$2:$A$125,D496),1),SEARCH(Abbreviation!$A$2:$A$125,D496),0)),D496))+LEN((INDEX(Abbreviation!$A$2:$A$125,MATCH(_xlfn.AGGREGATE(15,6,SEARCH(Abbreviation!$A$2:$A$125,D496),1),SEARCH(Abbreviation!$A$2:$A$125,D496),0)))),FIND("VIC",D496,1)-(FIND(INDEX(Abbreviation!$A$2:$A$125,MATCH(_xlfn.AGGREGATE(15,6,SEARCH(Abbreviation!$A$2:$A$125,D496),1),SEARCH(Abbreviation!$A$2:$A$125,D496),0)),D496)+LEN((INDEX(Abbreviation!$A$2:$A$125,MATCH(_xlfn.AGGREGATE(15,6,SEARCH(Abbreviation!$A$2:$A$125,D496),1),SEARCH(Abbreviation!$A$2:$A$125,D496),0)))))-1)))</f>
        <v/>
      </c>
      <c r="H496" s="23" t="s">
        <v>45</v>
      </c>
      <c r="I496" s="37" t="str">
        <f t="shared" si="36"/>
        <v/>
      </c>
      <c r="J496" s="23" t="s">
        <v>46</v>
      </c>
      <c r="K496" s="23" t="s">
        <v>46</v>
      </c>
      <c r="L496" s="23" t="s">
        <v>46</v>
      </c>
      <c r="M496" s="23" t="s">
        <v>46</v>
      </c>
      <c r="N496" s="23" t="s">
        <v>46</v>
      </c>
      <c r="O496" s="23" t="s">
        <v>47</v>
      </c>
      <c r="P496" s="23">
        <v>25</v>
      </c>
      <c r="Q496" s="23">
        <v>80</v>
      </c>
      <c r="R496" s="23" t="s">
        <v>48</v>
      </c>
      <c r="S496" s="23" t="s">
        <v>49</v>
      </c>
      <c r="T496" s="23" t="s">
        <v>50</v>
      </c>
      <c r="U496" s="23" t="s">
        <v>50</v>
      </c>
      <c r="W496" s="23" t="s">
        <v>51</v>
      </c>
      <c r="Z496" s="23" t="s">
        <v>53</v>
      </c>
      <c r="AA496" s="23" t="s">
        <v>54</v>
      </c>
      <c r="AB496" s="37" t="str">
        <f t="shared" si="37"/>
        <v/>
      </c>
      <c r="AF496" s="29" t="str" cm="1">
        <f t="array" ref="AF496">IF(D496="","",PROPER(MID(D496,FIND(" ",D496,FIND(" ",D496)+1)+1,(FIND(INDEX(Abbreviation!$A$2:$A$125,MATCH(_xlfn.AGGREGATE(15,6,SEARCH(Abbreviation!$A$2:$A$125,D496),1),SEARCH(Abbreviation!$A$2:$A$125,D496),0)),D496)-1)-FIND(" ",D496,FIND(" ",D496)+1)+1)))</f>
        <v/>
      </c>
      <c r="AG496" s="29" t="str" cm="1">
        <f t="array" ref="AG496">IF(D496="","",PROPER(VLOOKUP(INDEX(Abbreviation!$A$2:$A$125,MATCH(_xlfn.AGGREGATE(15,6,SEARCH(Abbreviation!$A$2:$A$125,D496),1),SEARCH(Abbreviation!$A$2:$A$125,D496),0)),Abbreviation!A:C,3,FALSE)))</f>
        <v/>
      </c>
      <c r="AH496" s="29" t="str">
        <f t="shared" si="38"/>
        <v/>
      </c>
      <c r="AI496" s="37" t="str">
        <f t="shared" si="39"/>
        <v/>
      </c>
      <c r="AJ496" s="23" t="s">
        <v>45</v>
      </c>
      <c r="AL496" s="39" t="s">
        <v>829</v>
      </c>
      <c r="AQ496" s="23" t="s">
        <v>58</v>
      </c>
    </row>
    <row r="497" spans="1:43" x14ac:dyDescent="0.25">
      <c r="A497" s="23" t="s">
        <v>472</v>
      </c>
      <c r="B497" s="23">
        <v>96762409</v>
      </c>
      <c r="F497" s="29" t="str">
        <f t="shared" si="35"/>
        <v/>
      </c>
      <c r="G497" s="29" t="str" cm="1">
        <f t="array" ref="G497">IF(D497="","",PROPER(MID(D497,(FIND(INDEX(Abbreviation!$A$2:$A$125,MATCH(_xlfn.AGGREGATE(15,6,SEARCH(Abbreviation!$A$2:$A$125,D497),1),SEARCH(Abbreviation!$A$2:$A$125,D497),0)),D497))+LEN((INDEX(Abbreviation!$A$2:$A$125,MATCH(_xlfn.AGGREGATE(15,6,SEARCH(Abbreviation!$A$2:$A$125,D497),1),SEARCH(Abbreviation!$A$2:$A$125,D497),0)))),FIND("VIC",D497,1)-(FIND(INDEX(Abbreviation!$A$2:$A$125,MATCH(_xlfn.AGGREGATE(15,6,SEARCH(Abbreviation!$A$2:$A$125,D497),1),SEARCH(Abbreviation!$A$2:$A$125,D497),0)),D497)+LEN((INDEX(Abbreviation!$A$2:$A$125,MATCH(_xlfn.AGGREGATE(15,6,SEARCH(Abbreviation!$A$2:$A$125,D497),1),SEARCH(Abbreviation!$A$2:$A$125,D497),0)))))-1)))</f>
        <v/>
      </c>
      <c r="H497" s="23" t="s">
        <v>45</v>
      </c>
      <c r="I497" s="37" t="str">
        <f t="shared" si="36"/>
        <v/>
      </c>
      <c r="J497" s="23" t="s">
        <v>46</v>
      </c>
      <c r="K497" s="23" t="s">
        <v>46</v>
      </c>
      <c r="L497" s="23" t="s">
        <v>46</v>
      </c>
      <c r="M497" s="23" t="s">
        <v>46</v>
      </c>
      <c r="N497" s="23" t="s">
        <v>46</v>
      </c>
      <c r="O497" s="23" t="s">
        <v>47</v>
      </c>
      <c r="P497" s="23">
        <v>25</v>
      </c>
      <c r="Q497" s="23">
        <v>80</v>
      </c>
      <c r="R497" s="23" t="s">
        <v>48</v>
      </c>
      <c r="S497" s="23" t="s">
        <v>49</v>
      </c>
      <c r="T497" s="23" t="s">
        <v>50</v>
      </c>
      <c r="U497" s="23" t="s">
        <v>50</v>
      </c>
      <c r="W497" s="23" t="s">
        <v>51</v>
      </c>
      <c r="Z497" s="23" t="s">
        <v>53</v>
      </c>
      <c r="AA497" s="23" t="s">
        <v>54</v>
      </c>
      <c r="AB497" s="37" t="str">
        <f t="shared" si="37"/>
        <v/>
      </c>
      <c r="AF497" s="29" t="str" cm="1">
        <f t="array" ref="AF497">IF(D497="","",PROPER(MID(D497,FIND(" ",D497,FIND(" ",D497)+1)+1,(FIND(INDEX(Abbreviation!$A$2:$A$125,MATCH(_xlfn.AGGREGATE(15,6,SEARCH(Abbreviation!$A$2:$A$125,D497),1),SEARCH(Abbreviation!$A$2:$A$125,D497),0)),D497)-1)-FIND(" ",D497,FIND(" ",D497)+1)+1)))</f>
        <v/>
      </c>
      <c r="AG497" s="29" t="str" cm="1">
        <f t="array" ref="AG497">IF(D497="","",PROPER(VLOOKUP(INDEX(Abbreviation!$A$2:$A$125,MATCH(_xlfn.AGGREGATE(15,6,SEARCH(Abbreviation!$A$2:$A$125,D497),1),SEARCH(Abbreviation!$A$2:$A$125,D497),0)),Abbreviation!A:C,3,FALSE)))</f>
        <v/>
      </c>
      <c r="AH497" s="29" t="str">
        <f t="shared" si="38"/>
        <v/>
      </c>
      <c r="AI497" s="37" t="str">
        <f t="shared" si="39"/>
        <v/>
      </c>
      <c r="AJ497" s="23" t="s">
        <v>45</v>
      </c>
      <c r="AL497" s="39" t="s">
        <v>829</v>
      </c>
      <c r="AQ497" s="23" t="s">
        <v>58</v>
      </c>
    </row>
    <row r="498" spans="1:43" x14ac:dyDescent="0.25">
      <c r="A498" s="23" t="s">
        <v>472</v>
      </c>
      <c r="B498" s="23">
        <v>96762409</v>
      </c>
      <c r="F498" s="29" t="str">
        <f t="shared" si="35"/>
        <v/>
      </c>
      <c r="G498" s="29" t="str" cm="1">
        <f t="array" ref="G498">IF(D498="","",PROPER(MID(D498,(FIND(INDEX(Abbreviation!$A$2:$A$125,MATCH(_xlfn.AGGREGATE(15,6,SEARCH(Abbreviation!$A$2:$A$125,D498),1),SEARCH(Abbreviation!$A$2:$A$125,D498),0)),D498))+LEN((INDEX(Abbreviation!$A$2:$A$125,MATCH(_xlfn.AGGREGATE(15,6,SEARCH(Abbreviation!$A$2:$A$125,D498),1),SEARCH(Abbreviation!$A$2:$A$125,D498),0)))),FIND("VIC",D498,1)-(FIND(INDEX(Abbreviation!$A$2:$A$125,MATCH(_xlfn.AGGREGATE(15,6,SEARCH(Abbreviation!$A$2:$A$125,D498),1),SEARCH(Abbreviation!$A$2:$A$125,D498),0)),D498)+LEN((INDEX(Abbreviation!$A$2:$A$125,MATCH(_xlfn.AGGREGATE(15,6,SEARCH(Abbreviation!$A$2:$A$125,D498),1),SEARCH(Abbreviation!$A$2:$A$125,D498),0)))))-1)))</f>
        <v/>
      </c>
      <c r="H498" s="23" t="s">
        <v>45</v>
      </c>
      <c r="I498" s="37" t="str">
        <f t="shared" si="36"/>
        <v/>
      </c>
      <c r="J498" s="23" t="s">
        <v>46</v>
      </c>
      <c r="K498" s="23" t="s">
        <v>46</v>
      </c>
      <c r="L498" s="23" t="s">
        <v>46</v>
      </c>
      <c r="M498" s="23" t="s">
        <v>46</v>
      </c>
      <c r="N498" s="23" t="s">
        <v>46</v>
      </c>
      <c r="O498" s="23" t="s">
        <v>47</v>
      </c>
      <c r="P498" s="23">
        <v>25</v>
      </c>
      <c r="Q498" s="23">
        <v>80</v>
      </c>
      <c r="R498" s="23" t="s">
        <v>48</v>
      </c>
      <c r="S498" s="23" t="s">
        <v>49</v>
      </c>
      <c r="T498" s="23" t="s">
        <v>50</v>
      </c>
      <c r="U498" s="23" t="s">
        <v>50</v>
      </c>
      <c r="W498" s="23" t="s">
        <v>51</v>
      </c>
      <c r="Z498" s="23" t="s">
        <v>53</v>
      </c>
      <c r="AA498" s="23" t="s">
        <v>54</v>
      </c>
      <c r="AB498" s="37" t="str">
        <f t="shared" si="37"/>
        <v/>
      </c>
      <c r="AF498" s="29" t="str" cm="1">
        <f t="array" ref="AF498">IF(D498="","",PROPER(MID(D498,FIND(" ",D498,FIND(" ",D498)+1)+1,(FIND(INDEX(Abbreviation!$A$2:$A$125,MATCH(_xlfn.AGGREGATE(15,6,SEARCH(Abbreviation!$A$2:$A$125,D498),1),SEARCH(Abbreviation!$A$2:$A$125,D498),0)),D498)-1)-FIND(" ",D498,FIND(" ",D498)+1)+1)))</f>
        <v/>
      </c>
      <c r="AG498" s="29" t="str" cm="1">
        <f t="array" ref="AG498">IF(D498="","",PROPER(VLOOKUP(INDEX(Abbreviation!$A$2:$A$125,MATCH(_xlfn.AGGREGATE(15,6,SEARCH(Abbreviation!$A$2:$A$125,D498),1),SEARCH(Abbreviation!$A$2:$A$125,D498),0)),Abbreviation!A:C,3,FALSE)))</f>
        <v/>
      </c>
      <c r="AH498" s="29" t="str">
        <f t="shared" si="38"/>
        <v/>
      </c>
      <c r="AI498" s="37" t="str">
        <f t="shared" si="39"/>
        <v/>
      </c>
      <c r="AJ498" s="23" t="s">
        <v>45</v>
      </c>
      <c r="AL498" s="39" t="s">
        <v>829</v>
      </c>
      <c r="AQ498" s="23" t="s">
        <v>58</v>
      </c>
    </row>
    <row r="499" spans="1:43" x14ac:dyDescent="0.25">
      <c r="A499" s="23" t="s">
        <v>472</v>
      </c>
      <c r="B499" s="23">
        <v>96762409</v>
      </c>
      <c r="F499" s="29" t="str">
        <f t="shared" si="35"/>
        <v/>
      </c>
      <c r="G499" s="29" t="str" cm="1">
        <f t="array" ref="G499">IF(D499="","",PROPER(MID(D499,(FIND(INDEX(Abbreviation!$A$2:$A$125,MATCH(_xlfn.AGGREGATE(15,6,SEARCH(Abbreviation!$A$2:$A$125,D499),1),SEARCH(Abbreviation!$A$2:$A$125,D499),0)),D499))+LEN((INDEX(Abbreviation!$A$2:$A$125,MATCH(_xlfn.AGGREGATE(15,6,SEARCH(Abbreviation!$A$2:$A$125,D499),1),SEARCH(Abbreviation!$A$2:$A$125,D499),0)))),FIND("VIC",D499,1)-(FIND(INDEX(Abbreviation!$A$2:$A$125,MATCH(_xlfn.AGGREGATE(15,6,SEARCH(Abbreviation!$A$2:$A$125,D499),1),SEARCH(Abbreviation!$A$2:$A$125,D499),0)),D499)+LEN((INDEX(Abbreviation!$A$2:$A$125,MATCH(_xlfn.AGGREGATE(15,6,SEARCH(Abbreviation!$A$2:$A$125,D499),1),SEARCH(Abbreviation!$A$2:$A$125,D499),0)))))-1)))</f>
        <v/>
      </c>
      <c r="H499" s="23" t="s">
        <v>45</v>
      </c>
      <c r="I499" s="37" t="str">
        <f t="shared" si="36"/>
        <v/>
      </c>
      <c r="J499" s="23" t="s">
        <v>46</v>
      </c>
      <c r="K499" s="23" t="s">
        <v>46</v>
      </c>
      <c r="L499" s="23" t="s">
        <v>46</v>
      </c>
      <c r="M499" s="23" t="s">
        <v>46</v>
      </c>
      <c r="N499" s="23" t="s">
        <v>46</v>
      </c>
      <c r="O499" s="23" t="s">
        <v>47</v>
      </c>
      <c r="P499" s="23">
        <v>25</v>
      </c>
      <c r="Q499" s="23">
        <v>80</v>
      </c>
      <c r="R499" s="23" t="s">
        <v>48</v>
      </c>
      <c r="S499" s="23" t="s">
        <v>49</v>
      </c>
      <c r="T499" s="23" t="s">
        <v>50</v>
      </c>
      <c r="U499" s="23" t="s">
        <v>50</v>
      </c>
      <c r="W499" s="23" t="s">
        <v>51</v>
      </c>
      <c r="Z499" s="23" t="s">
        <v>53</v>
      </c>
      <c r="AA499" s="23" t="s">
        <v>54</v>
      </c>
      <c r="AB499" s="37" t="str">
        <f t="shared" si="37"/>
        <v/>
      </c>
      <c r="AF499" s="29" t="str" cm="1">
        <f t="array" ref="AF499">IF(D499="","",PROPER(MID(D499,FIND(" ",D499,FIND(" ",D499)+1)+1,(FIND(INDEX(Abbreviation!$A$2:$A$125,MATCH(_xlfn.AGGREGATE(15,6,SEARCH(Abbreviation!$A$2:$A$125,D499),1),SEARCH(Abbreviation!$A$2:$A$125,D499),0)),D499)-1)-FIND(" ",D499,FIND(" ",D499)+1)+1)))</f>
        <v/>
      </c>
      <c r="AG499" s="29" t="str" cm="1">
        <f t="array" ref="AG499">IF(D499="","",PROPER(VLOOKUP(INDEX(Abbreviation!$A$2:$A$125,MATCH(_xlfn.AGGREGATE(15,6,SEARCH(Abbreviation!$A$2:$A$125,D499),1),SEARCH(Abbreviation!$A$2:$A$125,D499),0)),Abbreviation!A:C,3,FALSE)))</f>
        <v/>
      </c>
      <c r="AH499" s="29" t="str">
        <f t="shared" si="38"/>
        <v/>
      </c>
      <c r="AI499" s="37" t="str">
        <f t="shared" si="39"/>
        <v/>
      </c>
      <c r="AJ499" s="23" t="s">
        <v>45</v>
      </c>
      <c r="AL499" s="39" t="s">
        <v>829</v>
      </c>
      <c r="AQ499" s="23" t="s">
        <v>58</v>
      </c>
    </row>
    <row r="500" spans="1:43" x14ac:dyDescent="0.25">
      <c r="A500" s="23" t="s">
        <v>472</v>
      </c>
      <c r="B500" s="23">
        <v>96762409</v>
      </c>
      <c r="F500" s="29" t="str">
        <f t="shared" si="35"/>
        <v/>
      </c>
      <c r="G500" s="29" t="str" cm="1">
        <f t="array" ref="G500">IF(D500="","",PROPER(MID(D500,(FIND(INDEX(Abbreviation!$A$2:$A$125,MATCH(_xlfn.AGGREGATE(15,6,SEARCH(Abbreviation!$A$2:$A$125,D500),1),SEARCH(Abbreviation!$A$2:$A$125,D500),0)),D500))+LEN((INDEX(Abbreviation!$A$2:$A$125,MATCH(_xlfn.AGGREGATE(15,6,SEARCH(Abbreviation!$A$2:$A$125,D500),1),SEARCH(Abbreviation!$A$2:$A$125,D500),0)))),FIND("VIC",D500,1)-(FIND(INDEX(Abbreviation!$A$2:$A$125,MATCH(_xlfn.AGGREGATE(15,6,SEARCH(Abbreviation!$A$2:$A$125,D500),1),SEARCH(Abbreviation!$A$2:$A$125,D500),0)),D500)+LEN((INDEX(Abbreviation!$A$2:$A$125,MATCH(_xlfn.AGGREGATE(15,6,SEARCH(Abbreviation!$A$2:$A$125,D500),1),SEARCH(Abbreviation!$A$2:$A$125,D500),0)))))-1)))</f>
        <v/>
      </c>
      <c r="H500" s="23" t="s">
        <v>45</v>
      </c>
      <c r="I500" s="37" t="str">
        <f t="shared" si="36"/>
        <v/>
      </c>
      <c r="J500" s="23" t="s">
        <v>46</v>
      </c>
      <c r="K500" s="23" t="s">
        <v>46</v>
      </c>
      <c r="L500" s="23" t="s">
        <v>46</v>
      </c>
      <c r="M500" s="23" t="s">
        <v>46</v>
      </c>
      <c r="N500" s="23" t="s">
        <v>46</v>
      </c>
      <c r="O500" s="23" t="s">
        <v>47</v>
      </c>
      <c r="P500" s="23">
        <v>25</v>
      </c>
      <c r="Q500" s="23">
        <v>80</v>
      </c>
      <c r="R500" s="23" t="s">
        <v>48</v>
      </c>
      <c r="S500" s="23" t="s">
        <v>49</v>
      </c>
      <c r="T500" s="23" t="s">
        <v>50</v>
      </c>
      <c r="U500" s="23" t="s">
        <v>50</v>
      </c>
      <c r="W500" s="23" t="s">
        <v>51</v>
      </c>
      <c r="Z500" s="23" t="s">
        <v>53</v>
      </c>
      <c r="AA500" s="23" t="s">
        <v>54</v>
      </c>
      <c r="AB500" s="37" t="str">
        <f t="shared" si="37"/>
        <v/>
      </c>
      <c r="AF500" s="29" t="str" cm="1">
        <f t="array" ref="AF500">IF(D500="","",PROPER(MID(D500,FIND(" ",D500,FIND(" ",D500)+1)+1,(FIND(INDEX(Abbreviation!$A$2:$A$125,MATCH(_xlfn.AGGREGATE(15,6,SEARCH(Abbreviation!$A$2:$A$125,D500),1),SEARCH(Abbreviation!$A$2:$A$125,D500),0)),D500)-1)-FIND(" ",D500,FIND(" ",D500)+1)+1)))</f>
        <v/>
      </c>
      <c r="AG500" s="29" t="str" cm="1">
        <f t="array" ref="AG500">IF(D500="","",PROPER(VLOOKUP(INDEX(Abbreviation!$A$2:$A$125,MATCH(_xlfn.AGGREGATE(15,6,SEARCH(Abbreviation!$A$2:$A$125,D500),1),SEARCH(Abbreviation!$A$2:$A$125,D500),0)),Abbreviation!A:C,3,FALSE)))</f>
        <v/>
      </c>
      <c r="AH500" s="29" t="str">
        <f t="shared" si="38"/>
        <v/>
      </c>
      <c r="AI500" s="37" t="str">
        <f t="shared" si="39"/>
        <v/>
      </c>
      <c r="AJ500" s="23" t="s">
        <v>45</v>
      </c>
      <c r="AL500" s="39" t="s">
        <v>829</v>
      </c>
      <c r="AQ500" s="23" t="s">
        <v>58</v>
      </c>
    </row>
    <row r="501" spans="1:43" s="28" customFormat="1" x14ac:dyDescent="0.25">
      <c r="D501" s="35"/>
      <c r="I501" s="40"/>
      <c r="X501" s="40"/>
      <c r="AB501" s="40"/>
      <c r="AI501" s="40"/>
    </row>
  </sheetData>
  <phoneticPr fontId="3" type="noConversion"/>
  <conditionalFormatting sqref="X1:X1048576">
    <cfRule type="cellIs" dxfId="15" priority="1" operator="equal">
      <formula>1</formula>
    </cfRule>
    <cfRule type="cellIs" dxfId="14" priority="2" operator="greaterThan">
      <formula>4</formula>
    </cfRule>
    <cfRule type="cellIs" dxfId="13" priority="3" operator="between">
      <formula>2</formula>
      <formula>3</formula>
    </cfRule>
    <cfRule type="cellIs" dxfId="12" priority="4" operator="equal">
      <formula>4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2172A-2A7F-48C4-BE16-42C5189F305C}">
  <sheetPr>
    <tabColor rgb="FF7030A0"/>
  </sheetPr>
  <dimension ref="A1:AQ501"/>
  <sheetViews>
    <sheetView workbookViewId="0">
      <pane ySplit="1" topLeftCell="A2" activePane="bottomLeft" state="frozenSplit"/>
      <selection sqref="A1 A1 A1:XFD1"/>
      <selection pane="bottomLeft"/>
    </sheetView>
  </sheetViews>
  <sheetFormatPr defaultColWidth="9.140625" defaultRowHeight="15" x14ac:dyDescent="0.25"/>
  <cols>
    <col min="1" max="1" width="12" style="2" customWidth="1"/>
    <col min="2" max="2" width="10.85546875" style="2" customWidth="1"/>
    <col min="3" max="3" width="9.140625" style="2" customWidth="1"/>
    <col min="4" max="4" width="55.140625" style="5" customWidth="1"/>
    <col min="5" max="5" width="9.140625" style="2" hidden="1" customWidth="1"/>
    <col min="6" max="6" width="40.5703125" style="2" hidden="1" customWidth="1"/>
    <col min="7" max="7" width="9.140625" style="2" customWidth="1"/>
    <col min="8" max="8" width="8.42578125" style="2" hidden="1" customWidth="1"/>
    <col min="9" max="9" width="12.7109375" style="7" customWidth="1"/>
    <col min="10" max="23" width="9.140625" style="2" hidden="1" customWidth="1"/>
    <col min="24" max="24" width="7.42578125" style="37" customWidth="1"/>
    <col min="25" max="25" width="14.5703125" style="2" hidden="1" customWidth="1"/>
    <col min="26" max="27" width="9.140625" style="2" hidden="1" customWidth="1"/>
    <col min="28" max="28" width="11.140625" style="7" customWidth="1"/>
    <col min="29" max="31" width="9.140625" style="2" hidden="1" customWidth="1"/>
    <col min="32" max="32" width="14.85546875" style="2" customWidth="1"/>
    <col min="33" max="33" width="14.28515625" style="2" customWidth="1"/>
    <col min="34" max="34" width="10.42578125" style="2" hidden="1" customWidth="1"/>
    <col min="35" max="35" width="12.7109375" style="7" hidden="1" customWidth="1"/>
    <col min="36" max="36" width="9.140625" style="2" hidden="1" customWidth="1"/>
    <col min="37" max="37" width="33" style="2" customWidth="1"/>
    <col min="38" max="38" width="9.140625" style="2" hidden="1" customWidth="1"/>
    <col min="39" max="39" width="40.42578125" style="2" customWidth="1"/>
    <col min="40" max="40" width="45.140625" style="2" customWidth="1"/>
    <col min="41" max="41" width="4" style="2" customWidth="1"/>
    <col min="42" max="42" width="9.140625" style="2" customWidth="1"/>
    <col min="43" max="43" width="9.140625" style="2" hidden="1" customWidth="1"/>
    <col min="44" max="44" width="9.140625" style="2" customWidth="1"/>
    <col min="45" max="16384" width="9.140625" style="2"/>
  </cols>
  <sheetData>
    <row r="1" spans="1:43" s="10" customFormat="1" ht="15.75" customHeight="1" x14ac:dyDescent="0.25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  <c r="F1" s="12" t="s">
        <v>5</v>
      </c>
      <c r="G1" s="12" t="s">
        <v>6</v>
      </c>
      <c r="H1" s="10" t="s">
        <v>7</v>
      </c>
      <c r="I1" s="14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33" t="s">
        <v>23</v>
      </c>
      <c r="Y1" s="12" t="s">
        <v>24</v>
      </c>
      <c r="Z1" s="10" t="s">
        <v>25</v>
      </c>
      <c r="AA1" s="10" t="s">
        <v>26</v>
      </c>
      <c r="AB1" s="14" t="s">
        <v>27</v>
      </c>
      <c r="AC1" s="10" t="s">
        <v>28</v>
      </c>
      <c r="AD1" s="10" t="s">
        <v>29</v>
      </c>
      <c r="AE1" s="10" t="s">
        <v>30</v>
      </c>
      <c r="AF1" s="12" t="s">
        <v>890</v>
      </c>
      <c r="AG1" s="12" t="s">
        <v>891</v>
      </c>
      <c r="AH1" s="12" t="s">
        <v>892</v>
      </c>
      <c r="AI1" s="15" t="s">
        <v>825</v>
      </c>
      <c r="AJ1" s="10" t="s">
        <v>35</v>
      </c>
      <c r="AK1" s="12" t="s">
        <v>36</v>
      </c>
      <c r="AL1" s="10" t="s">
        <v>37</v>
      </c>
      <c r="AM1" s="11" t="s">
        <v>38</v>
      </c>
      <c r="AN1" s="11" t="s">
        <v>39</v>
      </c>
      <c r="AO1" s="11" t="s">
        <v>40</v>
      </c>
      <c r="AP1" s="10">
        <v>41</v>
      </c>
      <c r="AQ1" s="10" t="s">
        <v>41</v>
      </c>
    </row>
    <row r="2" spans="1:43" s="1" customFormat="1" ht="15.75" customHeight="1" x14ac:dyDescent="0.25">
      <c r="A2" s="4" t="s">
        <v>431</v>
      </c>
      <c r="B2" s="4">
        <v>93331577</v>
      </c>
      <c r="D2" s="5" t="s">
        <v>826</v>
      </c>
      <c r="F2" s="2" t="str">
        <f>IF(D2="","",PROPER(LEFT(D2,FIND(UPPER(G2),D2,1)-2)))</f>
        <v>Lot 216 Toolern Dve</v>
      </c>
      <c r="G2" s="2" t="str" cm="1">
        <f t="array" ref="G2">IF(D2="","",PROPER(MID(D2,(FIND(INDEX(Abbreviation!$A$2:$A$125,MATCH(_xlfn.AGGREGATE(15,6,SEARCH(Abbreviation!$A$2:$A$125,D2),1),SEARCH(Abbreviation!$A$2:$A$125,D2),0)),D2))+LEN((INDEX(Abbreviation!$A$2:$A$125,MATCH(_xlfn.AGGREGATE(15,6,SEARCH(Abbreviation!$A$2:$A$125,D2),1),SEARCH(Abbreviation!$A$2:$A$125,D2),0)))),FIND("VIC",D2,1)-(FIND(INDEX(Abbreviation!$A$2:$A$125,MATCH(_xlfn.AGGREGATE(15,6,SEARCH(Abbreviation!$A$2:$A$125,D2),1),SEARCH(Abbreviation!$A$2:$A$125,D2),0)),D2)+LEN((INDEX(Abbreviation!$A$2:$A$125,MATCH(_xlfn.AGGREGATE(15,6,SEARCH(Abbreviation!$A$2:$A$125,D2),1),SEARCH(Abbreviation!$A$2:$A$125,D2),0)))))-1)))</f>
        <v>Mernda</v>
      </c>
      <c r="H2" s="4" t="s">
        <v>45</v>
      </c>
      <c r="I2" s="7">
        <f t="shared" ref="I2:I65" si="0">IFERROR(VALUE(TRIM(RIGHT(SUBSTITUTE(D2," ",REPT(" ",255)),255))),"")</f>
        <v>3750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47</v>
      </c>
      <c r="P2" s="4">
        <v>25</v>
      </c>
      <c r="Q2" s="4">
        <v>80</v>
      </c>
      <c r="R2" s="4" t="s">
        <v>48</v>
      </c>
      <c r="S2" s="4" t="s">
        <v>49</v>
      </c>
      <c r="T2" s="4" t="s">
        <v>50</v>
      </c>
      <c r="U2" s="4" t="s">
        <v>50</v>
      </c>
      <c r="W2" s="4" t="s">
        <v>51</v>
      </c>
      <c r="X2" s="38">
        <v>5</v>
      </c>
      <c r="Y2" s="6" t="s">
        <v>826</v>
      </c>
      <c r="Z2" s="4" t="s">
        <v>53</v>
      </c>
      <c r="AA2" s="4" t="s">
        <v>54</v>
      </c>
      <c r="AB2" s="7">
        <f t="shared" ref="AB2:AB65" si="1">IF(D2="","",VALUE(MID(D2,FIND(" ",D2)+1,FIND(" ",D2,FIND(" ",D2)+1)-FIND(" ",D2))))</f>
        <v>216</v>
      </c>
      <c r="AF2" s="2" t="str" cm="1">
        <f t="array" ref="AF2">IF(D2="","",PROPER(MID(D2,FIND(" ",D2,FIND(" ",D2)+1)+1,(FIND(INDEX(Abbreviation!$A$2:$A$125,MATCH(_xlfn.AGGREGATE(15,6,SEARCH(Abbreviation!$A$2:$A$125,D2),1),SEARCH(Abbreviation!$A$2:$A$125,D2),0)),D2)-1)-FIND(" ",D2,FIND(" ",D2)+1)+1)))</f>
        <v xml:space="preserve">Toolern </v>
      </c>
      <c r="AG2" s="2" t="str" cm="1">
        <f t="array" ref="AG2">IF(D2="","",PROPER(VLOOKUP(INDEX(Abbreviation!$A$2:$A$125,MATCH(_xlfn.AGGREGATE(15,6,SEARCH(Abbreviation!$A$2:$A$125,D2),1),SEARCH(Abbreviation!$A$2:$A$125,D2),0)),Abbreviation!A:C,3,FALSE)))</f>
        <v>Drive</v>
      </c>
      <c r="AH2" s="6" t="s">
        <v>827</v>
      </c>
      <c r="AI2" s="7">
        <v>3750</v>
      </c>
      <c r="AJ2" s="4" t="s">
        <v>45</v>
      </c>
      <c r="AK2" s="2" t="s">
        <v>828</v>
      </c>
      <c r="AL2" s="9" t="s">
        <v>829</v>
      </c>
      <c r="AM2" s="5" t="s">
        <v>830</v>
      </c>
      <c r="AN2" s="5" t="s">
        <v>831</v>
      </c>
      <c r="AO2" s="5"/>
      <c r="AP2" s="2" t="s">
        <v>832</v>
      </c>
      <c r="AQ2" s="4" t="s">
        <v>887</v>
      </c>
    </row>
    <row r="3" spans="1:43" x14ac:dyDescent="0.25">
      <c r="A3" s="4" t="s">
        <v>431</v>
      </c>
      <c r="B3" s="4">
        <v>93331577</v>
      </c>
      <c r="G3" s="2" t="str" cm="1">
        <f t="array" ref="G3">IF(D3="","",PROPER(MID(D3,(FIND(INDEX(Abbreviation!$A$2:$A$125,MATCH(_xlfn.AGGREGATE(15,6,SEARCH(Abbreviation!$A$2:$A$125,D3),1),SEARCH(Abbreviation!$A$2:$A$125,D3),0)),D3))+LEN((INDEX(Abbreviation!$A$2:$A$125,MATCH(_xlfn.AGGREGATE(15,6,SEARCH(Abbreviation!$A$2:$A$125,D3),1),SEARCH(Abbreviation!$A$2:$A$125,D3),0)))),FIND("VIC",D3,1)-(FIND(INDEX(Abbreviation!$A$2:$A$125,MATCH(_xlfn.AGGREGATE(15,6,SEARCH(Abbreviation!$A$2:$A$125,D3),1),SEARCH(Abbreviation!$A$2:$A$125,D3),0)),D3)+LEN((INDEX(Abbreviation!$A$2:$A$125,MATCH(_xlfn.AGGREGATE(15,6,SEARCH(Abbreviation!$A$2:$A$125,D3),1),SEARCH(Abbreviation!$A$2:$A$125,D3),0)))))-1)))</f>
        <v/>
      </c>
      <c r="H3" s="4" t="s">
        <v>45</v>
      </c>
      <c r="I3" s="7" t="str">
        <f t="shared" si="0"/>
        <v/>
      </c>
      <c r="J3" s="4" t="s">
        <v>46</v>
      </c>
      <c r="K3" s="4" t="s">
        <v>46</v>
      </c>
      <c r="L3" s="4" t="s">
        <v>46</v>
      </c>
      <c r="M3" s="4" t="s">
        <v>46</v>
      </c>
      <c r="N3" s="4" t="s">
        <v>46</v>
      </c>
      <c r="O3" s="4" t="s">
        <v>47</v>
      </c>
      <c r="P3" s="4">
        <v>25</v>
      </c>
      <c r="Q3" s="4">
        <v>80</v>
      </c>
      <c r="R3" s="4" t="s">
        <v>48</v>
      </c>
      <c r="S3" s="4" t="s">
        <v>49</v>
      </c>
      <c r="T3" s="4" t="s">
        <v>50</v>
      </c>
      <c r="U3" s="4" t="s">
        <v>50</v>
      </c>
      <c r="W3" s="4" t="s">
        <v>51</v>
      </c>
      <c r="Z3" s="4" t="s">
        <v>53</v>
      </c>
      <c r="AA3" s="4" t="s">
        <v>54</v>
      </c>
      <c r="AB3" s="7" t="str">
        <f t="shared" si="1"/>
        <v/>
      </c>
      <c r="AF3" s="2" t="str" cm="1">
        <f t="array" ref="AF3">IF(D3="","",PROPER(MID(D3,FIND(" ",D3,FIND(" ",D3)+1)+1,(FIND(INDEX(Abbreviation!$A$2:$A$125,MATCH(_xlfn.AGGREGATE(15,6,SEARCH(Abbreviation!$A$2:$A$125,D3),1),SEARCH(Abbreviation!$A$2:$A$125,D3),0)),D3)-1)-FIND(" ",D3,FIND(" ",D3)+1)+1)))</f>
        <v/>
      </c>
      <c r="AG3" s="2" t="str" cm="1">
        <f t="array" ref="AG3">IF(D3="","",PROPER(VLOOKUP(INDEX(Abbreviation!$A$2:$A$125,MATCH(_xlfn.AGGREGATE(15,6,SEARCH(Abbreviation!$A$2:$A$125,D3),1),SEARCH(Abbreviation!$A$2:$A$125,D3),0)),Abbreviation!A:C,3,FALSE)))</f>
        <v/>
      </c>
      <c r="AH3" s="2" t="str">
        <f t="shared" ref="AH3:AH66" si="2">G3</f>
        <v/>
      </c>
      <c r="AI3" s="7" t="str">
        <f t="shared" ref="AI3:AI66" si="3">I3</f>
        <v/>
      </c>
      <c r="AJ3" s="4" t="s">
        <v>45</v>
      </c>
      <c r="AL3" s="9" t="s">
        <v>829</v>
      </c>
      <c r="AQ3" s="4" t="s">
        <v>887</v>
      </c>
    </row>
    <row r="4" spans="1:43" x14ac:dyDescent="0.25">
      <c r="A4" s="4" t="s">
        <v>431</v>
      </c>
      <c r="B4" s="4">
        <v>93331577</v>
      </c>
      <c r="F4" s="2" t="str">
        <f t="shared" ref="F4:F67" si="4">IF(D4="","",PROPER(LEFT(D4,FIND(UPPER(G4),D4,1)-2)))</f>
        <v/>
      </c>
      <c r="G4" s="2" t="str" cm="1">
        <f t="array" ref="G4">IF(D4="","",PROPER(MID(D4,(FIND(INDEX(Abbreviation!$A$2:$A$125,MATCH(_xlfn.AGGREGATE(15,6,SEARCH(Abbreviation!$A$2:$A$125,D4),1),SEARCH(Abbreviation!$A$2:$A$125,D4),0)),D4))+LEN((INDEX(Abbreviation!$A$2:$A$125,MATCH(_xlfn.AGGREGATE(15,6,SEARCH(Abbreviation!$A$2:$A$125,D4),1),SEARCH(Abbreviation!$A$2:$A$125,D4),0)))),FIND("VIC",D4,1)-(FIND(INDEX(Abbreviation!$A$2:$A$125,MATCH(_xlfn.AGGREGATE(15,6,SEARCH(Abbreviation!$A$2:$A$125,D4),1),SEARCH(Abbreviation!$A$2:$A$125,D4),0)),D4)+LEN((INDEX(Abbreviation!$A$2:$A$125,MATCH(_xlfn.AGGREGATE(15,6,SEARCH(Abbreviation!$A$2:$A$125,D4),1),SEARCH(Abbreviation!$A$2:$A$125,D4),0)))))-1)))</f>
        <v/>
      </c>
      <c r="H4" s="4" t="s">
        <v>45</v>
      </c>
      <c r="I4" s="7" t="str">
        <f t="shared" si="0"/>
        <v/>
      </c>
      <c r="J4" s="4" t="s">
        <v>46</v>
      </c>
      <c r="K4" s="4" t="s">
        <v>46</v>
      </c>
      <c r="L4" s="4" t="s">
        <v>46</v>
      </c>
      <c r="M4" s="4" t="s">
        <v>46</v>
      </c>
      <c r="N4" s="4" t="s">
        <v>46</v>
      </c>
      <c r="O4" s="4" t="s">
        <v>47</v>
      </c>
      <c r="P4" s="4">
        <v>25</v>
      </c>
      <c r="Q4" s="4">
        <v>80</v>
      </c>
      <c r="R4" s="4" t="s">
        <v>48</v>
      </c>
      <c r="S4" s="4" t="s">
        <v>49</v>
      </c>
      <c r="T4" s="4" t="s">
        <v>50</v>
      </c>
      <c r="U4" s="4" t="s">
        <v>50</v>
      </c>
      <c r="W4" s="4" t="s">
        <v>51</v>
      </c>
      <c r="Z4" s="4" t="s">
        <v>53</v>
      </c>
      <c r="AA4" s="4" t="s">
        <v>54</v>
      </c>
      <c r="AB4" s="7" t="str">
        <f t="shared" si="1"/>
        <v/>
      </c>
      <c r="AF4" s="2" t="str" cm="1">
        <f t="array" ref="AF4">IF(D4="","",PROPER(MID(D4,FIND(" ",D4,FIND(" ",D4)+1)+1,(FIND(INDEX(Abbreviation!$A$2:$A$125,MATCH(_xlfn.AGGREGATE(15,6,SEARCH(Abbreviation!$A$2:$A$125,D4),1),SEARCH(Abbreviation!$A$2:$A$125,D4),0)),D4)-1)-FIND(" ",D4,FIND(" ",D4)+1)+1)))</f>
        <v/>
      </c>
      <c r="AG4" s="2" t="str" cm="1">
        <f t="array" ref="AG4">IF(D4="","",PROPER(VLOOKUP(INDEX(Abbreviation!$A$2:$A$125,MATCH(_xlfn.AGGREGATE(15,6,SEARCH(Abbreviation!$A$2:$A$125,D4),1),SEARCH(Abbreviation!$A$2:$A$125,D4),0)),Abbreviation!A:C,3,FALSE)))</f>
        <v/>
      </c>
      <c r="AH4" s="2" t="str">
        <f t="shared" si="2"/>
        <v/>
      </c>
      <c r="AI4" s="7" t="str">
        <f t="shared" si="3"/>
        <v/>
      </c>
      <c r="AJ4" s="4" t="s">
        <v>45</v>
      </c>
      <c r="AL4" s="9" t="s">
        <v>829</v>
      </c>
      <c r="AQ4" s="4" t="s">
        <v>887</v>
      </c>
    </row>
    <row r="5" spans="1:43" x14ac:dyDescent="0.25">
      <c r="A5" s="4" t="s">
        <v>431</v>
      </c>
      <c r="B5" s="4">
        <v>93331577</v>
      </c>
      <c r="F5" s="2" t="str">
        <f t="shared" si="4"/>
        <v/>
      </c>
      <c r="G5" s="2" t="str" cm="1">
        <f t="array" ref="G5">IF(D5="","",PROPER(MID(D5,(FIND(INDEX(Abbreviation!$A$2:$A$125,MATCH(_xlfn.AGGREGATE(15,6,SEARCH(Abbreviation!$A$2:$A$125,D5),1),SEARCH(Abbreviation!$A$2:$A$125,D5),0)),D5))+LEN((INDEX(Abbreviation!$A$2:$A$125,MATCH(_xlfn.AGGREGATE(15,6,SEARCH(Abbreviation!$A$2:$A$125,D5),1),SEARCH(Abbreviation!$A$2:$A$125,D5),0)))),FIND("VIC",D5,1)-(FIND(INDEX(Abbreviation!$A$2:$A$125,MATCH(_xlfn.AGGREGATE(15,6,SEARCH(Abbreviation!$A$2:$A$125,D5),1),SEARCH(Abbreviation!$A$2:$A$125,D5),0)),D5)+LEN((INDEX(Abbreviation!$A$2:$A$125,MATCH(_xlfn.AGGREGATE(15,6,SEARCH(Abbreviation!$A$2:$A$125,D5),1),SEARCH(Abbreviation!$A$2:$A$125,D5),0)))))-1)))</f>
        <v/>
      </c>
      <c r="H5" s="4" t="s">
        <v>45</v>
      </c>
      <c r="I5" s="7" t="str">
        <f t="shared" si="0"/>
        <v/>
      </c>
      <c r="J5" s="4" t="s">
        <v>46</v>
      </c>
      <c r="K5" s="4" t="s">
        <v>46</v>
      </c>
      <c r="L5" s="4" t="s">
        <v>46</v>
      </c>
      <c r="M5" s="4" t="s">
        <v>46</v>
      </c>
      <c r="N5" s="4" t="s">
        <v>46</v>
      </c>
      <c r="O5" s="4" t="s">
        <v>47</v>
      </c>
      <c r="P5" s="4">
        <v>25</v>
      </c>
      <c r="Q5" s="4">
        <v>80</v>
      </c>
      <c r="R5" s="4" t="s">
        <v>48</v>
      </c>
      <c r="S5" s="4" t="s">
        <v>49</v>
      </c>
      <c r="T5" s="4" t="s">
        <v>50</v>
      </c>
      <c r="U5" s="4" t="s">
        <v>50</v>
      </c>
      <c r="W5" s="4" t="s">
        <v>51</v>
      </c>
      <c r="Z5" s="4" t="s">
        <v>53</v>
      </c>
      <c r="AA5" s="4" t="s">
        <v>54</v>
      </c>
      <c r="AB5" s="7" t="str">
        <f t="shared" si="1"/>
        <v/>
      </c>
      <c r="AF5" s="2" t="str" cm="1">
        <f t="array" ref="AF5">IF(D5="","",PROPER(MID(D5,FIND(" ",D5,FIND(" ",D5)+1)+1,(FIND(INDEX(Abbreviation!$A$2:$A$125,MATCH(_xlfn.AGGREGATE(15,6,SEARCH(Abbreviation!$A$2:$A$125,D5),1),SEARCH(Abbreviation!$A$2:$A$125,D5),0)),D5)-1)-FIND(" ",D5,FIND(" ",D5)+1)+1)))</f>
        <v/>
      </c>
      <c r="AG5" s="2" t="str" cm="1">
        <f t="array" ref="AG5">IF(D5="","",PROPER(VLOOKUP(INDEX(Abbreviation!$A$2:$A$125,MATCH(_xlfn.AGGREGATE(15,6,SEARCH(Abbreviation!$A$2:$A$125,D5),1),SEARCH(Abbreviation!$A$2:$A$125,D5),0)),Abbreviation!A:C,3,FALSE)))</f>
        <v/>
      </c>
      <c r="AH5" s="2" t="str">
        <f t="shared" si="2"/>
        <v/>
      </c>
      <c r="AI5" s="7" t="str">
        <f t="shared" si="3"/>
        <v/>
      </c>
      <c r="AJ5" s="4" t="s">
        <v>45</v>
      </c>
      <c r="AL5" s="9" t="s">
        <v>829</v>
      </c>
      <c r="AQ5" s="4" t="s">
        <v>58</v>
      </c>
    </row>
    <row r="6" spans="1:43" x14ac:dyDescent="0.25">
      <c r="A6" s="4" t="s">
        <v>431</v>
      </c>
      <c r="B6" s="4">
        <v>93331577</v>
      </c>
      <c r="F6" s="2" t="str">
        <f t="shared" si="4"/>
        <v/>
      </c>
      <c r="G6" s="2" t="str" cm="1">
        <f t="array" ref="G6">IF(D6="","",PROPER(MID(D6,(FIND(INDEX(Abbreviation!$A$2:$A$125,MATCH(_xlfn.AGGREGATE(15,6,SEARCH(Abbreviation!$A$2:$A$125,D6),1),SEARCH(Abbreviation!$A$2:$A$125,D6),0)),D6))+LEN((INDEX(Abbreviation!$A$2:$A$125,MATCH(_xlfn.AGGREGATE(15,6,SEARCH(Abbreviation!$A$2:$A$125,D6),1),SEARCH(Abbreviation!$A$2:$A$125,D6),0)))),FIND("VIC",D6,1)-(FIND(INDEX(Abbreviation!$A$2:$A$125,MATCH(_xlfn.AGGREGATE(15,6,SEARCH(Abbreviation!$A$2:$A$125,D6),1),SEARCH(Abbreviation!$A$2:$A$125,D6),0)),D6)+LEN((INDEX(Abbreviation!$A$2:$A$125,MATCH(_xlfn.AGGREGATE(15,6,SEARCH(Abbreviation!$A$2:$A$125,D6),1),SEARCH(Abbreviation!$A$2:$A$125,D6),0)))))-1)))</f>
        <v/>
      </c>
      <c r="H6" s="4" t="s">
        <v>45</v>
      </c>
      <c r="I6" s="7" t="str">
        <f t="shared" si="0"/>
        <v/>
      </c>
      <c r="J6" s="4" t="s">
        <v>46</v>
      </c>
      <c r="K6" s="4" t="s">
        <v>46</v>
      </c>
      <c r="L6" s="4" t="s">
        <v>46</v>
      </c>
      <c r="M6" s="4" t="s">
        <v>46</v>
      </c>
      <c r="N6" s="4" t="s">
        <v>46</v>
      </c>
      <c r="O6" s="4" t="s">
        <v>47</v>
      </c>
      <c r="P6" s="4">
        <v>25</v>
      </c>
      <c r="Q6" s="4">
        <v>80</v>
      </c>
      <c r="R6" s="4" t="s">
        <v>48</v>
      </c>
      <c r="S6" s="4" t="s">
        <v>49</v>
      </c>
      <c r="T6" s="4" t="s">
        <v>50</v>
      </c>
      <c r="U6" s="4" t="s">
        <v>50</v>
      </c>
      <c r="W6" s="4" t="s">
        <v>51</v>
      </c>
      <c r="Z6" s="4" t="s">
        <v>53</v>
      </c>
      <c r="AA6" s="4" t="s">
        <v>54</v>
      </c>
      <c r="AB6" s="7" t="str">
        <f t="shared" si="1"/>
        <v/>
      </c>
      <c r="AF6" s="2" t="str" cm="1">
        <f t="array" ref="AF6">IF(D6="","",PROPER(MID(D6,FIND(" ",D6,FIND(" ",D6)+1)+1,(FIND(INDEX(Abbreviation!$A$2:$A$125,MATCH(_xlfn.AGGREGATE(15,6,SEARCH(Abbreviation!$A$2:$A$125,D6),1),SEARCH(Abbreviation!$A$2:$A$125,D6),0)),D6)-1)-FIND(" ",D6,FIND(" ",D6)+1)+1)))</f>
        <v/>
      </c>
      <c r="AG6" s="2" t="str" cm="1">
        <f t="array" ref="AG6">IF(D6="","",PROPER(VLOOKUP(INDEX(Abbreviation!$A$2:$A$125,MATCH(_xlfn.AGGREGATE(15,6,SEARCH(Abbreviation!$A$2:$A$125,D6),1),SEARCH(Abbreviation!$A$2:$A$125,D6),0)),Abbreviation!A:C,3,FALSE)))</f>
        <v/>
      </c>
      <c r="AH6" s="2" t="str">
        <f t="shared" si="2"/>
        <v/>
      </c>
      <c r="AI6" s="7" t="str">
        <f t="shared" si="3"/>
        <v/>
      </c>
      <c r="AJ6" s="4" t="s">
        <v>45</v>
      </c>
      <c r="AL6" s="9" t="s">
        <v>829</v>
      </c>
      <c r="AQ6" s="4" t="s">
        <v>58</v>
      </c>
    </row>
    <row r="7" spans="1:43" x14ac:dyDescent="0.25">
      <c r="A7" s="4" t="s">
        <v>431</v>
      </c>
      <c r="B7" s="4">
        <v>93331577</v>
      </c>
      <c r="F7" s="2" t="str">
        <f t="shared" si="4"/>
        <v/>
      </c>
      <c r="G7" s="2" t="str" cm="1">
        <f t="array" ref="G7">IF(D7="","",PROPER(MID(D7,(FIND(INDEX(Abbreviation!$A$2:$A$125,MATCH(_xlfn.AGGREGATE(15,6,SEARCH(Abbreviation!$A$2:$A$125,D7),1),SEARCH(Abbreviation!$A$2:$A$125,D7),0)),D7))+LEN((INDEX(Abbreviation!$A$2:$A$125,MATCH(_xlfn.AGGREGATE(15,6,SEARCH(Abbreviation!$A$2:$A$125,D7),1),SEARCH(Abbreviation!$A$2:$A$125,D7),0)))),FIND("VIC",D7,1)-(FIND(INDEX(Abbreviation!$A$2:$A$125,MATCH(_xlfn.AGGREGATE(15,6,SEARCH(Abbreviation!$A$2:$A$125,D7),1),SEARCH(Abbreviation!$A$2:$A$125,D7),0)),D7)+LEN((INDEX(Abbreviation!$A$2:$A$125,MATCH(_xlfn.AGGREGATE(15,6,SEARCH(Abbreviation!$A$2:$A$125,D7),1),SEARCH(Abbreviation!$A$2:$A$125,D7),0)))))-1)))</f>
        <v/>
      </c>
      <c r="H7" s="4" t="s">
        <v>45</v>
      </c>
      <c r="I7" s="7" t="str">
        <f t="shared" si="0"/>
        <v/>
      </c>
      <c r="J7" s="4" t="s">
        <v>46</v>
      </c>
      <c r="K7" s="4" t="s">
        <v>46</v>
      </c>
      <c r="L7" s="4" t="s">
        <v>46</v>
      </c>
      <c r="M7" s="4" t="s">
        <v>46</v>
      </c>
      <c r="N7" s="4" t="s">
        <v>46</v>
      </c>
      <c r="O7" s="4" t="s">
        <v>47</v>
      </c>
      <c r="P7" s="4">
        <v>25</v>
      </c>
      <c r="Q7" s="4">
        <v>80</v>
      </c>
      <c r="R7" s="4" t="s">
        <v>48</v>
      </c>
      <c r="S7" s="4" t="s">
        <v>49</v>
      </c>
      <c r="T7" s="4" t="s">
        <v>50</v>
      </c>
      <c r="U7" s="4" t="s">
        <v>50</v>
      </c>
      <c r="W7" s="4" t="s">
        <v>51</v>
      </c>
      <c r="Z7" s="4" t="s">
        <v>53</v>
      </c>
      <c r="AA7" s="4" t="s">
        <v>54</v>
      </c>
      <c r="AB7" s="7" t="str">
        <f t="shared" si="1"/>
        <v/>
      </c>
      <c r="AF7" s="2" t="str" cm="1">
        <f t="array" ref="AF7">IF(D7="","",PROPER(MID(D7,FIND(" ",D7,FIND(" ",D7)+1)+1,(FIND(INDEX(Abbreviation!$A$2:$A$125,MATCH(_xlfn.AGGREGATE(15,6,SEARCH(Abbreviation!$A$2:$A$125,D7),1),SEARCH(Abbreviation!$A$2:$A$125,D7),0)),D7)-1)-FIND(" ",D7,FIND(" ",D7)+1)+1)))</f>
        <v/>
      </c>
      <c r="AG7" s="2" t="str" cm="1">
        <f t="array" ref="AG7">IF(D7="","",PROPER(VLOOKUP(INDEX(Abbreviation!$A$2:$A$125,MATCH(_xlfn.AGGREGATE(15,6,SEARCH(Abbreviation!$A$2:$A$125,D7),1),SEARCH(Abbreviation!$A$2:$A$125,D7),0)),Abbreviation!A:C,3,FALSE)))</f>
        <v/>
      </c>
      <c r="AH7" s="2" t="str">
        <f t="shared" si="2"/>
        <v/>
      </c>
      <c r="AI7" s="7" t="str">
        <f t="shared" si="3"/>
        <v/>
      </c>
      <c r="AJ7" s="4" t="s">
        <v>45</v>
      </c>
      <c r="AL7" s="9" t="s">
        <v>829</v>
      </c>
      <c r="AQ7" s="4" t="s">
        <v>58</v>
      </c>
    </row>
    <row r="8" spans="1:43" x14ac:dyDescent="0.25">
      <c r="A8" s="4" t="s">
        <v>431</v>
      </c>
      <c r="B8" s="4">
        <v>93331577</v>
      </c>
      <c r="F8" s="2" t="str">
        <f t="shared" si="4"/>
        <v/>
      </c>
      <c r="G8" s="2" t="str" cm="1">
        <f t="array" ref="G8">IF(D8="","",PROPER(MID(D8,(FIND(INDEX(Abbreviation!$A$2:$A$125,MATCH(_xlfn.AGGREGATE(15,6,SEARCH(Abbreviation!$A$2:$A$125,D8),1),SEARCH(Abbreviation!$A$2:$A$125,D8),0)),D8))+LEN((INDEX(Abbreviation!$A$2:$A$125,MATCH(_xlfn.AGGREGATE(15,6,SEARCH(Abbreviation!$A$2:$A$125,D8),1),SEARCH(Abbreviation!$A$2:$A$125,D8),0)))),FIND("VIC",D8,1)-(FIND(INDEX(Abbreviation!$A$2:$A$125,MATCH(_xlfn.AGGREGATE(15,6,SEARCH(Abbreviation!$A$2:$A$125,D8),1),SEARCH(Abbreviation!$A$2:$A$125,D8),0)),D8)+LEN((INDEX(Abbreviation!$A$2:$A$125,MATCH(_xlfn.AGGREGATE(15,6,SEARCH(Abbreviation!$A$2:$A$125,D8),1),SEARCH(Abbreviation!$A$2:$A$125,D8),0)))))-1)))</f>
        <v/>
      </c>
      <c r="H8" s="4" t="s">
        <v>45</v>
      </c>
      <c r="I8" s="7" t="str">
        <f t="shared" si="0"/>
        <v/>
      </c>
      <c r="J8" s="4" t="s">
        <v>46</v>
      </c>
      <c r="K8" s="4" t="s">
        <v>46</v>
      </c>
      <c r="L8" s="4" t="s">
        <v>46</v>
      </c>
      <c r="M8" s="4" t="s">
        <v>46</v>
      </c>
      <c r="N8" s="4" t="s">
        <v>46</v>
      </c>
      <c r="O8" s="4" t="s">
        <v>47</v>
      </c>
      <c r="P8" s="4">
        <v>25</v>
      </c>
      <c r="Q8" s="4">
        <v>80</v>
      </c>
      <c r="R8" s="4" t="s">
        <v>48</v>
      </c>
      <c r="S8" s="4" t="s">
        <v>49</v>
      </c>
      <c r="T8" s="4" t="s">
        <v>50</v>
      </c>
      <c r="U8" s="4" t="s">
        <v>50</v>
      </c>
      <c r="W8" s="4" t="s">
        <v>51</v>
      </c>
      <c r="Z8" s="4" t="s">
        <v>53</v>
      </c>
      <c r="AA8" s="4" t="s">
        <v>54</v>
      </c>
      <c r="AB8" s="7" t="str">
        <f t="shared" si="1"/>
        <v/>
      </c>
      <c r="AF8" s="2" t="str" cm="1">
        <f t="array" ref="AF8">IF(D8="","",PROPER(MID(D8,FIND(" ",D8,FIND(" ",D8)+1)+1,(FIND(INDEX(Abbreviation!$A$2:$A$125,MATCH(_xlfn.AGGREGATE(15,6,SEARCH(Abbreviation!$A$2:$A$125,D8),1),SEARCH(Abbreviation!$A$2:$A$125,D8),0)),D8)-1)-FIND(" ",D8,FIND(" ",D8)+1)+1)))</f>
        <v/>
      </c>
      <c r="AG8" s="2" t="str" cm="1">
        <f t="array" ref="AG8">IF(D8="","",PROPER(VLOOKUP(INDEX(Abbreviation!$A$2:$A$125,MATCH(_xlfn.AGGREGATE(15,6,SEARCH(Abbreviation!$A$2:$A$125,D8),1),SEARCH(Abbreviation!$A$2:$A$125,D8),0)),Abbreviation!A:C,3,FALSE)))</f>
        <v/>
      </c>
      <c r="AH8" s="2" t="str">
        <f t="shared" si="2"/>
        <v/>
      </c>
      <c r="AI8" s="7" t="str">
        <f t="shared" si="3"/>
        <v/>
      </c>
      <c r="AJ8" s="4" t="s">
        <v>45</v>
      </c>
      <c r="AL8" s="9" t="s">
        <v>829</v>
      </c>
      <c r="AQ8" s="4" t="s">
        <v>58</v>
      </c>
    </row>
    <row r="9" spans="1:43" x14ac:dyDescent="0.25">
      <c r="A9" s="4" t="s">
        <v>431</v>
      </c>
      <c r="B9" s="4">
        <v>93331577</v>
      </c>
      <c r="F9" s="2" t="str">
        <f t="shared" si="4"/>
        <v/>
      </c>
      <c r="G9" s="2" t="str" cm="1">
        <f t="array" ref="G9">IF(D9="","",PROPER(MID(D9,(FIND(INDEX(Abbreviation!$A$2:$A$125,MATCH(_xlfn.AGGREGATE(15,6,SEARCH(Abbreviation!$A$2:$A$125,D9),1),SEARCH(Abbreviation!$A$2:$A$125,D9),0)),D9))+LEN((INDEX(Abbreviation!$A$2:$A$125,MATCH(_xlfn.AGGREGATE(15,6,SEARCH(Abbreviation!$A$2:$A$125,D9),1),SEARCH(Abbreviation!$A$2:$A$125,D9),0)))),FIND("VIC",D9,1)-(FIND(INDEX(Abbreviation!$A$2:$A$125,MATCH(_xlfn.AGGREGATE(15,6,SEARCH(Abbreviation!$A$2:$A$125,D9),1),SEARCH(Abbreviation!$A$2:$A$125,D9),0)),D9)+LEN((INDEX(Abbreviation!$A$2:$A$125,MATCH(_xlfn.AGGREGATE(15,6,SEARCH(Abbreviation!$A$2:$A$125,D9),1),SEARCH(Abbreviation!$A$2:$A$125,D9),0)))))-1)))</f>
        <v/>
      </c>
      <c r="H9" s="4" t="s">
        <v>45</v>
      </c>
      <c r="I9" s="7" t="str">
        <f t="shared" si="0"/>
        <v/>
      </c>
      <c r="J9" s="4" t="s">
        <v>46</v>
      </c>
      <c r="K9" s="4" t="s">
        <v>46</v>
      </c>
      <c r="L9" s="4" t="s">
        <v>46</v>
      </c>
      <c r="M9" s="4" t="s">
        <v>46</v>
      </c>
      <c r="N9" s="4" t="s">
        <v>46</v>
      </c>
      <c r="O9" s="4" t="s">
        <v>47</v>
      </c>
      <c r="P9" s="4">
        <v>25</v>
      </c>
      <c r="Q9" s="4">
        <v>80</v>
      </c>
      <c r="R9" s="4" t="s">
        <v>48</v>
      </c>
      <c r="S9" s="4" t="s">
        <v>49</v>
      </c>
      <c r="T9" s="4" t="s">
        <v>50</v>
      </c>
      <c r="U9" s="4" t="s">
        <v>50</v>
      </c>
      <c r="W9" s="4" t="s">
        <v>51</v>
      </c>
      <c r="Z9" s="4" t="s">
        <v>53</v>
      </c>
      <c r="AA9" s="4" t="s">
        <v>54</v>
      </c>
      <c r="AB9" s="7" t="str">
        <f t="shared" si="1"/>
        <v/>
      </c>
      <c r="AF9" s="2" t="str" cm="1">
        <f t="array" ref="AF9">IF(D9="","",PROPER(MID(D9,FIND(" ",D9,FIND(" ",D9)+1)+1,(FIND(INDEX(Abbreviation!$A$2:$A$125,MATCH(_xlfn.AGGREGATE(15,6,SEARCH(Abbreviation!$A$2:$A$125,D9),1),SEARCH(Abbreviation!$A$2:$A$125,D9),0)),D9)-1)-FIND(" ",D9,FIND(" ",D9)+1)+1)))</f>
        <v/>
      </c>
      <c r="AG9" s="2" t="str" cm="1">
        <f t="array" ref="AG9">IF(D9="","",PROPER(VLOOKUP(INDEX(Abbreviation!$A$2:$A$125,MATCH(_xlfn.AGGREGATE(15,6,SEARCH(Abbreviation!$A$2:$A$125,D9),1),SEARCH(Abbreviation!$A$2:$A$125,D9),0)),Abbreviation!A:C,3,FALSE)))</f>
        <v/>
      </c>
      <c r="AH9" s="2" t="str">
        <f t="shared" si="2"/>
        <v/>
      </c>
      <c r="AI9" s="7" t="str">
        <f t="shared" si="3"/>
        <v/>
      </c>
      <c r="AJ9" s="4" t="s">
        <v>45</v>
      </c>
      <c r="AL9" s="9" t="s">
        <v>829</v>
      </c>
      <c r="AQ9" s="4" t="s">
        <v>58</v>
      </c>
    </row>
    <row r="10" spans="1:43" x14ac:dyDescent="0.25">
      <c r="A10" s="4" t="s">
        <v>431</v>
      </c>
      <c r="B10" s="4">
        <v>93331577</v>
      </c>
      <c r="F10" s="2" t="str">
        <f t="shared" si="4"/>
        <v/>
      </c>
      <c r="G10" s="2" t="str" cm="1">
        <f t="array" ref="G10">IF(D10="","",PROPER(MID(D10,(FIND(INDEX(Abbreviation!$A$2:$A$125,MATCH(_xlfn.AGGREGATE(15,6,SEARCH(Abbreviation!$A$2:$A$125,D10),1),SEARCH(Abbreviation!$A$2:$A$125,D10),0)),D10))+LEN((INDEX(Abbreviation!$A$2:$A$125,MATCH(_xlfn.AGGREGATE(15,6,SEARCH(Abbreviation!$A$2:$A$125,D10),1),SEARCH(Abbreviation!$A$2:$A$125,D10),0)))),FIND("VIC",D10,1)-(FIND(INDEX(Abbreviation!$A$2:$A$125,MATCH(_xlfn.AGGREGATE(15,6,SEARCH(Abbreviation!$A$2:$A$125,D10),1),SEARCH(Abbreviation!$A$2:$A$125,D10),0)),D10)+LEN((INDEX(Abbreviation!$A$2:$A$125,MATCH(_xlfn.AGGREGATE(15,6,SEARCH(Abbreviation!$A$2:$A$125,D10),1),SEARCH(Abbreviation!$A$2:$A$125,D10),0)))))-1)))</f>
        <v/>
      </c>
      <c r="H10" s="4" t="s">
        <v>45</v>
      </c>
      <c r="I10" s="7" t="str">
        <f t="shared" si="0"/>
        <v/>
      </c>
      <c r="J10" s="4" t="s">
        <v>46</v>
      </c>
      <c r="K10" s="4" t="s">
        <v>46</v>
      </c>
      <c r="L10" s="4" t="s">
        <v>46</v>
      </c>
      <c r="M10" s="4" t="s">
        <v>46</v>
      </c>
      <c r="N10" s="4" t="s">
        <v>46</v>
      </c>
      <c r="O10" s="4" t="s">
        <v>47</v>
      </c>
      <c r="P10" s="4">
        <v>25</v>
      </c>
      <c r="Q10" s="4">
        <v>80</v>
      </c>
      <c r="R10" s="4" t="s">
        <v>48</v>
      </c>
      <c r="S10" s="4" t="s">
        <v>49</v>
      </c>
      <c r="T10" s="4" t="s">
        <v>50</v>
      </c>
      <c r="U10" s="4" t="s">
        <v>50</v>
      </c>
      <c r="W10" s="4" t="s">
        <v>51</v>
      </c>
      <c r="Z10" s="4" t="s">
        <v>53</v>
      </c>
      <c r="AA10" s="4" t="s">
        <v>54</v>
      </c>
      <c r="AB10" s="7" t="str">
        <f t="shared" si="1"/>
        <v/>
      </c>
      <c r="AF10" s="2" t="str" cm="1">
        <f t="array" ref="AF10">IF(D10="","",PROPER(MID(D10,FIND(" ",D10,FIND(" ",D10)+1)+1,(FIND(INDEX(Abbreviation!$A$2:$A$125,MATCH(_xlfn.AGGREGATE(15,6,SEARCH(Abbreviation!$A$2:$A$125,D10),1),SEARCH(Abbreviation!$A$2:$A$125,D10),0)),D10)-1)-FIND(" ",D10,FIND(" ",D10)+1)+1)))</f>
        <v/>
      </c>
      <c r="AG10" s="2" t="str" cm="1">
        <f t="array" ref="AG10">IF(D10="","",PROPER(VLOOKUP(INDEX(Abbreviation!$A$2:$A$125,MATCH(_xlfn.AGGREGATE(15,6,SEARCH(Abbreviation!$A$2:$A$125,D10),1),SEARCH(Abbreviation!$A$2:$A$125,D10),0)),Abbreviation!A:C,3,FALSE)))</f>
        <v/>
      </c>
      <c r="AH10" s="2" t="str">
        <f t="shared" si="2"/>
        <v/>
      </c>
      <c r="AI10" s="7" t="str">
        <f t="shared" si="3"/>
        <v/>
      </c>
      <c r="AJ10" s="4" t="s">
        <v>45</v>
      </c>
      <c r="AL10" s="9" t="s">
        <v>829</v>
      </c>
      <c r="AQ10" s="4" t="s">
        <v>58</v>
      </c>
    </row>
    <row r="11" spans="1:43" x14ac:dyDescent="0.25">
      <c r="A11" s="4" t="s">
        <v>431</v>
      </c>
      <c r="B11" s="4">
        <v>93331577</v>
      </c>
      <c r="F11" s="2" t="str">
        <f t="shared" si="4"/>
        <v/>
      </c>
      <c r="G11" s="2" t="str" cm="1">
        <f t="array" ref="G11">IF(D11="","",PROPER(MID(D11,(FIND(INDEX(Abbreviation!$A$2:$A$125,MATCH(_xlfn.AGGREGATE(15,6,SEARCH(Abbreviation!$A$2:$A$125,D11),1),SEARCH(Abbreviation!$A$2:$A$125,D11),0)),D11))+LEN((INDEX(Abbreviation!$A$2:$A$125,MATCH(_xlfn.AGGREGATE(15,6,SEARCH(Abbreviation!$A$2:$A$125,D11),1),SEARCH(Abbreviation!$A$2:$A$125,D11),0)))),FIND("VIC",D11,1)-(FIND(INDEX(Abbreviation!$A$2:$A$125,MATCH(_xlfn.AGGREGATE(15,6,SEARCH(Abbreviation!$A$2:$A$125,D11),1),SEARCH(Abbreviation!$A$2:$A$125,D11),0)),D11)+LEN((INDEX(Abbreviation!$A$2:$A$125,MATCH(_xlfn.AGGREGATE(15,6,SEARCH(Abbreviation!$A$2:$A$125,D11),1),SEARCH(Abbreviation!$A$2:$A$125,D11),0)))))-1)))</f>
        <v/>
      </c>
      <c r="H11" s="4" t="s">
        <v>45</v>
      </c>
      <c r="I11" s="7" t="str">
        <f t="shared" si="0"/>
        <v/>
      </c>
      <c r="J11" s="4" t="s">
        <v>46</v>
      </c>
      <c r="K11" s="4" t="s">
        <v>46</v>
      </c>
      <c r="L11" s="4" t="s">
        <v>46</v>
      </c>
      <c r="M11" s="4" t="s">
        <v>46</v>
      </c>
      <c r="N11" s="4" t="s">
        <v>46</v>
      </c>
      <c r="O11" s="4" t="s">
        <v>47</v>
      </c>
      <c r="P11" s="4">
        <v>25</v>
      </c>
      <c r="Q11" s="4">
        <v>80</v>
      </c>
      <c r="R11" s="4" t="s">
        <v>48</v>
      </c>
      <c r="S11" s="4" t="s">
        <v>49</v>
      </c>
      <c r="T11" s="4" t="s">
        <v>50</v>
      </c>
      <c r="U11" s="4" t="s">
        <v>50</v>
      </c>
      <c r="W11" s="4" t="s">
        <v>51</v>
      </c>
      <c r="Z11" s="4" t="s">
        <v>53</v>
      </c>
      <c r="AA11" s="4" t="s">
        <v>54</v>
      </c>
      <c r="AB11" s="7" t="str">
        <f t="shared" si="1"/>
        <v/>
      </c>
      <c r="AF11" s="2" t="str" cm="1">
        <f t="array" ref="AF11">IF(D11="","",PROPER(MID(D11,FIND(" ",D11,FIND(" ",D11)+1)+1,(FIND(INDEX(Abbreviation!$A$2:$A$125,MATCH(_xlfn.AGGREGATE(15,6,SEARCH(Abbreviation!$A$2:$A$125,D11),1),SEARCH(Abbreviation!$A$2:$A$125,D11),0)),D11)-1)-FIND(" ",D11,FIND(" ",D11)+1)+1)))</f>
        <v/>
      </c>
      <c r="AG11" s="2" t="str" cm="1">
        <f t="array" ref="AG11">IF(D11="","",PROPER(VLOOKUP(INDEX(Abbreviation!$A$2:$A$125,MATCH(_xlfn.AGGREGATE(15,6,SEARCH(Abbreviation!$A$2:$A$125,D11),1),SEARCH(Abbreviation!$A$2:$A$125,D11),0)),Abbreviation!A:C,3,FALSE)))</f>
        <v/>
      </c>
      <c r="AH11" s="2" t="str">
        <f t="shared" si="2"/>
        <v/>
      </c>
      <c r="AI11" s="7" t="str">
        <f t="shared" si="3"/>
        <v/>
      </c>
      <c r="AJ11" s="4" t="s">
        <v>45</v>
      </c>
      <c r="AL11" s="9" t="s">
        <v>829</v>
      </c>
      <c r="AQ11" s="4" t="s">
        <v>58</v>
      </c>
    </row>
    <row r="12" spans="1:43" x14ac:dyDescent="0.25">
      <c r="A12" s="4" t="s">
        <v>431</v>
      </c>
      <c r="B12" s="4">
        <v>93331577</v>
      </c>
      <c r="F12" s="2" t="str">
        <f t="shared" si="4"/>
        <v/>
      </c>
      <c r="G12" s="2" t="str" cm="1">
        <f t="array" ref="G12">IF(D12="","",PROPER(MID(D12,(FIND(INDEX(Abbreviation!$A$2:$A$125,MATCH(_xlfn.AGGREGATE(15,6,SEARCH(Abbreviation!$A$2:$A$125,D12),1),SEARCH(Abbreviation!$A$2:$A$125,D12),0)),D12))+LEN((INDEX(Abbreviation!$A$2:$A$125,MATCH(_xlfn.AGGREGATE(15,6,SEARCH(Abbreviation!$A$2:$A$125,D12),1),SEARCH(Abbreviation!$A$2:$A$125,D12),0)))),FIND("VIC",D12,1)-(FIND(INDEX(Abbreviation!$A$2:$A$125,MATCH(_xlfn.AGGREGATE(15,6,SEARCH(Abbreviation!$A$2:$A$125,D12),1),SEARCH(Abbreviation!$A$2:$A$125,D12),0)),D12)+LEN((INDEX(Abbreviation!$A$2:$A$125,MATCH(_xlfn.AGGREGATE(15,6,SEARCH(Abbreviation!$A$2:$A$125,D12),1),SEARCH(Abbreviation!$A$2:$A$125,D12),0)))))-1)))</f>
        <v/>
      </c>
      <c r="H12" s="4" t="s">
        <v>45</v>
      </c>
      <c r="I12" s="7" t="str">
        <f t="shared" si="0"/>
        <v/>
      </c>
      <c r="J12" s="4" t="s">
        <v>46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47</v>
      </c>
      <c r="P12" s="4">
        <v>25</v>
      </c>
      <c r="Q12" s="4">
        <v>80</v>
      </c>
      <c r="R12" s="4" t="s">
        <v>48</v>
      </c>
      <c r="S12" s="4" t="s">
        <v>49</v>
      </c>
      <c r="T12" s="4" t="s">
        <v>50</v>
      </c>
      <c r="U12" s="4" t="s">
        <v>50</v>
      </c>
      <c r="W12" s="4" t="s">
        <v>51</v>
      </c>
      <c r="Z12" s="4" t="s">
        <v>53</v>
      </c>
      <c r="AA12" s="4" t="s">
        <v>54</v>
      </c>
      <c r="AB12" s="7" t="str">
        <f t="shared" si="1"/>
        <v/>
      </c>
      <c r="AF12" s="2" t="str" cm="1">
        <f t="array" ref="AF12">IF(D12="","",PROPER(MID(D12,FIND(" ",D12,FIND(" ",D12)+1)+1,(FIND(INDEX(Abbreviation!$A$2:$A$125,MATCH(_xlfn.AGGREGATE(15,6,SEARCH(Abbreviation!$A$2:$A$125,D12),1),SEARCH(Abbreviation!$A$2:$A$125,D12),0)),D12)-1)-FIND(" ",D12,FIND(" ",D12)+1)+1)))</f>
        <v/>
      </c>
      <c r="AG12" s="2" t="str" cm="1">
        <f t="array" ref="AG12">IF(D12="","",PROPER(VLOOKUP(INDEX(Abbreviation!$A$2:$A$125,MATCH(_xlfn.AGGREGATE(15,6,SEARCH(Abbreviation!$A$2:$A$125,D12),1),SEARCH(Abbreviation!$A$2:$A$125,D12),0)),Abbreviation!A:C,3,FALSE)))</f>
        <v/>
      </c>
      <c r="AH12" s="2" t="str">
        <f t="shared" si="2"/>
        <v/>
      </c>
      <c r="AI12" s="7" t="str">
        <f t="shared" si="3"/>
        <v/>
      </c>
      <c r="AJ12" s="4" t="s">
        <v>45</v>
      </c>
      <c r="AL12" s="9" t="s">
        <v>829</v>
      </c>
      <c r="AQ12" s="4" t="s">
        <v>58</v>
      </c>
    </row>
    <row r="13" spans="1:43" x14ac:dyDescent="0.25">
      <c r="A13" s="4" t="s">
        <v>431</v>
      </c>
      <c r="B13" s="4">
        <v>93331577</v>
      </c>
      <c r="F13" s="2" t="str">
        <f t="shared" si="4"/>
        <v/>
      </c>
      <c r="G13" s="2" t="str" cm="1">
        <f t="array" ref="G13">IF(D13="","",PROPER(MID(D13,(FIND(INDEX(Abbreviation!$A$2:$A$125,MATCH(_xlfn.AGGREGATE(15,6,SEARCH(Abbreviation!$A$2:$A$125,D13),1),SEARCH(Abbreviation!$A$2:$A$125,D13),0)),D13))+LEN((INDEX(Abbreviation!$A$2:$A$125,MATCH(_xlfn.AGGREGATE(15,6,SEARCH(Abbreviation!$A$2:$A$125,D13),1),SEARCH(Abbreviation!$A$2:$A$125,D13),0)))),FIND("VIC",D13,1)-(FIND(INDEX(Abbreviation!$A$2:$A$125,MATCH(_xlfn.AGGREGATE(15,6,SEARCH(Abbreviation!$A$2:$A$125,D13),1),SEARCH(Abbreviation!$A$2:$A$125,D13),0)),D13)+LEN((INDEX(Abbreviation!$A$2:$A$125,MATCH(_xlfn.AGGREGATE(15,6,SEARCH(Abbreviation!$A$2:$A$125,D13),1),SEARCH(Abbreviation!$A$2:$A$125,D13),0)))))-1)))</f>
        <v/>
      </c>
      <c r="H13" s="4" t="s">
        <v>45</v>
      </c>
      <c r="I13" s="7" t="str">
        <f t="shared" si="0"/>
        <v/>
      </c>
      <c r="J13" s="4" t="s">
        <v>46</v>
      </c>
      <c r="K13" s="4" t="s">
        <v>46</v>
      </c>
      <c r="L13" s="4" t="s">
        <v>46</v>
      </c>
      <c r="M13" s="4" t="s">
        <v>46</v>
      </c>
      <c r="N13" s="4" t="s">
        <v>46</v>
      </c>
      <c r="O13" s="4" t="s">
        <v>47</v>
      </c>
      <c r="P13" s="4">
        <v>25</v>
      </c>
      <c r="Q13" s="4">
        <v>80</v>
      </c>
      <c r="R13" s="4" t="s">
        <v>48</v>
      </c>
      <c r="S13" s="4" t="s">
        <v>49</v>
      </c>
      <c r="T13" s="4" t="s">
        <v>50</v>
      </c>
      <c r="U13" s="4" t="s">
        <v>50</v>
      </c>
      <c r="W13" s="4" t="s">
        <v>51</v>
      </c>
      <c r="Z13" s="4" t="s">
        <v>53</v>
      </c>
      <c r="AA13" s="4" t="s">
        <v>54</v>
      </c>
      <c r="AB13" s="7" t="str">
        <f t="shared" si="1"/>
        <v/>
      </c>
      <c r="AF13" s="2" t="str" cm="1">
        <f t="array" ref="AF13">IF(D13="","",PROPER(MID(D13,FIND(" ",D13,FIND(" ",D13)+1)+1,(FIND(INDEX(Abbreviation!$A$2:$A$125,MATCH(_xlfn.AGGREGATE(15,6,SEARCH(Abbreviation!$A$2:$A$125,D13),1),SEARCH(Abbreviation!$A$2:$A$125,D13),0)),D13)-1)-FIND(" ",D13,FIND(" ",D13)+1)+1)))</f>
        <v/>
      </c>
      <c r="AG13" s="2" t="str" cm="1">
        <f t="array" ref="AG13">IF(D13="","",PROPER(VLOOKUP(INDEX(Abbreviation!$A$2:$A$125,MATCH(_xlfn.AGGREGATE(15,6,SEARCH(Abbreviation!$A$2:$A$125,D13),1),SEARCH(Abbreviation!$A$2:$A$125,D13),0)),Abbreviation!A:C,3,FALSE)))</f>
        <v/>
      </c>
      <c r="AH13" s="2" t="str">
        <f t="shared" si="2"/>
        <v/>
      </c>
      <c r="AI13" s="7" t="str">
        <f t="shared" si="3"/>
        <v/>
      </c>
      <c r="AJ13" s="4" t="s">
        <v>45</v>
      </c>
      <c r="AL13" s="9" t="s">
        <v>829</v>
      </c>
      <c r="AQ13" s="4" t="s">
        <v>58</v>
      </c>
    </row>
    <row r="14" spans="1:43" x14ac:dyDescent="0.25">
      <c r="A14" s="4" t="s">
        <v>431</v>
      </c>
      <c r="B14" s="4">
        <v>93331577</v>
      </c>
      <c r="F14" s="2" t="str">
        <f t="shared" si="4"/>
        <v/>
      </c>
      <c r="G14" s="2" t="str" cm="1">
        <f t="array" ref="G14">IF(D14="","",PROPER(MID(D14,(FIND(INDEX(Abbreviation!$A$2:$A$125,MATCH(_xlfn.AGGREGATE(15,6,SEARCH(Abbreviation!$A$2:$A$125,D14),1),SEARCH(Abbreviation!$A$2:$A$125,D14),0)),D14))+LEN((INDEX(Abbreviation!$A$2:$A$125,MATCH(_xlfn.AGGREGATE(15,6,SEARCH(Abbreviation!$A$2:$A$125,D14),1),SEARCH(Abbreviation!$A$2:$A$125,D14),0)))),FIND("VIC",D14,1)-(FIND(INDEX(Abbreviation!$A$2:$A$125,MATCH(_xlfn.AGGREGATE(15,6,SEARCH(Abbreviation!$A$2:$A$125,D14),1),SEARCH(Abbreviation!$A$2:$A$125,D14),0)),D14)+LEN((INDEX(Abbreviation!$A$2:$A$125,MATCH(_xlfn.AGGREGATE(15,6,SEARCH(Abbreviation!$A$2:$A$125,D14),1),SEARCH(Abbreviation!$A$2:$A$125,D14),0)))))-1)))</f>
        <v/>
      </c>
      <c r="H14" s="4" t="s">
        <v>45</v>
      </c>
      <c r="I14" s="7" t="str">
        <f t="shared" si="0"/>
        <v/>
      </c>
      <c r="J14" s="4" t="s">
        <v>46</v>
      </c>
      <c r="K14" s="4" t="s">
        <v>46</v>
      </c>
      <c r="L14" s="4" t="s">
        <v>46</v>
      </c>
      <c r="M14" s="4" t="s">
        <v>46</v>
      </c>
      <c r="N14" s="4" t="s">
        <v>46</v>
      </c>
      <c r="O14" s="4" t="s">
        <v>47</v>
      </c>
      <c r="P14" s="4">
        <v>25</v>
      </c>
      <c r="Q14" s="4">
        <v>80</v>
      </c>
      <c r="R14" s="4" t="s">
        <v>48</v>
      </c>
      <c r="S14" s="4" t="s">
        <v>49</v>
      </c>
      <c r="T14" s="4" t="s">
        <v>50</v>
      </c>
      <c r="U14" s="4" t="s">
        <v>50</v>
      </c>
      <c r="W14" s="4" t="s">
        <v>51</v>
      </c>
      <c r="Z14" s="4" t="s">
        <v>53</v>
      </c>
      <c r="AA14" s="4" t="s">
        <v>54</v>
      </c>
      <c r="AB14" s="7" t="str">
        <f t="shared" si="1"/>
        <v/>
      </c>
      <c r="AF14" s="2" t="str" cm="1">
        <f t="array" ref="AF14">IF(D14="","",PROPER(MID(D14,FIND(" ",D14,FIND(" ",D14)+1)+1,(FIND(INDEX(Abbreviation!$A$2:$A$125,MATCH(_xlfn.AGGREGATE(15,6,SEARCH(Abbreviation!$A$2:$A$125,D14),1),SEARCH(Abbreviation!$A$2:$A$125,D14),0)),D14)-1)-FIND(" ",D14,FIND(" ",D14)+1)+1)))</f>
        <v/>
      </c>
      <c r="AG14" s="2" t="str" cm="1">
        <f t="array" ref="AG14">IF(D14="","",PROPER(VLOOKUP(INDEX(Abbreviation!$A$2:$A$125,MATCH(_xlfn.AGGREGATE(15,6,SEARCH(Abbreviation!$A$2:$A$125,D14),1),SEARCH(Abbreviation!$A$2:$A$125,D14),0)),Abbreviation!A:C,3,FALSE)))</f>
        <v/>
      </c>
      <c r="AH14" s="2" t="str">
        <f t="shared" si="2"/>
        <v/>
      </c>
      <c r="AI14" s="7" t="str">
        <f t="shared" si="3"/>
        <v/>
      </c>
      <c r="AJ14" s="4" t="s">
        <v>45</v>
      </c>
      <c r="AL14" s="9" t="s">
        <v>829</v>
      </c>
      <c r="AQ14" s="4" t="s">
        <v>58</v>
      </c>
    </row>
    <row r="15" spans="1:43" x14ac:dyDescent="0.25">
      <c r="A15" s="4" t="s">
        <v>431</v>
      </c>
      <c r="B15" s="4">
        <v>93331577</v>
      </c>
      <c r="F15" s="2" t="str">
        <f t="shared" si="4"/>
        <v/>
      </c>
      <c r="G15" s="2" t="str" cm="1">
        <f t="array" ref="G15">IF(D15="","",PROPER(MID(D15,(FIND(INDEX(Abbreviation!$A$2:$A$125,MATCH(_xlfn.AGGREGATE(15,6,SEARCH(Abbreviation!$A$2:$A$125,D15),1),SEARCH(Abbreviation!$A$2:$A$125,D15),0)),D15))+LEN((INDEX(Abbreviation!$A$2:$A$125,MATCH(_xlfn.AGGREGATE(15,6,SEARCH(Abbreviation!$A$2:$A$125,D15),1),SEARCH(Abbreviation!$A$2:$A$125,D15),0)))),FIND("VIC",D15,1)-(FIND(INDEX(Abbreviation!$A$2:$A$125,MATCH(_xlfn.AGGREGATE(15,6,SEARCH(Abbreviation!$A$2:$A$125,D15),1),SEARCH(Abbreviation!$A$2:$A$125,D15),0)),D15)+LEN((INDEX(Abbreviation!$A$2:$A$125,MATCH(_xlfn.AGGREGATE(15,6,SEARCH(Abbreviation!$A$2:$A$125,D15),1),SEARCH(Abbreviation!$A$2:$A$125,D15),0)))))-1)))</f>
        <v/>
      </c>
      <c r="H15" s="4" t="s">
        <v>45</v>
      </c>
      <c r="I15" s="7" t="str">
        <f t="shared" si="0"/>
        <v/>
      </c>
      <c r="J15" s="4" t="s">
        <v>46</v>
      </c>
      <c r="K15" s="4" t="s">
        <v>46</v>
      </c>
      <c r="L15" s="4" t="s">
        <v>46</v>
      </c>
      <c r="M15" s="4" t="s">
        <v>46</v>
      </c>
      <c r="N15" s="4" t="s">
        <v>46</v>
      </c>
      <c r="O15" s="4" t="s">
        <v>47</v>
      </c>
      <c r="P15" s="4">
        <v>25</v>
      </c>
      <c r="Q15" s="4">
        <v>80</v>
      </c>
      <c r="R15" s="4" t="s">
        <v>48</v>
      </c>
      <c r="S15" s="4" t="s">
        <v>49</v>
      </c>
      <c r="T15" s="4" t="s">
        <v>50</v>
      </c>
      <c r="U15" s="4" t="s">
        <v>50</v>
      </c>
      <c r="W15" s="4" t="s">
        <v>51</v>
      </c>
      <c r="Z15" s="4" t="s">
        <v>53</v>
      </c>
      <c r="AA15" s="4" t="s">
        <v>54</v>
      </c>
      <c r="AB15" s="7" t="str">
        <f t="shared" si="1"/>
        <v/>
      </c>
      <c r="AF15" s="2" t="str" cm="1">
        <f t="array" ref="AF15">IF(D15="","",PROPER(MID(D15,FIND(" ",D15,FIND(" ",D15)+1)+1,(FIND(INDEX(Abbreviation!$A$2:$A$125,MATCH(_xlfn.AGGREGATE(15,6,SEARCH(Abbreviation!$A$2:$A$125,D15),1),SEARCH(Abbreviation!$A$2:$A$125,D15),0)),D15)-1)-FIND(" ",D15,FIND(" ",D15)+1)+1)))</f>
        <v/>
      </c>
      <c r="AG15" s="2" t="str" cm="1">
        <f t="array" ref="AG15">IF(D15="","",PROPER(VLOOKUP(INDEX(Abbreviation!$A$2:$A$125,MATCH(_xlfn.AGGREGATE(15,6,SEARCH(Abbreviation!$A$2:$A$125,D15),1),SEARCH(Abbreviation!$A$2:$A$125,D15),0)),Abbreviation!A:C,3,FALSE)))</f>
        <v/>
      </c>
      <c r="AH15" s="2" t="str">
        <f t="shared" si="2"/>
        <v/>
      </c>
      <c r="AI15" s="7" t="str">
        <f t="shared" si="3"/>
        <v/>
      </c>
      <c r="AJ15" s="4" t="s">
        <v>45</v>
      </c>
      <c r="AL15" s="9" t="s">
        <v>829</v>
      </c>
      <c r="AQ15" s="4" t="s">
        <v>58</v>
      </c>
    </row>
    <row r="16" spans="1:43" x14ac:dyDescent="0.25">
      <c r="A16" s="4" t="s">
        <v>431</v>
      </c>
      <c r="B16" s="4">
        <v>93331577</v>
      </c>
      <c r="F16" s="2" t="str">
        <f t="shared" si="4"/>
        <v/>
      </c>
      <c r="G16" s="2" t="str" cm="1">
        <f t="array" ref="G16">IF(D16="","",PROPER(MID(D16,(FIND(INDEX(Abbreviation!$A$2:$A$125,MATCH(_xlfn.AGGREGATE(15,6,SEARCH(Abbreviation!$A$2:$A$125,D16),1),SEARCH(Abbreviation!$A$2:$A$125,D16),0)),D16))+LEN((INDEX(Abbreviation!$A$2:$A$125,MATCH(_xlfn.AGGREGATE(15,6,SEARCH(Abbreviation!$A$2:$A$125,D16),1),SEARCH(Abbreviation!$A$2:$A$125,D16),0)))),FIND("VIC",D16,1)-(FIND(INDEX(Abbreviation!$A$2:$A$125,MATCH(_xlfn.AGGREGATE(15,6,SEARCH(Abbreviation!$A$2:$A$125,D16),1),SEARCH(Abbreviation!$A$2:$A$125,D16),0)),D16)+LEN((INDEX(Abbreviation!$A$2:$A$125,MATCH(_xlfn.AGGREGATE(15,6,SEARCH(Abbreviation!$A$2:$A$125,D16),1),SEARCH(Abbreviation!$A$2:$A$125,D16),0)))))-1)))</f>
        <v/>
      </c>
      <c r="H16" s="4" t="s">
        <v>45</v>
      </c>
      <c r="I16" s="7" t="str">
        <f t="shared" si="0"/>
        <v/>
      </c>
      <c r="J16" s="4" t="s">
        <v>46</v>
      </c>
      <c r="K16" s="4" t="s">
        <v>46</v>
      </c>
      <c r="L16" s="4" t="s">
        <v>46</v>
      </c>
      <c r="M16" s="4" t="s">
        <v>46</v>
      </c>
      <c r="N16" s="4" t="s">
        <v>46</v>
      </c>
      <c r="O16" s="4" t="s">
        <v>47</v>
      </c>
      <c r="P16" s="4">
        <v>25</v>
      </c>
      <c r="Q16" s="4">
        <v>80</v>
      </c>
      <c r="R16" s="4" t="s">
        <v>48</v>
      </c>
      <c r="S16" s="4" t="s">
        <v>49</v>
      </c>
      <c r="T16" s="4" t="s">
        <v>50</v>
      </c>
      <c r="U16" s="4" t="s">
        <v>50</v>
      </c>
      <c r="W16" s="4" t="s">
        <v>51</v>
      </c>
      <c r="Z16" s="4" t="s">
        <v>53</v>
      </c>
      <c r="AA16" s="4" t="s">
        <v>54</v>
      </c>
      <c r="AB16" s="7" t="str">
        <f t="shared" si="1"/>
        <v/>
      </c>
      <c r="AF16" s="2" t="str" cm="1">
        <f t="array" ref="AF16">IF(D16="","",PROPER(MID(D16,FIND(" ",D16,FIND(" ",D16)+1)+1,(FIND(INDEX(Abbreviation!$A$2:$A$125,MATCH(_xlfn.AGGREGATE(15,6,SEARCH(Abbreviation!$A$2:$A$125,D16),1),SEARCH(Abbreviation!$A$2:$A$125,D16),0)),D16)-1)-FIND(" ",D16,FIND(" ",D16)+1)+1)))</f>
        <v/>
      </c>
      <c r="AG16" s="2" t="str" cm="1">
        <f t="array" ref="AG16">IF(D16="","",PROPER(VLOOKUP(INDEX(Abbreviation!$A$2:$A$125,MATCH(_xlfn.AGGREGATE(15,6,SEARCH(Abbreviation!$A$2:$A$125,D16),1),SEARCH(Abbreviation!$A$2:$A$125,D16),0)),Abbreviation!A:C,3,FALSE)))</f>
        <v/>
      </c>
      <c r="AH16" s="2" t="str">
        <f t="shared" si="2"/>
        <v/>
      </c>
      <c r="AI16" s="7" t="str">
        <f t="shared" si="3"/>
        <v/>
      </c>
      <c r="AJ16" s="4" t="s">
        <v>45</v>
      </c>
      <c r="AL16" s="9" t="s">
        <v>829</v>
      </c>
      <c r="AQ16" s="4" t="s">
        <v>58</v>
      </c>
    </row>
    <row r="17" spans="1:43" x14ac:dyDescent="0.25">
      <c r="A17" s="4" t="s">
        <v>431</v>
      </c>
      <c r="B17" s="4">
        <v>93331577</v>
      </c>
      <c r="F17" s="2" t="str">
        <f t="shared" si="4"/>
        <v/>
      </c>
      <c r="G17" s="2" t="str" cm="1">
        <f t="array" ref="G17">IF(D17="","",PROPER(MID(D17,(FIND(INDEX(Abbreviation!$A$2:$A$125,MATCH(_xlfn.AGGREGATE(15,6,SEARCH(Abbreviation!$A$2:$A$125,D17),1),SEARCH(Abbreviation!$A$2:$A$125,D17),0)),D17))+LEN((INDEX(Abbreviation!$A$2:$A$125,MATCH(_xlfn.AGGREGATE(15,6,SEARCH(Abbreviation!$A$2:$A$125,D17),1),SEARCH(Abbreviation!$A$2:$A$125,D17),0)))),FIND("VIC",D17,1)-(FIND(INDEX(Abbreviation!$A$2:$A$125,MATCH(_xlfn.AGGREGATE(15,6,SEARCH(Abbreviation!$A$2:$A$125,D17),1),SEARCH(Abbreviation!$A$2:$A$125,D17),0)),D17)+LEN((INDEX(Abbreviation!$A$2:$A$125,MATCH(_xlfn.AGGREGATE(15,6,SEARCH(Abbreviation!$A$2:$A$125,D17),1),SEARCH(Abbreviation!$A$2:$A$125,D17),0)))))-1)))</f>
        <v/>
      </c>
      <c r="H17" s="4" t="s">
        <v>45</v>
      </c>
      <c r="I17" s="7" t="str">
        <f t="shared" si="0"/>
        <v/>
      </c>
      <c r="J17" s="4" t="s">
        <v>46</v>
      </c>
      <c r="K17" s="4" t="s">
        <v>46</v>
      </c>
      <c r="L17" s="4" t="s">
        <v>46</v>
      </c>
      <c r="M17" s="4" t="s">
        <v>46</v>
      </c>
      <c r="N17" s="4" t="s">
        <v>46</v>
      </c>
      <c r="O17" s="4" t="s">
        <v>47</v>
      </c>
      <c r="P17" s="4">
        <v>25</v>
      </c>
      <c r="Q17" s="4">
        <v>80</v>
      </c>
      <c r="R17" s="4" t="s">
        <v>48</v>
      </c>
      <c r="S17" s="4" t="s">
        <v>49</v>
      </c>
      <c r="T17" s="4" t="s">
        <v>50</v>
      </c>
      <c r="U17" s="4" t="s">
        <v>50</v>
      </c>
      <c r="W17" s="4" t="s">
        <v>51</v>
      </c>
      <c r="Z17" s="4" t="s">
        <v>53</v>
      </c>
      <c r="AA17" s="4" t="s">
        <v>54</v>
      </c>
      <c r="AB17" s="7" t="str">
        <f t="shared" si="1"/>
        <v/>
      </c>
      <c r="AF17" s="2" t="str" cm="1">
        <f t="array" ref="AF17">IF(D17="","",PROPER(MID(D17,FIND(" ",D17,FIND(" ",D17)+1)+1,(FIND(INDEX(Abbreviation!$A$2:$A$125,MATCH(_xlfn.AGGREGATE(15,6,SEARCH(Abbreviation!$A$2:$A$125,D17),1),SEARCH(Abbreviation!$A$2:$A$125,D17),0)),D17)-1)-FIND(" ",D17,FIND(" ",D17)+1)+1)))</f>
        <v/>
      </c>
      <c r="AG17" s="2" t="str" cm="1">
        <f t="array" ref="AG17">IF(D17="","",PROPER(VLOOKUP(INDEX(Abbreviation!$A$2:$A$125,MATCH(_xlfn.AGGREGATE(15,6,SEARCH(Abbreviation!$A$2:$A$125,D17),1),SEARCH(Abbreviation!$A$2:$A$125,D17),0)),Abbreviation!A:C,3,FALSE)))</f>
        <v/>
      </c>
      <c r="AH17" s="2" t="str">
        <f t="shared" si="2"/>
        <v/>
      </c>
      <c r="AI17" s="7" t="str">
        <f t="shared" si="3"/>
        <v/>
      </c>
      <c r="AJ17" s="4" t="s">
        <v>45</v>
      </c>
      <c r="AL17" s="9" t="s">
        <v>829</v>
      </c>
      <c r="AQ17" s="4" t="s">
        <v>58</v>
      </c>
    </row>
    <row r="18" spans="1:43" x14ac:dyDescent="0.25">
      <c r="A18" s="4" t="s">
        <v>431</v>
      </c>
      <c r="B18" s="4">
        <v>93331577</v>
      </c>
      <c r="F18" s="2" t="str">
        <f t="shared" si="4"/>
        <v/>
      </c>
      <c r="G18" s="2" t="str" cm="1">
        <f t="array" ref="G18">IF(D18="","",PROPER(MID(D18,(FIND(INDEX(Abbreviation!$A$2:$A$125,MATCH(_xlfn.AGGREGATE(15,6,SEARCH(Abbreviation!$A$2:$A$125,D18),1),SEARCH(Abbreviation!$A$2:$A$125,D18),0)),D18))+LEN((INDEX(Abbreviation!$A$2:$A$125,MATCH(_xlfn.AGGREGATE(15,6,SEARCH(Abbreviation!$A$2:$A$125,D18),1),SEARCH(Abbreviation!$A$2:$A$125,D18),0)))),FIND("VIC",D18,1)-(FIND(INDEX(Abbreviation!$A$2:$A$125,MATCH(_xlfn.AGGREGATE(15,6,SEARCH(Abbreviation!$A$2:$A$125,D18),1),SEARCH(Abbreviation!$A$2:$A$125,D18),0)),D18)+LEN((INDEX(Abbreviation!$A$2:$A$125,MATCH(_xlfn.AGGREGATE(15,6,SEARCH(Abbreviation!$A$2:$A$125,D18),1),SEARCH(Abbreviation!$A$2:$A$125,D18),0)))))-1)))</f>
        <v/>
      </c>
      <c r="H18" s="4" t="s">
        <v>45</v>
      </c>
      <c r="I18" s="7" t="str">
        <f t="shared" si="0"/>
        <v/>
      </c>
      <c r="J18" s="4" t="s">
        <v>46</v>
      </c>
      <c r="K18" s="4" t="s">
        <v>46</v>
      </c>
      <c r="L18" s="4" t="s">
        <v>46</v>
      </c>
      <c r="M18" s="4" t="s">
        <v>46</v>
      </c>
      <c r="N18" s="4" t="s">
        <v>46</v>
      </c>
      <c r="O18" s="4" t="s">
        <v>47</v>
      </c>
      <c r="P18" s="4">
        <v>25</v>
      </c>
      <c r="Q18" s="4">
        <v>80</v>
      </c>
      <c r="R18" s="4" t="s">
        <v>48</v>
      </c>
      <c r="S18" s="4" t="s">
        <v>49</v>
      </c>
      <c r="T18" s="4" t="s">
        <v>50</v>
      </c>
      <c r="U18" s="4" t="s">
        <v>50</v>
      </c>
      <c r="W18" s="4" t="s">
        <v>51</v>
      </c>
      <c r="Z18" s="4" t="s">
        <v>53</v>
      </c>
      <c r="AA18" s="4" t="s">
        <v>54</v>
      </c>
      <c r="AB18" s="7" t="str">
        <f t="shared" si="1"/>
        <v/>
      </c>
      <c r="AF18" s="2" t="str" cm="1">
        <f t="array" ref="AF18">IF(D18="","",PROPER(MID(D18,FIND(" ",D18,FIND(" ",D18)+1)+1,(FIND(INDEX(Abbreviation!$A$2:$A$125,MATCH(_xlfn.AGGREGATE(15,6,SEARCH(Abbreviation!$A$2:$A$125,D18),1),SEARCH(Abbreviation!$A$2:$A$125,D18),0)),D18)-1)-FIND(" ",D18,FIND(" ",D18)+1)+1)))</f>
        <v/>
      </c>
      <c r="AG18" s="2" t="str" cm="1">
        <f t="array" ref="AG18">IF(D18="","",PROPER(VLOOKUP(INDEX(Abbreviation!$A$2:$A$125,MATCH(_xlfn.AGGREGATE(15,6,SEARCH(Abbreviation!$A$2:$A$125,D18),1),SEARCH(Abbreviation!$A$2:$A$125,D18),0)),Abbreviation!A:C,3,FALSE)))</f>
        <v/>
      </c>
      <c r="AH18" s="2" t="str">
        <f t="shared" si="2"/>
        <v/>
      </c>
      <c r="AI18" s="7" t="str">
        <f t="shared" si="3"/>
        <v/>
      </c>
      <c r="AJ18" s="4" t="s">
        <v>45</v>
      </c>
      <c r="AL18" s="9" t="s">
        <v>829</v>
      </c>
      <c r="AQ18" s="4" t="s">
        <v>58</v>
      </c>
    </row>
    <row r="19" spans="1:43" x14ac:dyDescent="0.25">
      <c r="A19" s="4" t="s">
        <v>431</v>
      </c>
      <c r="B19" s="4">
        <v>93331577</v>
      </c>
      <c r="F19" s="2" t="str">
        <f t="shared" si="4"/>
        <v/>
      </c>
      <c r="G19" s="2" t="str" cm="1">
        <f t="array" ref="G19">IF(D19="","",PROPER(MID(D19,(FIND(INDEX(Abbreviation!$A$2:$A$125,MATCH(_xlfn.AGGREGATE(15,6,SEARCH(Abbreviation!$A$2:$A$125,D19),1),SEARCH(Abbreviation!$A$2:$A$125,D19),0)),D19))+LEN((INDEX(Abbreviation!$A$2:$A$125,MATCH(_xlfn.AGGREGATE(15,6,SEARCH(Abbreviation!$A$2:$A$125,D19),1),SEARCH(Abbreviation!$A$2:$A$125,D19),0)))),FIND("VIC",D19,1)-(FIND(INDEX(Abbreviation!$A$2:$A$125,MATCH(_xlfn.AGGREGATE(15,6,SEARCH(Abbreviation!$A$2:$A$125,D19),1),SEARCH(Abbreviation!$A$2:$A$125,D19),0)),D19)+LEN((INDEX(Abbreviation!$A$2:$A$125,MATCH(_xlfn.AGGREGATE(15,6,SEARCH(Abbreviation!$A$2:$A$125,D19),1),SEARCH(Abbreviation!$A$2:$A$125,D19),0)))))-1)))</f>
        <v/>
      </c>
      <c r="H19" s="4" t="s">
        <v>45</v>
      </c>
      <c r="I19" s="7" t="str">
        <f t="shared" si="0"/>
        <v/>
      </c>
      <c r="J19" s="4" t="s">
        <v>46</v>
      </c>
      <c r="K19" s="4" t="s">
        <v>46</v>
      </c>
      <c r="L19" s="4" t="s">
        <v>46</v>
      </c>
      <c r="M19" s="4" t="s">
        <v>46</v>
      </c>
      <c r="N19" s="4" t="s">
        <v>46</v>
      </c>
      <c r="O19" s="4" t="s">
        <v>47</v>
      </c>
      <c r="P19" s="4">
        <v>25</v>
      </c>
      <c r="Q19" s="4">
        <v>80</v>
      </c>
      <c r="R19" s="4" t="s">
        <v>48</v>
      </c>
      <c r="S19" s="4" t="s">
        <v>49</v>
      </c>
      <c r="T19" s="4" t="s">
        <v>50</v>
      </c>
      <c r="U19" s="4" t="s">
        <v>50</v>
      </c>
      <c r="W19" s="4" t="s">
        <v>51</v>
      </c>
      <c r="Z19" s="4" t="s">
        <v>53</v>
      </c>
      <c r="AA19" s="4" t="s">
        <v>54</v>
      </c>
      <c r="AB19" s="7" t="str">
        <f t="shared" si="1"/>
        <v/>
      </c>
      <c r="AF19" s="2" t="str" cm="1">
        <f t="array" ref="AF19">IF(D19="","",PROPER(MID(D19,FIND(" ",D19,FIND(" ",D19)+1)+1,(FIND(INDEX(Abbreviation!$A$2:$A$125,MATCH(_xlfn.AGGREGATE(15,6,SEARCH(Abbreviation!$A$2:$A$125,D19),1),SEARCH(Abbreviation!$A$2:$A$125,D19),0)),D19)-1)-FIND(" ",D19,FIND(" ",D19)+1)+1)))</f>
        <v/>
      </c>
      <c r="AG19" s="2" t="str" cm="1">
        <f t="array" ref="AG19">IF(D19="","",PROPER(VLOOKUP(INDEX(Abbreviation!$A$2:$A$125,MATCH(_xlfn.AGGREGATE(15,6,SEARCH(Abbreviation!$A$2:$A$125,D19),1),SEARCH(Abbreviation!$A$2:$A$125,D19),0)),Abbreviation!A:C,3,FALSE)))</f>
        <v/>
      </c>
      <c r="AH19" s="2" t="str">
        <f t="shared" si="2"/>
        <v/>
      </c>
      <c r="AI19" s="7" t="str">
        <f t="shared" si="3"/>
        <v/>
      </c>
      <c r="AJ19" s="4" t="s">
        <v>45</v>
      </c>
      <c r="AL19" s="9" t="s">
        <v>829</v>
      </c>
      <c r="AQ19" s="4" t="s">
        <v>58</v>
      </c>
    </row>
    <row r="20" spans="1:43" x14ac:dyDescent="0.25">
      <c r="A20" s="4" t="s">
        <v>431</v>
      </c>
      <c r="B20" s="4">
        <v>93331577</v>
      </c>
      <c r="F20" s="2" t="str">
        <f t="shared" si="4"/>
        <v/>
      </c>
      <c r="G20" s="2" t="str" cm="1">
        <f t="array" ref="G20">IF(D20="","",PROPER(MID(D20,(FIND(INDEX(Abbreviation!$A$2:$A$125,MATCH(_xlfn.AGGREGATE(15,6,SEARCH(Abbreviation!$A$2:$A$125,D20),1),SEARCH(Abbreviation!$A$2:$A$125,D20),0)),D20))+LEN((INDEX(Abbreviation!$A$2:$A$125,MATCH(_xlfn.AGGREGATE(15,6,SEARCH(Abbreviation!$A$2:$A$125,D20),1),SEARCH(Abbreviation!$A$2:$A$125,D20),0)))),FIND("VIC",D20,1)-(FIND(INDEX(Abbreviation!$A$2:$A$125,MATCH(_xlfn.AGGREGATE(15,6,SEARCH(Abbreviation!$A$2:$A$125,D20),1),SEARCH(Abbreviation!$A$2:$A$125,D20),0)),D20)+LEN((INDEX(Abbreviation!$A$2:$A$125,MATCH(_xlfn.AGGREGATE(15,6,SEARCH(Abbreviation!$A$2:$A$125,D20),1),SEARCH(Abbreviation!$A$2:$A$125,D20),0)))))-1)))</f>
        <v/>
      </c>
      <c r="H20" s="4" t="s">
        <v>45</v>
      </c>
      <c r="I20" s="7" t="str">
        <f t="shared" si="0"/>
        <v/>
      </c>
      <c r="J20" s="4" t="s">
        <v>46</v>
      </c>
      <c r="K20" s="4" t="s">
        <v>46</v>
      </c>
      <c r="L20" s="4" t="s">
        <v>46</v>
      </c>
      <c r="M20" s="4" t="s">
        <v>46</v>
      </c>
      <c r="N20" s="4" t="s">
        <v>46</v>
      </c>
      <c r="O20" s="4" t="s">
        <v>47</v>
      </c>
      <c r="P20" s="4">
        <v>25</v>
      </c>
      <c r="Q20" s="4">
        <v>80</v>
      </c>
      <c r="R20" s="4" t="s">
        <v>48</v>
      </c>
      <c r="S20" s="4" t="s">
        <v>49</v>
      </c>
      <c r="T20" s="4" t="s">
        <v>50</v>
      </c>
      <c r="U20" s="4" t="s">
        <v>50</v>
      </c>
      <c r="W20" s="4" t="s">
        <v>51</v>
      </c>
      <c r="Z20" s="4" t="s">
        <v>53</v>
      </c>
      <c r="AA20" s="4" t="s">
        <v>54</v>
      </c>
      <c r="AB20" s="7" t="str">
        <f t="shared" si="1"/>
        <v/>
      </c>
      <c r="AF20" s="2" t="str" cm="1">
        <f t="array" ref="AF20">IF(D20="","",PROPER(MID(D20,FIND(" ",D20,FIND(" ",D20)+1)+1,(FIND(INDEX(Abbreviation!$A$2:$A$125,MATCH(_xlfn.AGGREGATE(15,6,SEARCH(Abbreviation!$A$2:$A$125,D20),1),SEARCH(Abbreviation!$A$2:$A$125,D20),0)),D20)-1)-FIND(" ",D20,FIND(" ",D20)+1)+1)))</f>
        <v/>
      </c>
      <c r="AG20" s="2" t="str" cm="1">
        <f t="array" ref="AG20">IF(D20="","",PROPER(VLOOKUP(INDEX(Abbreviation!$A$2:$A$125,MATCH(_xlfn.AGGREGATE(15,6,SEARCH(Abbreviation!$A$2:$A$125,D20),1),SEARCH(Abbreviation!$A$2:$A$125,D20),0)),Abbreviation!A:C,3,FALSE)))</f>
        <v/>
      </c>
      <c r="AH20" s="2" t="str">
        <f t="shared" si="2"/>
        <v/>
      </c>
      <c r="AI20" s="7" t="str">
        <f t="shared" si="3"/>
        <v/>
      </c>
      <c r="AJ20" s="4" t="s">
        <v>45</v>
      </c>
      <c r="AL20" s="9" t="s">
        <v>829</v>
      </c>
      <c r="AQ20" s="4" t="s">
        <v>58</v>
      </c>
    </row>
    <row r="21" spans="1:43" x14ac:dyDescent="0.25">
      <c r="A21" s="4" t="s">
        <v>431</v>
      </c>
      <c r="B21" s="4">
        <v>93331577</v>
      </c>
      <c r="F21" s="2" t="str">
        <f t="shared" si="4"/>
        <v/>
      </c>
      <c r="G21" s="2" t="str" cm="1">
        <f t="array" ref="G21">IF(D21="","",PROPER(MID(D21,(FIND(INDEX(Abbreviation!$A$2:$A$125,MATCH(_xlfn.AGGREGATE(15,6,SEARCH(Abbreviation!$A$2:$A$125,D21),1),SEARCH(Abbreviation!$A$2:$A$125,D21),0)),D21))+LEN((INDEX(Abbreviation!$A$2:$A$125,MATCH(_xlfn.AGGREGATE(15,6,SEARCH(Abbreviation!$A$2:$A$125,D21),1),SEARCH(Abbreviation!$A$2:$A$125,D21),0)))),FIND("VIC",D21,1)-(FIND(INDEX(Abbreviation!$A$2:$A$125,MATCH(_xlfn.AGGREGATE(15,6,SEARCH(Abbreviation!$A$2:$A$125,D21),1),SEARCH(Abbreviation!$A$2:$A$125,D21),0)),D21)+LEN((INDEX(Abbreviation!$A$2:$A$125,MATCH(_xlfn.AGGREGATE(15,6,SEARCH(Abbreviation!$A$2:$A$125,D21),1),SEARCH(Abbreviation!$A$2:$A$125,D21),0)))))-1)))</f>
        <v/>
      </c>
      <c r="H21" s="4" t="s">
        <v>45</v>
      </c>
      <c r="I21" s="7" t="str">
        <f t="shared" si="0"/>
        <v/>
      </c>
      <c r="J21" s="4" t="s">
        <v>46</v>
      </c>
      <c r="K21" s="4" t="s">
        <v>46</v>
      </c>
      <c r="L21" s="4" t="s">
        <v>46</v>
      </c>
      <c r="M21" s="4" t="s">
        <v>46</v>
      </c>
      <c r="N21" s="4" t="s">
        <v>46</v>
      </c>
      <c r="O21" s="4" t="s">
        <v>47</v>
      </c>
      <c r="P21" s="4">
        <v>25</v>
      </c>
      <c r="Q21" s="4">
        <v>80</v>
      </c>
      <c r="R21" s="4" t="s">
        <v>48</v>
      </c>
      <c r="S21" s="4" t="s">
        <v>49</v>
      </c>
      <c r="T21" s="4" t="s">
        <v>50</v>
      </c>
      <c r="U21" s="4" t="s">
        <v>50</v>
      </c>
      <c r="W21" s="4" t="s">
        <v>51</v>
      </c>
      <c r="Z21" s="4" t="s">
        <v>53</v>
      </c>
      <c r="AA21" s="4" t="s">
        <v>54</v>
      </c>
      <c r="AB21" s="7" t="str">
        <f t="shared" si="1"/>
        <v/>
      </c>
      <c r="AF21" s="2" t="str" cm="1">
        <f t="array" ref="AF21">IF(D21="","",PROPER(MID(D21,FIND(" ",D21,FIND(" ",D21)+1)+1,(FIND(INDEX(Abbreviation!$A$2:$A$125,MATCH(_xlfn.AGGREGATE(15,6,SEARCH(Abbreviation!$A$2:$A$125,D21),1),SEARCH(Abbreviation!$A$2:$A$125,D21),0)),D21)-1)-FIND(" ",D21,FIND(" ",D21)+1)+1)))</f>
        <v/>
      </c>
      <c r="AG21" s="2" t="str" cm="1">
        <f t="array" ref="AG21">IF(D21="","",PROPER(VLOOKUP(INDEX(Abbreviation!$A$2:$A$125,MATCH(_xlfn.AGGREGATE(15,6,SEARCH(Abbreviation!$A$2:$A$125,D21),1),SEARCH(Abbreviation!$A$2:$A$125,D21),0)),Abbreviation!A:C,3,FALSE)))</f>
        <v/>
      </c>
      <c r="AH21" s="2" t="str">
        <f t="shared" si="2"/>
        <v/>
      </c>
      <c r="AI21" s="7" t="str">
        <f t="shared" si="3"/>
        <v/>
      </c>
      <c r="AJ21" s="4" t="s">
        <v>45</v>
      </c>
      <c r="AL21" s="9" t="s">
        <v>829</v>
      </c>
      <c r="AQ21" s="4" t="s">
        <v>58</v>
      </c>
    </row>
    <row r="22" spans="1:43" x14ac:dyDescent="0.25">
      <c r="A22" s="4" t="s">
        <v>431</v>
      </c>
      <c r="B22" s="4">
        <v>93331577</v>
      </c>
      <c r="F22" s="2" t="str">
        <f t="shared" si="4"/>
        <v/>
      </c>
      <c r="G22" s="2" t="str" cm="1">
        <f t="array" ref="G22">IF(D22="","",PROPER(MID(D22,(FIND(INDEX(Abbreviation!$A$2:$A$125,MATCH(_xlfn.AGGREGATE(15,6,SEARCH(Abbreviation!$A$2:$A$125,D22),1),SEARCH(Abbreviation!$A$2:$A$125,D22),0)),D22))+LEN((INDEX(Abbreviation!$A$2:$A$125,MATCH(_xlfn.AGGREGATE(15,6,SEARCH(Abbreviation!$A$2:$A$125,D22),1),SEARCH(Abbreviation!$A$2:$A$125,D22),0)))),FIND("VIC",D22,1)-(FIND(INDEX(Abbreviation!$A$2:$A$125,MATCH(_xlfn.AGGREGATE(15,6,SEARCH(Abbreviation!$A$2:$A$125,D22),1),SEARCH(Abbreviation!$A$2:$A$125,D22),0)),D22)+LEN((INDEX(Abbreviation!$A$2:$A$125,MATCH(_xlfn.AGGREGATE(15,6,SEARCH(Abbreviation!$A$2:$A$125,D22),1),SEARCH(Abbreviation!$A$2:$A$125,D22),0)))))-1)))</f>
        <v/>
      </c>
      <c r="H22" s="4" t="s">
        <v>45</v>
      </c>
      <c r="I22" s="7" t="str">
        <f t="shared" si="0"/>
        <v/>
      </c>
      <c r="J22" s="4" t="s">
        <v>46</v>
      </c>
      <c r="K22" s="4" t="s">
        <v>46</v>
      </c>
      <c r="L22" s="4" t="s">
        <v>46</v>
      </c>
      <c r="M22" s="4" t="s">
        <v>46</v>
      </c>
      <c r="N22" s="4" t="s">
        <v>46</v>
      </c>
      <c r="O22" s="4" t="s">
        <v>47</v>
      </c>
      <c r="P22" s="4">
        <v>25</v>
      </c>
      <c r="Q22" s="4">
        <v>80</v>
      </c>
      <c r="R22" s="4" t="s">
        <v>48</v>
      </c>
      <c r="S22" s="4" t="s">
        <v>49</v>
      </c>
      <c r="T22" s="4" t="s">
        <v>50</v>
      </c>
      <c r="U22" s="4" t="s">
        <v>50</v>
      </c>
      <c r="W22" s="4" t="s">
        <v>51</v>
      </c>
      <c r="Z22" s="4" t="s">
        <v>53</v>
      </c>
      <c r="AA22" s="4" t="s">
        <v>54</v>
      </c>
      <c r="AB22" s="7" t="str">
        <f t="shared" si="1"/>
        <v/>
      </c>
      <c r="AF22" s="2" t="str" cm="1">
        <f t="array" ref="AF22">IF(D22="","",PROPER(MID(D22,FIND(" ",D22,FIND(" ",D22)+1)+1,(FIND(INDEX(Abbreviation!$A$2:$A$125,MATCH(_xlfn.AGGREGATE(15,6,SEARCH(Abbreviation!$A$2:$A$125,D22),1),SEARCH(Abbreviation!$A$2:$A$125,D22),0)),D22)-1)-FIND(" ",D22,FIND(" ",D22)+1)+1)))</f>
        <v/>
      </c>
      <c r="AG22" s="2" t="str" cm="1">
        <f t="array" ref="AG22">IF(D22="","",PROPER(VLOOKUP(INDEX(Abbreviation!$A$2:$A$125,MATCH(_xlfn.AGGREGATE(15,6,SEARCH(Abbreviation!$A$2:$A$125,D22),1),SEARCH(Abbreviation!$A$2:$A$125,D22),0)),Abbreviation!A:C,3,FALSE)))</f>
        <v/>
      </c>
      <c r="AH22" s="2" t="str">
        <f t="shared" si="2"/>
        <v/>
      </c>
      <c r="AI22" s="7" t="str">
        <f t="shared" si="3"/>
        <v/>
      </c>
      <c r="AJ22" s="4" t="s">
        <v>45</v>
      </c>
      <c r="AL22" s="9" t="s">
        <v>829</v>
      </c>
      <c r="AQ22" s="4" t="s">
        <v>58</v>
      </c>
    </row>
    <row r="23" spans="1:43" x14ac:dyDescent="0.25">
      <c r="A23" s="4" t="s">
        <v>431</v>
      </c>
      <c r="B23" s="4">
        <v>93331577</v>
      </c>
      <c r="F23" s="2" t="str">
        <f t="shared" si="4"/>
        <v/>
      </c>
      <c r="G23" s="2" t="str" cm="1">
        <f t="array" ref="G23">IF(D23="","",PROPER(MID(D23,(FIND(INDEX(Abbreviation!$A$2:$A$125,MATCH(_xlfn.AGGREGATE(15,6,SEARCH(Abbreviation!$A$2:$A$125,D23),1),SEARCH(Abbreviation!$A$2:$A$125,D23),0)),D23))+LEN((INDEX(Abbreviation!$A$2:$A$125,MATCH(_xlfn.AGGREGATE(15,6,SEARCH(Abbreviation!$A$2:$A$125,D23),1),SEARCH(Abbreviation!$A$2:$A$125,D23),0)))),FIND("VIC",D23,1)-(FIND(INDEX(Abbreviation!$A$2:$A$125,MATCH(_xlfn.AGGREGATE(15,6,SEARCH(Abbreviation!$A$2:$A$125,D23),1),SEARCH(Abbreviation!$A$2:$A$125,D23),0)),D23)+LEN((INDEX(Abbreviation!$A$2:$A$125,MATCH(_xlfn.AGGREGATE(15,6,SEARCH(Abbreviation!$A$2:$A$125,D23),1),SEARCH(Abbreviation!$A$2:$A$125,D23),0)))))-1)))</f>
        <v/>
      </c>
      <c r="H23" s="4" t="s">
        <v>45</v>
      </c>
      <c r="I23" s="7" t="str">
        <f t="shared" si="0"/>
        <v/>
      </c>
      <c r="J23" s="4" t="s">
        <v>46</v>
      </c>
      <c r="K23" s="4" t="s">
        <v>46</v>
      </c>
      <c r="L23" s="4" t="s">
        <v>46</v>
      </c>
      <c r="M23" s="4" t="s">
        <v>46</v>
      </c>
      <c r="N23" s="4" t="s">
        <v>46</v>
      </c>
      <c r="O23" s="4" t="s">
        <v>47</v>
      </c>
      <c r="P23" s="4">
        <v>25</v>
      </c>
      <c r="Q23" s="4">
        <v>80</v>
      </c>
      <c r="R23" s="4" t="s">
        <v>48</v>
      </c>
      <c r="S23" s="4" t="s">
        <v>49</v>
      </c>
      <c r="T23" s="4" t="s">
        <v>50</v>
      </c>
      <c r="U23" s="4" t="s">
        <v>50</v>
      </c>
      <c r="W23" s="4" t="s">
        <v>51</v>
      </c>
      <c r="Z23" s="4" t="s">
        <v>53</v>
      </c>
      <c r="AA23" s="4" t="s">
        <v>54</v>
      </c>
      <c r="AB23" s="7" t="str">
        <f t="shared" si="1"/>
        <v/>
      </c>
      <c r="AF23" s="2" t="str" cm="1">
        <f t="array" ref="AF23">IF(D23="","",PROPER(MID(D23,FIND(" ",D23,FIND(" ",D23)+1)+1,(FIND(INDEX(Abbreviation!$A$2:$A$125,MATCH(_xlfn.AGGREGATE(15,6,SEARCH(Abbreviation!$A$2:$A$125,D23),1),SEARCH(Abbreviation!$A$2:$A$125,D23),0)),D23)-1)-FIND(" ",D23,FIND(" ",D23)+1)+1)))</f>
        <v/>
      </c>
      <c r="AG23" s="2" t="str" cm="1">
        <f t="array" ref="AG23">IF(D23="","",PROPER(VLOOKUP(INDEX(Abbreviation!$A$2:$A$125,MATCH(_xlfn.AGGREGATE(15,6,SEARCH(Abbreviation!$A$2:$A$125,D23),1),SEARCH(Abbreviation!$A$2:$A$125,D23),0)),Abbreviation!A:C,3,FALSE)))</f>
        <v/>
      </c>
      <c r="AH23" s="2" t="str">
        <f t="shared" si="2"/>
        <v/>
      </c>
      <c r="AI23" s="7" t="str">
        <f t="shared" si="3"/>
        <v/>
      </c>
      <c r="AJ23" s="4" t="s">
        <v>45</v>
      </c>
      <c r="AL23" s="9" t="s">
        <v>829</v>
      </c>
      <c r="AQ23" s="4" t="s">
        <v>58</v>
      </c>
    </row>
    <row r="24" spans="1:43" x14ac:dyDescent="0.25">
      <c r="A24" s="4" t="s">
        <v>431</v>
      </c>
      <c r="B24" s="4">
        <v>93331577</v>
      </c>
      <c r="F24" s="2" t="str">
        <f t="shared" si="4"/>
        <v/>
      </c>
      <c r="G24" s="2" t="str" cm="1">
        <f t="array" ref="G24">IF(D24="","",PROPER(MID(D24,(FIND(INDEX(Abbreviation!$A$2:$A$125,MATCH(_xlfn.AGGREGATE(15,6,SEARCH(Abbreviation!$A$2:$A$125,D24),1),SEARCH(Abbreviation!$A$2:$A$125,D24),0)),D24))+LEN((INDEX(Abbreviation!$A$2:$A$125,MATCH(_xlfn.AGGREGATE(15,6,SEARCH(Abbreviation!$A$2:$A$125,D24),1),SEARCH(Abbreviation!$A$2:$A$125,D24),0)))),FIND("VIC",D24,1)-(FIND(INDEX(Abbreviation!$A$2:$A$125,MATCH(_xlfn.AGGREGATE(15,6,SEARCH(Abbreviation!$A$2:$A$125,D24),1),SEARCH(Abbreviation!$A$2:$A$125,D24),0)),D24)+LEN((INDEX(Abbreviation!$A$2:$A$125,MATCH(_xlfn.AGGREGATE(15,6,SEARCH(Abbreviation!$A$2:$A$125,D24),1),SEARCH(Abbreviation!$A$2:$A$125,D24),0)))))-1)))</f>
        <v/>
      </c>
      <c r="H24" s="4" t="s">
        <v>45</v>
      </c>
      <c r="I24" s="7" t="str">
        <f t="shared" si="0"/>
        <v/>
      </c>
      <c r="J24" s="4" t="s">
        <v>46</v>
      </c>
      <c r="K24" s="4" t="s">
        <v>46</v>
      </c>
      <c r="L24" s="4" t="s">
        <v>46</v>
      </c>
      <c r="M24" s="4" t="s">
        <v>46</v>
      </c>
      <c r="N24" s="4" t="s">
        <v>46</v>
      </c>
      <c r="O24" s="4" t="s">
        <v>47</v>
      </c>
      <c r="P24" s="4">
        <v>25</v>
      </c>
      <c r="Q24" s="4">
        <v>80</v>
      </c>
      <c r="R24" s="4" t="s">
        <v>48</v>
      </c>
      <c r="S24" s="4" t="s">
        <v>49</v>
      </c>
      <c r="T24" s="4" t="s">
        <v>50</v>
      </c>
      <c r="U24" s="4" t="s">
        <v>50</v>
      </c>
      <c r="W24" s="4" t="s">
        <v>51</v>
      </c>
      <c r="Z24" s="4" t="s">
        <v>53</v>
      </c>
      <c r="AA24" s="4" t="s">
        <v>54</v>
      </c>
      <c r="AB24" s="7" t="str">
        <f t="shared" si="1"/>
        <v/>
      </c>
      <c r="AF24" s="2" t="str" cm="1">
        <f t="array" ref="AF24">IF(D24="","",PROPER(MID(D24,FIND(" ",D24,FIND(" ",D24)+1)+1,(FIND(INDEX(Abbreviation!$A$2:$A$125,MATCH(_xlfn.AGGREGATE(15,6,SEARCH(Abbreviation!$A$2:$A$125,D24),1),SEARCH(Abbreviation!$A$2:$A$125,D24),0)),D24)-1)-FIND(" ",D24,FIND(" ",D24)+1)+1)))</f>
        <v/>
      </c>
      <c r="AG24" s="2" t="str" cm="1">
        <f t="array" ref="AG24">IF(D24="","",PROPER(VLOOKUP(INDEX(Abbreviation!$A$2:$A$125,MATCH(_xlfn.AGGREGATE(15,6,SEARCH(Abbreviation!$A$2:$A$125,D24),1),SEARCH(Abbreviation!$A$2:$A$125,D24),0)),Abbreviation!A:C,3,FALSE)))</f>
        <v/>
      </c>
      <c r="AH24" s="2" t="str">
        <f t="shared" si="2"/>
        <v/>
      </c>
      <c r="AI24" s="7" t="str">
        <f t="shared" si="3"/>
        <v/>
      </c>
      <c r="AJ24" s="4" t="s">
        <v>45</v>
      </c>
      <c r="AL24" s="9" t="s">
        <v>829</v>
      </c>
      <c r="AQ24" s="4" t="s">
        <v>58</v>
      </c>
    </row>
    <row r="25" spans="1:43" x14ac:dyDescent="0.25">
      <c r="A25" s="4" t="s">
        <v>431</v>
      </c>
      <c r="B25" s="4">
        <v>93331577</v>
      </c>
      <c r="F25" s="2" t="str">
        <f t="shared" si="4"/>
        <v/>
      </c>
      <c r="G25" s="2" t="str" cm="1">
        <f t="array" ref="G25">IF(D25="","",PROPER(MID(D25,(FIND(INDEX(Abbreviation!$A$2:$A$125,MATCH(_xlfn.AGGREGATE(15,6,SEARCH(Abbreviation!$A$2:$A$125,D25),1),SEARCH(Abbreviation!$A$2:$A$125,D25),0)),D25))+LEN((INDEX(Abbreviation!$A$2:$A$125,MATCH(_xlfn.AGGREGATE(15,6,SEARCH(Abbreviation!$A$2:$A$125,D25),1),SEARCH(Abbreviation!$A$2:$A$125,D25),0)))),FIND("VIC",D25,1)-(FIND(INDEX(Abbreviation!$A$2:$A$125,MATCH(_xlfn.AGGREGATE(15,6,SEARCH(Abbreviation!$A$2:$A$125,D25),1),SEARCH(Abbreviation!$A$2:$A$125,D25),0)),D25)+LEN((INDEX(Abbreviation!$A$2:$A$125,MATCH(_xlfn.AGGREGATE(15,6,SEARCH(Abbreviation!$A$2:$A$125,D25),1),SEARCH(Abbreviation!$A$2:$A$125,D25),0)))))-1)))</f>
        <v/>
      </c>
      <c r="H25" s="4" t="s">
        <v>45</v>
      </c>
      <c r="I25" s="7" t="str">
        <f t="shared" si="0"/>
        <v/>
      </c>
      <c r="J25" s="4" t="s">
        <v>46</v>
      </c>
      <c r="K25" s="4" t="s">
        <v>46</v>
      </c>
      <c r="L25" s="4" t="s">
        <v>46</v>
      </c>
      <c r="M25" s="4" t="s">
        <v>46</v>
      </c>
      <c r="N25" s="4" t="s">
        <v>46</v>
      </c>
      <c r="O25" s="4" t="s">
        <v>47</v>
      </c>
      <c r="P25" s="4">
        <v>25</v>
      </c>
      <c r="Q25" s="4">
        <v>80</v>
      </c>
      <c r="R25" s="4" t="s">
        <v>48</v>
      </c>
      <c r="S25" s="4" t="s">
        <v>49</v>
      </c>
      <c r="T25" s="4" t="s">
        <v>50</v>
      </c>
      <c r="U25" s="4" t="s">
        <v>50</v>
      </c>
      <c r="W25" s="4" t="s">
        <v>51</v>
      </c>
      <c r="Z25" s="4" t="s">
        <v>53</v>
      </c>
      <c r="AA25" s="4" t="s">
        <v>54</v>
      </c>
      <c r="AB25" s="7" t="str">
        <f t="shared" si="1"/>
        <v/>
      </c>
      <c r="AF25" s="2" t="str" cm="1">
        <f t="array" ref="AF25">IF(D25="","",PROPER(MID(D25,FIND(" ",D25,FIND(" ",D25)+1)+1,(FIND(INDEX(Abbreviation!$A$2:$A$125,MATCH(_xlfn.AGGREGATE(15,6,SEARCH(Abbreviation!$A$2:$A$125,D25),1),SEARCH(Abbreviation!$A$2:$A$125,D25),0)),D25)-1)-FIND(" ",D25,FIND(" ",D25)+1)+1)))</f>
        <v/>
      </c>
      <c r="AG25" s="2" t="str" cm="1">
        <f t="array" ref="AG25">IF(D25="","",PROPER(VLOOKUP(INDEX(Abbreviation!$A$2:$A$125,MATCH(_xlfn.AGGREGATE(15,6,SEARCH(Abbreviation!$A$2:$A$125,D25),1),SEARCH(Abbreviation!$A$2:$A$125,D25),0)),Abbreviation!A:C,3,FALSE)))</f>
        <v/>
      </c>
      <c r="AH25" s="2" t="str">
        <f t="shared" si="2"/>
        <v/>
      </c>
      <c r="AI25" s="7" t="str">
        <f t="shared" si="3"/>
        <v/>
      </c>
      <c r="AJ25" s="4" t="s">
        <v>45</v>
      </c>
      <c r="AL25" s="9" t="s">
        <v>829</v>
      </c>
      <c r="AQ25" s="4" t="s">
        <v>58</v>
      </c>
    </row>
    <row r="26" spans="1:43" x14ac:dyDescent="0.25">
      <c r="A26" s="4" t="s">
        <v>431</v>
      </c>
      <c r="B26" s="4">
        <v>93331577</v>
      </c>
      <c r="F26" s="2" t="str">
        <f t="shared" si="4"/>
        <v/>
      </c>
      <c r="G26" s="2" t="str" cm="1">
        <f t="array" ref="G26">IF(D26="","",PROPER(MID(D26,(FIND(INDEX(Abbreviation!$A$2:$A$125,MATCH(_xlfn.AGGREGATE(15,6,SEARCH(Abbreviation!$A$2:$A$125,D26),1),SEARCH(Abbreviation!$A$2:$A$125,D26),0)),D26))+LEN((INDEX(Abbreviation!$A$2:$A$125,MATCH(_xlfn.AGGREGATE(15,6,SEARCH(Abbreviation!$A$2:$A$125,D26),1),SEARCH(Abbreviation!$A$2:$A$125,D26),0)))),FIND("VIC",D26,1)-(FIND(INDEX(Abbreviation!$A$2:$A$125,MATCH(_xlfn.AGGREGATE(15,6,SEARCH(Abbreviation!$A$2:$A$125,D26),1),SEARCH(Abbreviation!$A$2:$A$125,D26),0)),D26)+LEN((INDEX(Abbreviation!$A$2:$A$125,MATCH(_xlfn.AGGREGATE(15,6,SEARCH(Abbreviation!$A$2:$A$125,D26),1),SEARCH(Abbreviation!$A$2:$A$125,D26),0)))))-1)))</f>
        <v/>
      </c>
      <c r="H26" s="4" t="s">
        <v>45</v>
      </c>
      <c r="I26" s="7" t="str">
        <f t="shared" si="0"/>
        <v/>
      </c>
      <c r="J26" s="4" t="s">
        <v>46</v>
      </c>
      <c r="K26" s="4" t="s">
        <v>46</v>
      </c>
      <c r="L26" s="4" t="s">
        <v>46</v>
      </c>
      <c r="M26" s="4" t="s">
        <v>46</v>
      </c>
      <c r="N26" s="4" t="s">
        <v>46</v>
      </c>
      <c r="O26" s="4" t="s">
        <v>47</v>
      </c>
      <c r="P26" s="4">
        <v>25</v>
      </c>
      <c r="Q26" s="4">
        <v>80</v>
      </c>
      <c r="R26" s="4" t="s">
        <v>48</v>
      </c>
      <c r="S26" s="4" t="s">
        <v>49</v>
      </c>
      <c r="T26" s="4" t="s">
        <v>50</v>
      </c>
      <c r="U26" s="4" t="s">
        <v>50</v>
      </c>
      <c r="W26" s="4" t="s">
        <v>51</v>
      </c>
      <c r="Z26" s="4" t="s">
        <v>53</v>
      </c>
      <c r="AA26" s="4" t="s">
        <v>54</v>
      </c>
      <c r="AB26" s="7" t="str">
        <f t="shared" si="1"/>
        <v/>
      </c>
      <c r="AF26" s="2" t="str" cm="1">
        <f t="array" ref="AF26">IF(D26="","",PROPER(MID(D26,FIND(" ",D26,FIND(" ",D26)+1)+1,(FIND(INDEX(Abbreviation!$A$2:$A$125,MATCH(_xlfn.AGGREGATE(15,6,SEARCH(Abbreviation!$A$2:$A$125,D26),1),SEARCH(Abbreviation!$A$2:$A$125,D26),0)),D26)-1)-FIND(" ",D26,FIND(" ",D26)+1)+1)))</f>
        <v/>
      </c>
      <c r="AG26" s="2" t="str" cm="1">
        <f t="array" ref="AG26">IF(D26="","",PROPER(VLOOKUP(INDEX(Abbreviation!$A$2:$A$125,MATCH(_xlfn.AGGREGATE(15,6,SEARCH(Abbreviation!$A$2:$A$125,D26),1),SEARCH(Abbreviation!$A$2:$A$125,D26),0)),Abbreviation!A:C,3,FALSE)))</f>
        <v/>
      </c>
      <c r="AH26" s="2" t="str">
        <f t="shared" si="2"/>
        <v/>
      </c>
      <c r="AI26" s="7" t="str">
        <f t="shared" si="3"/>
        <v/>
      </c>
      <c r="AJ26" s="4" t="s">
        <v>45</v>
      </c>
      <c r="AL26" s="9" t="s">
        <v>829</v>
      </c>
      <c r="AQ26" s="4" t="s">
        <v>58</v>
      </c>
    </row>
    <row r="27" spans="1:43" x14ac:dyDescent="0.25">
      <c r="A27" s="4" t="s">
        <v>431</v>
      </c>
      <c r="B27" s="4">
        <v>93331577</v>
      </c>
      <c r="F27" s="2" t="str">
        <f t="shared" si="4"/>
        <v/>
      </c>
      <c r="G27" s="2" t="str" cm="1">
        <f t="array" ref="G27">IF(D27="","",PROPER(MID(D27,(FIND(INDEX(Abbreviation!$A$2:$A$125,MATCH(_xlfn.AGGREGATE(15,6,SEARCH(Abbreviation!$A$2:$A$125,D27),1),SEARCH(Abbreviation!$A$2:$A$125,D27),0)),D27))+LEN((INDEX(Abbreviation!$A$2:$A$125,MATCH(_xlfn.AGGREGATE(15,6,SEARCH(Abbreviation!$A$2:$A$125,D27),1),SEARCH(Abbreviation!$A$2:$A$125,D27),0)))),FIND("VIC",D27,1)-(FIND(INDEX(Abbreviation!$A$2:$A$125,MATCH(_xlfn.AGGREGATE(15,6,SEARCH(Abbreviation!$A$2:$A$125,D27),1),SEARCH(Abbreviation!$A$2:$A$125,D27),0)),D27)+LEN((INDEX(Abbreviation!$A$2:$A$125,MATCH(_xlfn.AGGREGATE(15,6,SEARCH(Abbreviation!$A$2:$A$125,D27),1),SEARCH(Abbreviation!$A$2:$A$125,D27),0)))))-1)))</f>
        <v/>
      </c>
      <c r="H27" s="4" t="s">
        <v>45</v>
      </c>
      <c r="I27" s="7" t="str">
        <f t="shared" si="0"/>
        <v/>
      </c>
      <c r="J27" s="4" t="s">
        <v>46</v>
      </c>
      <c r="K27" s="4" t="s">
        <v>46</v>
      </c>
      <c r="L27" s="4" t="s">
        <v>46</v>
      </c>
      <c r="M27" s="4" t="s">
        <v>46</v>
      </c>
      <c r="N27" s="4" t="s">
        <v>46</v>
      </c>
      <c r="O27" s="4" t="s">
        <v>47</v>
      </c>
      <c r="P27" s="4">
        <v>25</v>
      </c>
      <c r="Q27" s="4">
        <v>80</v>
      </c>
      <c r="R27" s="4" t="s">
        <v>48</v>
      </c>
      <c r="S27" s="4" t="s">
        <v>49</v>
      </c>
      <c r="T27" s="4" t="s">
        <v>50</v>
      </c>
      <c r="U27" s="4" t="s">
        <v>50</v>
      </c>
      <c r="W27" s="4" t="s">
        <v>51</v>
      </c>
      <c r="Z27" s="4" t="s">
        <v>53</v>
      </c>
      <c r="AA27" s="4" t="s">
        <v>54</v>
      </c>
      <c r="AB27" s="7" t="str">
        <f t="shared" si="1"/>
        <v/>
      </c>
      <c r="AF27" s="2" t="str" cm="1">
        <f t="array" ref="AF27">IF(D27="","",PROPER(MID(D27,FIND(" ",D27,FIND(" ",D27)+1)+1,(FIND(INDEX(Abbreviation!$A$2:$A$125,MATCH(_xlfn.AGGREGATE(15,6,SEARCH(Abbreviation!$A$2:$A$125,D27),1),SEARCH(Abbreviation!$A$2:$A$125,D27),0)),D27)-1)-FIND(" ",D27,FIND(" ",D27)+1)+1)))</f>
        <v/>
      </c>
      <c r="AG27" s="2" t="str" cm="1">
        <f t="array" ref="AG27">IF(D27="","",PROPER(VLOOKUP(INDEX(Abbreviation!$A$2:$A$125,MATCH(_xlfn.AGGREGATE(15,6,SEARCH(Abbreviation!$A$2:$A$125,D27),1),SEARCH(Abbreviation!$A$2:$A$125,D27),0)),Abbreviation!A:C,3,FALSE)))</f>
        <v/>
      </c>
      <c r="AH27" s="2" t="str">
        <f t="shared" si="2"/>
        <v/>
      </c>
      <c r="AI27" s="7" t="str">
        <f t="shared" si="3"/>
        <v/>
      </c>
      <c r="AJ27" s="4" t="s">
        <v>45</v>
      </c>
      <c r="AL27" s="9" t="s">
        <v>829</v>
      </c>
      <c r="AQ27" s="4" t="s">
        <v>58</v>
      </c>
    </row>
    <row r="28" spans="1:43" x14ac:dyDescent="0.25">
      <c r="A28" s="4" t="s">
        <v>431</v>
      </c>
      <c r="B28" s="4">
        <v>93331577</v>
      </c>
      <c r="F28" s="2" t="str">
        <f t="shared" si="4"/>
        <v/>
      </c>
      <c r="G28" s="2" t="str" cm="1">
        <f t="array" ref="G28">IF(D28="","",PROPER(MID(D28,(FIND(INDEX(Abbreviation!$A$2:$A$125,MATCH(_xlfn.AGGREGATE(15,6,SEARCH(Abbreviation!$A$2:$A$125,D28),1),SEARCH(Abbreviation!$A$2:$A$125,D28),0)),D28))+LEN((INDEX(Abbreviation!$A$2:$A$125,MATCH(_xlfn.AGGREGATE(15,6,SEARCH(Abbreviation!$A$2:$A$125,D28),1),SEARCH(Abbreviation!$A$2:$A$125,D28),0)))),FIND("VIC",D28,1)-(FIND(INDEX(Abbreviation!$A$2:$A$125,MATCH(_xlfn.AGGREGATE(15,6,SEARCH(Abbreviation!$A$2:$A$125,D28),1),SEARCH(Abbreviation!$A$2:$A$125,D28),0)),D28)+LEN((INDEX(Abbreviation!$A$2:$A$125,MATCH(_xlfn.AGGREGATE(15,6,SEARCH(Abbreviation!$A$2:$A$125,D28),1),SEARCH(Abbreviation!$A$2:$A$125,D28),0)))))-1)))</f>
        <v/>
      </c>
      <c r="H28" s="4" t="s">
        <v>45</v>
      </c>
      <c r="I28" s="7" t="str">
        <f t="shared" si="0"/>
        <v/>
      </c>
      <c r="J28" s="4" t="s">
        <v>46</v>
      </c>
      <c r="K28" s="4" t="s">
        <v>46</v>
      </c>
      <c r="L28" s="4" t="s">
        <v>46</v>
      </c>
      <c r="M28" s="4" t="s">
        <v>46</v>
      </c>
      <c r="N28" s="4" t="s">
        <v>46</v>
      </c>
      <c r="O28" s="4" t="s">
        <v>47</v>
      </c>
      <c r="P28" s="4">
        <v>25</v>
      </c>
      <c r="Q28" s="4">
        <v>80</v>
      </c>
      <c r="R28" s="4" t="s">
        <v>48</v>
      </c>
      <c r="S28" s="4" t="s">
        <v>49</v>
      </c>
      <c r="T28" s="4" t="s">
        <v>50</v>
      </c>
      <c r="U28" s="4" t="s">
        <v>50</v>
      </c>
      <c r="W28" s="4" t="s">
        <v>51</v>
      </c>
      <c r="Z28" s="4" t="s">
        <v>53</v>
      </c>
      <c r="AA28" s="4" t="s">
        <v>54</v>
      </c>
      <c r="AB28" s="7" t="str">
        <f t="shared" si="1"/>
        <v/>
      </c>
      <c r="AF28" s="2" t="str" cm="1">
        <f t="array" ref="AF28">IF(D28="","",PROPER(MID(D28,FIND(" ",D28,FIND(" ",D28)+1)+1,(FIND(INDEX(Abbreviation!$A$2:$A$125,MATCH(_xlfn.AGGREGATE(15,6,SEARCH(Abbreviation!$A$2:$A$125,D28),1),SEARCH(Abbreviation!$A$2:$A$125,D28),0)),D28)-1)-FIND(" ",D28,FIND(" ",D28)+1)+1)))</f>
        <v/>
      </c>
      <c r="AG28" s="2" t="str" cm="1">
        <f t="array" ref="AG28">IF(D28="","",PROPER(VLOOKUP(INDEX(Abbreviation!$A$2:$A$125,MATCH(_xlfn.AGGREGATE(15,6,SEARCH(Abbreviation!$A$2:$A$125,D28),1),SEARCH(Abbreviation!$A$2:$A$125,D28),0)),Abbreviation!A:C,3,FALSE)))</f>
        <v/>
      </c>
      <c r="AH28" s="2" t="str">
        <f t="shared" si="2"/>
        <v/>
      </c>
      <c r="AI28" s="7" t="str">
        <f t="shared" si="3"/>
        <v/>
      </c>
      <c r="AJ28" s="4" t="s">
        <v>45</v>
      </c>
      <c r="AL28" s="9" t="s">
        <v>829</v>
      </c>
      <c r="AQ28" s="4" t="s">
        <v>58</v>
      </c>
    </row>
    <row r="29" spans="1:43" x14ac:dyDescent="0.25">
      <c r="A29" s="4" t="s">
        <v>431</v>
      </c>
      <c r="B29" s="4">
        <v>93331577</v>
      </c>
      <c r="F29" s="2" t="str">
        <f t="shared" si="4"/>
        <v/>
      </c>
      <c r="G29" s="2" t="str" cm="1">
        <f t="array" ref="G29">IF(D29="","",PROPER(MID(D29,(FIND(INDEX(Abbreviation!$A$2:$A$125,MATCH(_xlfn.AGGREGATE(15,6,SEARCH(Abbreviation!$A$2:$A$125,D29),1),SEARCH(Abbreviation!$A$2:$A$125,D29),0)),D29))+LEN((INDEX(Abbreviation!$A$2:$A$125,MATCH(_xlfn.AGGREGATE(15,6,SEARCH(Abbreviation!$A$2:$A$125,D29),1),SEARCH(Abbreviation!$A$2:$A$125,D29),0)))),FIND("VIC",D29,1)-(FIND(INDEX(Abbreviation!$A$2:$A$125,MATCH(_xlfn.AGGREGATE(15,6,SEARCH(Abbreviation!$A$2:$A$125,D29),1),SEARCH(Abbreviation!$A$2:$A$125,D29),0)),D29)+LEN((INDEX(Abbreviation!$A$2:$A$125,MATCH(_xlfn.AGGREGATE(15,6,SEARCH(Abbreviation!$A$2:$A$125,D29),1),SEARCH(Abbreviation!$A$2:$A$125,D29),0)))))-1)))</f>
        <v/>
      </c>
      <c r="H29" s="4" t="s">
        <v>45</v>
      </c>
      <c r="I29" s="7" t="str">
        <f t="shared" si="0"/>
        <v/>
      </c>
      <c r="J29" s="4" t="s">
        <v>46</v>
      </c>
      <c r="K29" s="4" t="s">
        <v>46</v>
      </c>
      <c r="L29" s="4" t="s">
        <v>46</v>
      </c>
      <c r="M29" s="4" t="s">
        <v>46</v>
      </c>
      <c r="N29" s="4" t="s">
        <v>46</v>
      </c>
      <c r="O29" s="4" t="s">
        <v>47</v>
      </c>
      <c r="P29" s="4">
        <v>25</v>
      </c>
      <c r="Q29" s="4">
        <v>80</v>
      </c>
      <c r="R29" s="4" t="s">
        <v>48</v>
      </c>
      <c r="S29" s="4" t="s">
        <v>49</v>
      </c>
      <c r="T29" s="4" t="s">
        <v>50</v>
      </c>
      <c r="U29" s="4" t="s">
        <v>50</v>
      </c>
      <c r="W29" s="4" t="s">
        <v>51</v>
      </c>
      <c r="Z29" s="4" t="s">
        <v>53</v>
      </c>
      <c r="AA29" s="4" t="s">
        <v>54</v>
      </c>
      <c r="AB29" s="7" t="str">
        <f t="shared" si="1"/>
        <v/>
      </c>
      <c r="AF29" s="2" t="str" cm="1">
        <f t="array" ref="AF29">IF(D29="","",PROPER(MID(D29,FIND(" ",D29,FIND(" ",D29)+1)+1,(FIND(INDEX(Abbreviation!$A$2:$A$125,MATCH(_xlfn.AGGREGATE(15,6,SEARCH(Abbreviation!$A$2:$A$125,D29),1),SEARCH(Abbreviation!$A$2:$A$125,D29),0)),D29)-1)-FIND(" ",D29,FIND(" ",D29)+1)+1)))</f>
        <v/>
      </c>
      <c r="AG29" s="2" t="str" cm="1">
        <f t="array" ref="AG29">IF(D29="","",PROPER(VLOOKUP(INDEX(Abbreviation!$A$2:$A$125,MATCH(_xlfn.AGGREGATE(15,6,SEARCH(Abbreviation!$A$2:$A$125,D29),1),SEARCH(Abbreviation!$A$2:$A$125,D29),0)),Abbreviation!A:C,3,FALSE)))</f>
        <v/>
      </c>
      <c r="AH29" s="2" t="str">
        <f t="shared" si="2"/>
        <v/>
      </c>
      <c r="AI29" s="7" t="str">
        <f t="shared" si="3"/>
        <v/>
      </c>
      <c r="AJ29" s="4" t="s">
        <v>45</v>
      </c>
      <c r="AL29" s="9" t="s">
        <v>829</v>
      </c>
      <c r="AQ29" s="4" t="s">
        <v>58</v>
      </c>
    </row>
    <row r="30" spans="1:43" x14ac:dyDescent="0.25">
      <c r="A30" s="4" t="s">
        <v>431</v>
      </c>
      <c r="B30" s="4">
        <v>93331577</v>
      </c>
      <c r="F30" s="2" t="str">
        <f t="shared" si="4"/>
        <v/>
      </c>
      <c r="G30" s="2" t="str" cm="1">
        <f t="array" ref="G30">IF(D30="","",PROPER(MID(D30,(FIND(INDEX(Abbreviation!$A$2:$A$125,MATCH(_xlfn.AGGREGATE(15,6,SEARCH(Abbreviation!$A$2:$A$125,D30),1),SEARCH(Abbreviation!$A$2:$A$125,D30),0)),D30))+LEN((INDEX(Abbreviation!$A$2:$A$125,MATCH(_xlfn.AGGREGATE(15,6,SEARCH(Abbreviation!$A$2:$A$125,D30),1),SEARCH(Abbreviation!$A$2:$A$125,D30),0)))),FIND("VIC",D30,1)-(FIND(INDEX(Abbreviation!$A$2:$A$125,MATCH(_xlfn.AGGREGATE(15,6,SEARCH(Abbreviation!$A$2:$A$125,D30),1),SEARCH(Abbreviation!$A$2:$A$125,D30),0)),D30)+LEN((INDEX(Abbreviation!$A$2:$A$125,MATCH(_xlfn.AGGREGATE(15,6,SEARCH(Abbreviation!$A$2:$A$125,D30),1),SEARCH(Abbreviation!$A$2:$A$125,D30),0)))))-1)))</f>
        <v/>
      </c>
      <c r="H30" s="4" t="s">
        <v>45</v>
      </c>
      <c r="I30" s="7" t="str">
        <f t="shared" si="0"/>
        <v/>
      </c>
      <c r="J30" s="4" t="s">
        <v>46</v>
      </c>
      <c r="K30" s="4" t="s">
        <v>46</v>
      </c>
      <c r="L30" s="4" t="s">
        <v>46</v>
      </c>
      <c r="M30" s="4" t="s">
        <v>46</v>
      </c>
      <c r="N30" s="4" t="s">
        <v>46</v>
      </c>
      <c r="O30" s="4" t="s">
        <v>47</v>
      </c>
      <c r="P30" s="4">
        <v>25</v>
      </c>
      <c r="Q30" s="4">
        <v>80</v>
      </c>
      <c r="R30" s="4" t="s">
        <v>48</v>
      </c>
      <c r="S30" s="4" t="s">
        <v>49</v>
      </c>
      <c r="T30" s="4" t="s">
        <v>50</v>
      </c>
      <c r="U30" s="4" t="s">
        <v>50</v>
      </c>
      <c r="W30" s="4" t="s">
        <v>51</v>
      </c>
      <c r="Z30" s="4" t="s">
        <v>53</v>
      </c>
      <c r="AA30" s="4" t="s">
        <v>54</v>
      </c>
      <c r="AB30" s="7" t="str">
        <f t="shared" si="1"/>
        <v/>
      </c>
      <c r="AF30" s="2" t="str" cm="1">
        <f t="array" ref="AF30">IF(D30="","",PROPER(MID(D30,FIND(" ",D30,FIND(" ",D30)+1)+1,(FIND(INDEX(Abbreviation!$A$2:$A$125,MATCH(_xlfn.AGGREGATE(15,6,SEARCH(Abbreviation!$A$2:$A$125,D30),1),SEARCH(Abbreviation!$A$2:$A$125,D30),0)),D30)-1)-FIND(" ",D30,FIND(" ",D30)+1)+1)))</f>
        <v/>
      </c>
      <c r="AG30" s="2" t="str" cm="1">
        <f t="array" ref="AG30">IF(D30="","",PROPER(VLOOKUP(INDEX(Abbreviation!$A$2:$A$125,MATCH(_xlfn.AGGREGATE(15,6,SEARCH(Abbreviation!$A$2:$A$125,D30),1),SEARCH(Abbreviation!$A$2:$A$125,D30),0)),Abbreviation!A:C,3,FALSE)))</f>
        <v/>
      </c>
      <c r="AH30" s="2" t="str">
        <f t="shared" si="2"/>
        <v/>
      </c>
      <c r="AI30" s="7" t="str">
        <f t="shared" si="3"/>
        <v/>
      </c>
      <c r="AJ30" s="4" t="s">
        <v>45</v>
      </c>
      <c r="AL30" s="9" t="s">
        <v>829</v>
      </c>
      <c r="AQ30" s="4" t="s">
        <v>58</v>
      </c>
    </row>
    <row r="31" spans="1:43" x14ac:dyDescent="0.25">
      <c r="A31" s="4" t="s">
        <v>431</v>
      </c>
      <c r="B31" s="4">
        <v>93331577</v>
      </c>
      <c r="F31" s="2" t="str">
        <f t="shared" si="4"/>
        <v/>
      </c>
      <c r="G31" s="2" t="str" cm="1">
        <f t="array" ref="G31">IF(D31="","",PROPER(MID(D31,(FIND(INDEX(Abbreviation!$A$2:$A$125,MATCH(_xlfn.AGGREGATE(15,6,SEARCH(Abbreviation!$A$2:$A$125,D31),1),SEARCH(Abbreviation!$A$2:$A$125,D31),0)),D31))+LEN((INDEX(Abbreviation!$A$2:$A$125,MATCH(_xlfn.AGGREGATE(15,6,SEARCH(Abbreviation!$A$2:$A$125,D31),1),SEARCH(Abbreviation!$A$2:$A$125,D31),0)))),FIND("VIC",D31,1)-(FIND(INDEX(Abbreviation!$A$2:$A$125,MATCH(_xlfn.AGGREGATE(15,6,SEARCH(Abbreviation!$A$2:$A$125,D31),1),SEARCH(Abbreviation!$A$2:$A$125,D31),0)),D31)+LEN((INDEX(Abbreviation!$A$2:$A$125,MATCH(_xlfn.AGGREGATE(15,6,SEARCH(Abbreviation!$A$2:$A$125,D31),1),SEARCH(Abbreviation!$A$2:$A$125,D31),0)))))-1)))</f>
        <v/>
      </c>
      <c r="H31" s="4" t="s">
        <v>45</v>
      </c>
      <c r="I31" s="7" t="str">
        <f t="shared" si="0"/>
        <v/>
      </c>
      <c r="J31" s="4" t="s">
        <v>46</v>
      </c>
      <c r="K31" s="4" t="s">
        <v>46</v>
      </c>
      <c r="L31" s="4" t="s">
        <v>46</v>
      </c>
      <c r="M31" s="4" t="s">
        <v>46</v>
      </c>
      <c r="N31" s="4" t="s">
        <v>46</v>
      </c>
      <c r="O31" s="4" t="s">
        <v>47</v>
      </c>
      <c r="P31" s="4">
        <v>25</v>
      </c>
      <c r="Q31" s="4">
        <v>80</v>
      </c>
      <c r="R31" s="4" t="s">
        <v>48</v>
      </c>
      <c r="S31" s="4" t="s">
        <v>49</v>
      </c>
      <c r="T31" s="4" t="s">
        <v>50</v>
      </c>
      <c r="U31" s="4" t="s">
        <v>50</v>
      </c>
      <c r="W31" s="4" t="s">
        <v>51</v>
      </c>
      <c r="Z31" s="4" t="s">
        <v>53</v>
      </c>
      <c r="AA31" s="4" t="s">
        <v>54</v>
      </c>
      <c r="AB31" s="7" t="str">
        <f t="shared" si="1"/>
        <v/>
      </c>
      <c r="AF31" s="2" t="str" cm="1">
        <f t="array" ref="AF31">IF(D31="","",PROPER(MID(D31,FIND(" ",D31,FIND(" ",D31)+1)+1,(FIND(INDEX(Abbreviation!$A$2:$A$125,MATCH(_xlfn.AGGREGATE(15,6,SEARCH(Abbreviation!$A$2:$A$125,D31),1),SEARCH(Abbreviation!$A$2:$A$125,D31),0)),D31)-1)-FIND(" ",D31,FIND(" ",D31)+1)+1)))</f>
        <v/>
      </c>
      <c r="AG31" s="2" t="str" cm="1">
        <f t="array" ref="AG31">IF(D31="","",PROPER(VLOOKUP(INDEX(Abbreviation!$A$2:$A$125,MATCH(_xlfn.AGGREGATE(15,6,SEARCH(Abbreviation!$A$2:$A$125,D31),1),SEARCH(Abbreviation!$A$2:$A$125,D31),0)),Abbreviation!A:C,3,FALSE)))</f>
        <v/>
      </c>
      <c r="AH31" s="2" t="str">
        <f t="shared" si="2"/>
        <v/>
      </c>
      <c r="AI31" s="7" t="str">
        <f t="shared" si="3"/>
        <v/>
      </c>
      <c r="AJ31" s="4" t="s">
        <v>45</v>
      </c>
      <c r="AL31" s="9" t="s">
        <v>829</v>
      </c>
      <c r="AQ31" s="4" t="s">
        <v>58</v>
      </c>
    </row>
    <row r="32" spans="1:43" x14ac:dyDescent="0.25">
      <c r="A32" s="4" t="s">
        <v>431</v>
      </c>
      <c r="B32" s="4">
        <v>93331577</v>
      </c>
      <c r="F32" s="2" t="str">
        <f t="shared" si="4"/>
        <v/>
      </c>
      <c r="G32" s="2" t="str" cm="1">
        <f t="array" ref="G32">IF(D32="","",PROPER(MID(D32,(FIND(INDEX(Abbreviation!$A$2:$A$125,MATCH(_xlfn.AGGREGATE(15,6,SEARCH(Abbreviation!$A$2:$A$125,D32),1),SEARCH(Abbreviation!$A$2:$A$125,D32),0)),D32))+LEN((INDEX(Abbreviation!$A$2:$A$125,MATCH(_xlfn.AGGREGATE(15,6,SEARCH(Abbreviation!$A$2:$A$125,D32),1),SEARCH(Abbreviation!$A$2:$A$125,D32),0)))),FIND("VIC",D32,1)-(FIND(INDEX(Abbreviation!$A$2:$A$125,MATCH(_xlfn.AGGREGATE(15,6,SEARCH(Abbreviation!$A$2:$A$125,D32),1),SEARCH(Abbreviation!$A$2:$A$125,D32),0)),D32)+LEN((INDEX(Abbreviation!$A$2:$A$125,MATCH(_xlfn.AGGREGATE(15,6,SEARCH(Abbreviation!$A$2:$A$125,D32),1),SEARCH(Abbreviation!$A$2:$A$125,D32),0)))))-1)))</f>
        <v/>
      </c>
      <c r="H32" s="4" t="s">
        <v>45</v>
      </c>
      <c r="I32" s="7" t="str">
        <f t="shared" si="0"/>
        <v/>
      </c>
      <c r="J32" s="4" t="s">
        <v>46</v>
      </c>
      <c r="K32" s="4" t="s">
        <v>46</v>
      </c>
      <c r="L32" s="4" t="s">
        <v>46</v>
      </c>
      <c r="M32" s="4" t="s">
        <v>46</v>
      </c>
      <c r="N32" s="4" t="s">
        <v>46</v>
      </c>
      <c r="O32" s="4" t="s">
        <v>47</v>
      </c>
      <c r="P32" s="4">
        <v>25</v>
      </c>
      <c r="Q32" s="4">
        <v>80</v>
      </c>
      <c r="R32" s="4" t="s">
        <v>48</v>
      </c>
      <c r="S32" s="4" t="s">
        <v>49</v>
      </c>
      <c r="T32" s="4" t="s">
        <v>50</v>
      </c>
      <c r="U32" s="4" t="s">
        <v>50</v>
      </c>
      <c r="W32" s="4" t="s">
        <v>51</v>
      </c>
      <c r="Z32" s="4" t="s">
        <v>53</v>
      </c>
      <c r="AA32" s="4" t="s">
        <v>54</v>
      </c>
      <c r="AB32" s="7" t="str">
        <f t="shared" si="1"/>
        <v/>
      </c>
      <c r="AF32" s="2" t="str" cm="1">
        <f t="array" ref="AF32">IF(D32="","",PROPER(MID(D32,FIND(" ",D32,FIND(" ",D32)+1)+1,(FIND(INDEX(Abbreviation!$A$2:$A$125,MATCH(_xlfn.AGGREGATE(15,6,SEARCH(Abbreviation!$A$2:$A$125,D32),1),SEARCH(Abbreviation!$A$2:$A$125,D32),0)),D32)-1)-FIND(" ",D32,FIND(" ",D32)+1)+1)))</f>
        <v/>
      </c>
      <c r="AG32" s="2" t="str" cm="1">
        <f t="array" ref="AG32">IF(D32="","",PROPER(VLOOKUP(INDEX(Abbreviation!$A$2:$A$125,MATCH(_xlfn.AGGREGATE(15,6,SEARCH(Abbreviation!$A$2:$A$125,D32),1),SEARCH(Abbreviation!$A$2:$A$125,D32),0)),Abbreviation!A:C,3,FALSE)))</f>
        <v/>
      </c>
      <c r="AH32" s="2" t="str">
        <f t="shared" si="2"/>
        <v/>
      </c>
      <c r="AI32" s="7" t="str">
        <f t="shared" si="3"/>
        <v/>
      </c>
      <c r="AJ32" s="4" t="s">
        <v>45</v>
      </c>
      <c r="AL32" s="9" t="s">
        <v>829</v>
      </c>
      <c r="AQ32" s="4" t="s">
        <v>58</v>
      </c>
    </row>
    <row r="33" spans="1:43" x14ac:dyDescent="0.25">
      <c r="A33" s="4" t="s">
        <v>431</v>
      </c>
      <c r="B33" s="4">
        <v>93331577</v>
      </c>
      <c r="F33" s="2" t="str">
        <f t="shared" si="4"/>
        <v/>
      </c>
      <c r="G33" s="2" t="str" cm="1">
        <f t="array" ref="G33">IF(D33="","",PROPER(MID(D33,(FIND(INDEX(Abbreviation!$A$2:$A$125,MATCH(_xlfn.AGGREGATE(15,6,SEARCH(Abbreviation!$A$2:$A$125,D33),1),SEARCH(Abbreviation!$A$2:$A$125,D33),0)),D33))+LEN((INDEX(Abbreviation!$A$2:$A$125,MATCH(_xlfn.AGGREGATE(15,6,SEARCH(Abbreviation!$A$2:$A$125,D33),1),SEARCH(Abbreviation!$A$2:$A$125,D33),0)))),FIND("VIC",D33,1)-(FIND(INDEX(Abbreviation!$A$2:$A$125,MATCH(_xlfn.AGGREGATE(15,6,SEARCH(Abbreviation!$A$2:$A$125,D33),1),SEARCH(Abbreviation!$A$2:$A$125,D33),0)),D33)+LEN((INDEX(Abbreviation!$A$2:$A$125,MATCH(_xlfn.AGGREGATE(15,6,SEARCH(Abbreviation!$A$2:$A$125,D33),1),SEARCH(Abbreviation!$A$2:$A$125,D33),0)))))-1)))</f>
        <v/>
      </c>
      <c r="H33" s="4" t="s">
        <v>45</v>
      </c>
      <c r="I33" s="7" t="str">
        <f t="shared" si="0"/>
        <v/>
      </c>
      <c r="J33" s="4" t="s">
        <v>46</v>
      </c>
      <c r="K33" s="4" t="s">
        <v>46</v>
      </c>
      <c r="L33" s="4" t="s">
        <v>46</v>
      </c>
      <c r="M33" s="4" t="s">
        <v>46</v>
      </c>
      <c r="N33" s="4" t="s">
        <v>46</v>
      </c>
      <c r="O33" s="4" t="s">
        <v>47</v>
      </c>
      <c r="P33" s="4">
        <v>25</v>
      </c>
      <c r="Q33" s="4">
        <v>80</v>
      </c>
      <c r="R33" s="4" t="s">
        <v>48</v>
      </c>
      <c r="S33" s="4" t="s">
        <v>49</v>
      </c>
      <c r="T33" s="4" t="s">
        <v>50</v>
      </c>
      <c r="U33" s="4" t="s">
        <v>50</v>
      </c>
      <c r="W33" s="4" t="s">
        <v>51</v>
      </c>
      <c r="Z33" s="4" t="s">
        <v>53</v>
      </c>
      <c r="AA33" s="4" t="s">
        <v>54</v>
      </c>
      <c r="AB33" s="7" t="str">
        <f t="shared" si="1"/>
        <v/>
      </c>
      <c r="AF33" s="2" t="str" cm="1">
        <f t="array" ref="AF33">IF(D33="","",PROPER(MID(D33,FIND(" ",D33,FIND(" ",D33)+1)+1,(FIND(INDEX(Abbreviation!$A$2:$A$125,MATCH(_xlfn.AGGREGATE(15,6,SEARCH(Abbreviation!$A$2:$A$125,D33),1),SEARCH(Abbreviation!$A$2:$A$125,D33),0)),D33)-1)-FIND(" ",D33,FIND(" ",D33)+1)+1)))</f>
        <v/>
      </c>
      <c r="AG33" s="2" t="str" cm="1">
        <f t="array" ref="AG33">IF(D33="","",PROPER(VLOOKUP(INDEX(Abbreviation!$A$2:$A$125,MATCH(_xlfn.AGGREGATE(15,6,SEARCH(Abbreviation!$A$2:$A$125,D33),1),SEARCH(Abbreviation!$A$2:$A$125,D33),0)),Abbreviation!A:C,3,FALSE)))</f>
        <v/>
      </c>
      <c r="AH33" s="2" t="str">
        <f t="shared" si="2"/>
        <v/>
      </c>
      <c r="AI33" s="7" t="str">
        <f t="shared" si="3"/>
        <v/>
      </c>
      <c r="AJ33" s="4" t="s">
        <v>45</v>
      </c>
      <c r="AL33" s="9" t="s">
        <v>829</v>
      </c>
      <c r="AQ33" s="4" t="s">
        <v>58</v>
      </c>
    </row>
    <row r="34" spans="1:43" x14ac:dyDescent="0.25">
      <c r="A34" s="4" t="s">
        <v>431</v>
      </c>
      <c r="B34" s="4">
        <v>93331577</v>
      </c>
      <c r="F34" s="2" t="str">
        <f t="shared" si="4"/>
        <v/>
      </c>
      <c r="G34" s="2" t="str" cm="1">
        <f t="array" ref="G34">IF(D34="","",PROPER(MID(D34,(FIND(INDEX(Abbreviation!$A$2:$A$125,MATCH(_xlfn.AGGREGATE(15,6,SEARCH(Abbreviation!$A$2:$A$125,D34),1),SEARCH(Abbreviation!$A$2:$A$125,D34),0)),D34))+LEN((INDEX(Abbreviation!$A$2:$A$125,MATCH(_xlfn.AGGREGATE(15,6,SEARCH(Abbreviation!$A$2:$A$125,D34),1),SEARCH(Abbreviation!$A$2:$A$125,D34),0)))),FIND("VIC",D34,1)-(FIND(INDEX(Abbreviation!$A$2:$A$125,MATCH(_xlfn.AGGREGATE(15,6,SEARCH(Abbreviation!$A$2:$A$125,D34),1),SEARCH(Abbreviation!$A$2:$A$125,D34),0)),D34)+LEN((INDEX(Abbreviation!$A$2:$A$125,MATCH(_xlfn.AGGREGATE(15,6,SEARCH(Abbreviation!$A$2:$A$125,D34),1),SEARCH(Abbreviation!$A$2:$A$125,D34),0)))))-1)))</f>
        <v/>
      </c>
      <c r="H34" s="4" t="s">
        <v>45</v>
      </c>
      <c r="I34" s="7" t="str">
        <f t="shared" si="0"/>
        <v/>
      </c>
      <c r="J34" s="4" t="s">
        <v>46</v>
      </c>
      <c r="K34" s="4" t="s">
        <v>46</v>
      </c>
      <c r="L34" s="4" t="s">
        <v>46</v>
      </c>
      <c r="M34" s="4" t="s">
        <v>46</v>
      </c>
      <c r="N34" s="4" t="s">
        <v>46</v>
      </c>
      <c r="O34" s="4" t="s">
        <v>47</v>
      </c>
      <c r="P34" s="4">
        <v>25</v>
      </c>
      <c r="Q34" s="4">
        <v>80</v>
      </c>
      <c r="R34" s="4" t="s">
        <v>48</v>
      </c>
      <c r="S34" s="4" t="s">
        <v>49</v>
      </c>
      <c r="T34" s="4" t="s">
        <v>50</v>
      </c>
      <c r="U34" s="4" t="s">
        <v>50</v>
      </c>
      <c r="W34" s="4" t="s">
        <v>51</v>
      </c>
      <c r="Z34" s="4" t="s">
        <v>53</v>
      </c>
      <c r="AA34" s="4" t="s">
        <v>54</v>
      </c>
      <c r="AB34" s="7" t="str">
        <f t="shared" si="1"/>
        <v/>
      </c>
      <c r="AF34" s="2" t="str" cm="1">
        <f t="array" ref="AF34">IF(D34="","",PROPER(MID(D34,FIND(" ",D34,FIND(" ",D34)+1)+1,(FIND(INDEX(Abbreviation!$A$2:$A$125,MATCH(_xlfn.AGGREGATE(15,6,SEARCH(Abbreviation!$A$2:$A$125,D34),1),SEARCH(Abbreviation!$A$2:$A$125,D34),0)),D34)-1)-FIND(" ",D34,FIND(" ",D34)+1)+1)))</f>
        <v/>
      </c>
      <c r="AG34" s="2" t="str" cm="1">
        <f t="array" ref="AG34">IF(D34="","",PROPER(VLOOKUP(INDEX(Abbreviation!$A$2:$A$125,MATCH(_xlfn.AGGREGATE(15,6,SEARCH(Abbreviation!$A$2:$A$125,D34),1),SEARCH(Abbreviation!$A$2:$A$125,D34),0)),Abbreviation!A:C,3,FALSE)))</f>
        <v/>
      </c>
      <c r="AH34" s="2" t="str">
        <f t="shared" si="2"/>
        <v/>
      </c>
      <c r="AI34" s="7" t="str">
        <f t="shared" si="3"/>
        <v/>
      </c>
      <c r="AJ34" s="4" t="s">
        <v>45</v>
      </c>
      <c r="AL34" s="9" t="s">
        <v>829</v>
      </c>
      <c r="AQ34" s="4" t="s">
        <v>58</v>
      </c>
    </row>
    <row r="35" spans="1:43" x14ac:dyDescent="0.25">
      <c r="A35" s="4" t="s">
        <v>431</v>
      </c>
      <c r="B35" s="4">
        <v>93331577</v>
      </c>
      <c r="F35" s="2" t="str">
        <f t="shared" si="4"/>
        <v/>
      </c>
      <c r="G35" s="2" t="str" cm="1">
        <f t="array" ref="G35">IF(D35="","",PROPER(MID(D35,(FIND(INDEX(Abbreviation!$A$2:$A$125,MATCH(_xlfn.AGGREGATE(15,6,SEARCH(Abbreviation!$A$2:$A$125,D35),1),SEARCH(Abbreviation!$A$2:$A$125,D35),0)),D35))+LEN((INDEX(Abbreviation!$A$2:$A$125,MATCH(_xlfn.AGGREGATE(15,6,SEARCH(Abbreviation!$A$2:$A$125,D35),1),SEARCH(Abbreviation!$A$2:$A$125,D35),0)))),FIND("VIC",D35,1)-(FIND(INDEX(Abbreviation!$A$2:$A$125,MATCH(_xlfn.AGGREGATE(15,6,SEARCH(Abbreviation!$A$2:$A$125,D35),1),SEARCH(Abbreviation!$A$2:$A$125,D35),0)),D35)+LEN((INDEX(Abbreviation!$A$2:$A$125,MATCH(_xlfn.AGGREGATE(15,6,SEARCH(Abbreviation!$A$2:$A$125,D35),1),SEARCH(Abbreviation!$A$2:$A$125,D35),0)))))-1)))</f>
        <v/>
      </c>
      <c r="H35" s="4" t="s">
        <v>45</v>
      </c>
      <c r="I35" s="7" t="str">
        <f t="shared" si="0"/>
        <v/>
      </c>
      <c r="J35" s="4" t="s">
        <v>46</v>
      </c>
      <c r="K35" s="4" t="s">
        <v>46</v>
      </c>
      <c r="L35" s="4" t="s">
        <v>46</v>
      </c>
      <c r="M35" s="4" t="s">
        <v>46</v>
      </c>
      <c r="N35" s="4" t="s">
        <v>46</v>
      </c>
      <c r="O35" s="4" t="s">
        <v>47</v>
      </c>
      <c r="P35" s="4">
        <v>25</v>
      </c>
      <c r="Q35" s="4">
        <v>80</v>
      </c>
      <c r="R35" s="4" t="s">
        <v>48</v>
      </c>
      <c r="S35" s="4" t="s">
        <v>49</v>
      </c>
      <c r="T35" s="4" t="s">
        <v>50</v>
      </c>
      <c r="U35" s="4" t="s">
        <v>50</v>
      </c>
      <c r="W35" s="4" t="s">
        <v>51</v>
      </c>
      <c r="Z35" s="4" t="s">
        <v>53</v>
      </c>
      <c r="AA35" s="4" t="s">
        <v>54</v>
      </c>
      <c r="AB35" s="7" t="str">
        <f t="shared" si="1"/>
        <v/>
      </c>
      <c r="AF35" s="2" t="str" cm="1">
        <f t="array" ref="AF35">IF(D35="","",PROPER(MID(D35,FIND(" ",D35,FIND(" ",D35)+1)+1,(FIND(INDEX(Abbreviation!$A$2:$A$125,MATCH(_xlfn.AGGREGATE(15,6,SEARCH(Abbreviation!$A$2:$A$125,D35),1),SEARCH(Abbreviation!$A$2:$A$125,D35),0)),D35)-1)-FIND(" ",D35,FIND(" ",D35)+1)+1)))</f>
        <v/>
      </c>
      <c r="AG35" s="2" t="str" cm="1">
        <f t="array" ref="AG35">IF(D35="","",PROPER(VLOOKUP(INDEX(Abbreviation!$A$2:$A$125,MATCH(_xlfn.AGGREGATE(15,6,SEARCH(Abbreviation!$A$2:$A$125,D35),1),SEARCH(Abbreviation!$A$2:$A$125,D35),0)),Abbreviation!A:C,3,FALSE)))</f>
        <v/>
      </c>
      <c r="AH35" s="2" t="str">
        <f t="shared" si="2"/>
        <v/>
      </c>
      <c r="AI35" s="7" t="str">
        <f t="shared" si="3"/>
        <v/>
      </c>
      <c r="AJ35" s="4" t="s">
        <v>45</v>
      </c>
      <c r="AL35" s="9" t="s">
        <v>829</v>
      </c>
      <c r="AQ35" s="4" t="s">
        <v>58</v>
      </c>
    </row>
    <row r="36" spans="1:43" x14ac:dyDescent="0.25">
      <c r="A36" s="4" t="s">
        <v>431</v>
      </c>
      <c r="B36" s="4">
        <v>93331577</v>
      </c>
      <c r="F36" s="2" t="str">
        <f t="shared" si="4"/>
        <v/>
      </c>
      <c r="G36" s="2" t="str" cm="1">
        <f t="array" ref="G36">IF(D36="","",PROPER(MID(D36,(FIND(INDEX(Abbreviation!$A$2:$A$125,MATCH(_xlfn.AGGREGATE(15,6,SEARCH(Abbreviation!$A$2:$A$125,D36),1),SEARCH(Abbreviation!$A$2:$A$125,D36),0)),D36))+LEN((INDEX(Abbreviation!$A$2:$A$125,MATCH(_xlfn.AGGREGATE(15,6,SEARCH(Abbreviation!$A$2:$A$125,D36),1),SEARCH(Abbreviation!$A$2:$A$125,D36),0)))),FIND("VIC",D36,1)-(FIND(INDEX(Abbreviation!$A$2:$A$125,MATCH(_xlfn.AGGREGATE(15,6,SEARCH(Abbreviation!$A$2:$A$125,D36),1),SEARCH(Abbreviation!$A$2:$A$125,D36),0)),D36)+LEN((INDEX(Abbreviation!$A$2:$A$125,MATCH(_xlfn.AGGREGATE(15,6,SEARCH(Abbreviation!$A$2:$A$125,D36),1),SEARCH(Abbreviation!$A$2:$A$125,D36),0)))))-1)))</f>
        <v/>
      </c>
      <c r="H36" s="4" t="s">
        <v>45</v>
      </c>
      <c r="I36" s="7" t="str">
        <f t="shared" si="0"/>
        <v/>
      </c>
      <c r="J36" s="4" t="s">
        <v>46</v>
      </c>
      <c r="K36" s="4" t="s">
        <v>46</v>
      </c>
      <c r="L36" s="4" t="s">
        <v>46</v>
      </c>
      <c r="M36" s="4" t="s">
        <v>46</v>
      </c>
      <c r="N36" s="4" t="s">
        <v>46</v>
      </c>
      <c r="O36" s="4" t="s">
        <v>47</v>
      </c>
      <c r="P36" s="4">
        <v>25</v>
      </c>
      <c r="Q36" s="4">
        <v>80</v>
      </c>
      <c r="R36" s="4" t="s">
        <v>48</v>
      </c>
      <c r="S36" s="4" t="s">
        <v>49</v>
      </c>
      <c r="T36" s="4" t="s">
        <v>50</v>
      </c>
      <c r="U36" s="4" t="s">
        <v>50</v>
      </c>
      <c r="W36" s="4" t="s">
        <v>51</v>
      </c>
      <c r="Z36" s="4" t="s">
        <v>53</v>
      </c>
      <c r="AA36" s="4" t="s">
        <v>54</v>
      </c>
      <c r="AB36" s="7" t="str">
        <f t="shared" si="1"/>
        <v/>
      </c>
      <c r="AF36" s="2" t="str" cm="1">
        <f t="array" ref="AF36">IF(D36="","",PROPER(MID(D36,FIND(" ",D36,FIND(" ",D36)+1)+1,(FIND(INDEX(Abbreviation!$A$2:$A$125,MATCH(_xlfn.AGGREGATE(15,6,SEARCH(Abbreviation!$A$2:$A$125,D36),1),SEARCH(Abbreviation!$A$2:$A$125,D36),0)),D36)-1)-FIND(" ",D36,FIND(" ",D36)+1)+1)))</f>
        <v/>
      </c>
      <c r="AG36" s="2" t="str" cm="1">
        <f t="array" ref="AG36">IF(D36="","",PROPER(VLOOKUP(INDEX(Abbreviation!$A$2:$A$125,MATCH(_xlfn.AGGREGATE(15,6,SEARCH(Abbreviation!$A$2:$A$125,D36),1),SEARCH(Abbreviation!$A$2:$A$125,D36),0)),Abbreviation!A:C,3,FALSE)))</f>
        <v/>
      </c>
      <c r="AH36" s="2" t="str">
        <f t="shared" si="2"/>
        <v/>
      </c>
      <c r="AI36" s="7" t="str">
        <f t="shared" si="3"/>
        <v/>
      </c>
      <c r="AJ36" s="4" t="s">
        <v>45</v>
      </c>
      <c r="AL36" s="9" t="s">
        <v>829</v>
      </c>
      <c r="AQ36" s="4" t="s">
        <v>58</v>
      </c>
    </row>
    <row r="37" spans="1:43" x14ac:dyDescent="0.25">
      <c r="A37" s="4" t="s">
        <v>431</v>
      </c>
      <c r="B37" s="4">
        <v>93331577</v>
      </c>
      <c r="F37" s="2" t="str">
        <f t="shared" si="4"/>
        <v/>
      </c>
      <c r="G37" s="2" t="str" cm="1">
        <f t="array" ref="G37">IF(D37="","",PROPER(MID(D37,(FIND(INDEX(Abbreviation!$A$2:$A$125,MATCH(_xlfn.AGGREGATE(15,6,SEARCH(Abbreviation!$A$2:$A$125,D37),1),SEARCH(Abbreviation!$A$2:$A$125,D37),0)),D37))+LEN((INDEX(Abbreviation!$A$2:$A$125,MATCH(_xlfn.AGGREGATE(15,6,SEARCH(Abbreviation!$A$2:$A$125,D37),1),SEARCH(Abbreviation!$A$2:$A$125,D37),0)))),FIND("VIC",D37,1)-(FIND(INDEX(Abbreviation!$A$2:$A$125,MATCH(_xlfn.AGGREGATE(15,6,SEARCH(Abbreviation!$A$2:$A$125,D37),1),SEARCH(Abbreviation!$A$2:$A$125,D37),0)),D37)+LEN((INDEX(Abbreviation!$A$2:$A$125,MATCH(_xlfn.AGGREGATE(15,6,SEARCH(Abbreviation!$A$2:$A$125,D37),1),SEARCH(Abbreviation!$A$2:$A$125,D37),0)))))-1)))</f>
        <v/>
      </c>
      <c r="H37" s="4" t="s">
        <v>45</v>
      </c>
      <c r="I37" s="7" t="str">
        <f t="shared" si="0"/>
        <v/>
      </c>
      <c r="J37" s="4" t="s">
        <v>46</v>
      </c>
      <c r="K37" s="4" t="s">
        <v>46</v>
      </c>
      <c r="L37" s="4" t="s">
        <v>46</v>
      </c>
      <c r="M37" s="4" t="s">
        <v>46</v>
      </c>
      <c r="N37" s="4" t="s">
        <v>46</v>
      </c>
      <c r="O37" s="4" t="s">
        <v>47</v>
      </c>
      <c r="P37" s="4">
        <v>25</v>
      </c>
      <c r="Q37" s="4">
        <v>80</v>
      </c>
      <c r="R37" s="4" t="s">
        <v>48</v>
      </c>
      <c r="S37" s="4" t="s">
        <v>49</v>
      </c>
      <c r="T37" s="4" t="s">
        <v>50</v>
      </c>
      <c r="U37" s="4" t="s">
        <v>50</v>
      </c>
      <c r="W37" s="4" t="s">
        <v>51</v>
      </c>
      <c r="Z37" s="4" t="s">
        <v>53</v>
      </c>
      <c r="AA37" s="4" t="s">
        <v>54</v>
      </c>
      <c r="AB37" s="7" t="str">
        <f t="shared" si="1"/>
        <v/>
      </c>
      <c r="AF37" s="2" t="str" cm="1">
        <f t="array" ref="AF37">IF(D37="","",PROPER(MID(D37,FIND(" ",D37,FIND(" ",D37)+1)+1,(FIND(INDEX(Abbreviation!$A$2:$A$125,MATCH(_xlfn.AGGREGATE(15,6,SEARCH(Abbreviation!$A$2:$A$125,D37),1),SEARCH(Abbreviation!$A$2:$A$125,D37),0)),D37)-1)-FIND(" ",D37,FIND(" ",D37)+1)+1)))</f>
        <v/>
      </c>
      <c r="AG37" s="2" t="str" cm="1">
        <f t="array" ref="AG37">IF(D37="","",PROPER(VLOOKUP(INDEX(Abbreviation!$A$2:$A$125,MATCH(_xlfn.AGGREGATE(15,6,SEARCH(Abbreviation!$A$2:$A$125,D37),1),SEARCH(Abbreviation!$A$2:$A$125,D37),0)),Abbreviation!A:C,3,FALSE)))</f>
        <v/>
      </c>
      <c r="AH37" s="2" t="str">
        <f t="shared" si="2"/>
        <v/>
      </c>
      <c r="AI37" s="7" t="str">
        <f t="shared" si="3"/>
        <v/>
      </c>
      <c r="AJ37" s="4" t="s">
        <v>45</v>
      </c>
      <c r="AL37" s="9" t="s">
        <v>829</v>
      </c>
      <c r="AQ37" s="4" t="s">
        <v>58</v>
      </c>
    </row>
    <row r="38" spans="1:43" x14ac:dyDescent="0.25">
      <c r="A38" s="4" t="s">
        <v>431</v>
      </c>
      <c r="B38" s="4">
        <v>93331577</v>
      </c>
      <c r="F38" s="2" t="str">
        <f t="shared" si="4"/>
        <v/>
      </c>
      <c r="G38" s="2" t="str" cm="1">
        <f t="array" ref="G38">IF(D38="","",PROPER(MID(D38,(FIND(INDEX(Abbreviation!$A$2:$A$125,MATCH(_xlfn.AGGREGATE(15,6,SEARCH(Abbreviation!$A$2:$A$125,D38),1),SEARCH(Abbreviation!$A$2:$A$125,D38),0)),D38))+LEN((INDEX(Abbreviation!$A$2:$A$125,MATCH(_xlfn.AGGREGATE(15,6,SEARCH(Abbreviation!$A$2:$A$125,D38),1),SEARCH(Abbreviation!$A$2:$A$125,D38),0)))),FIND("VIC",D38,1)-(FIND(INDEX(Abbreviation!$A$2:$A$125,MATCH(_xlfn.AGGREGATE(15,6,SEARCH(Abbreviation!$A$2:$A$125,D38),1),SEARCH(Abbreviation!$A$2:$A$125,D38),0)),D38)+LEN((INDEX(Abbreviation!$A$2:$A$125,MATCH(_xlfn.AGGREGATE(15,6,SEARCH(Abbreviation!$A$2:$A$125,D38),1),SEARCH(Abbreviation!$A$2:$A$125,D38),0)))))-1)))</f>
        <v/>
      </c>
      <c r="H38" s="4" t="s">
        <v>45</v>
      </c>
      <c r="I38" s="7" t="str">
        <f t="shared" si="0"/>
        <v/>
      </c>
      <c r="J38" s="4" t="s">
        <v>46</v>
      </c>
      <c r="K38" s="4" t="s">
        <v>46</v>
      </c>
      <c r="L38" s="4" t="s">
        <v>46</v>
      </c>
      <c r="M38" s="4" t="s">
        <v>46</v>
      </c>
      <c r="N38" s="4" t="s">
        <v>46</v>
      </c>
      <c r="O38" s="4" t="s">
        <v>47</v>
      </c>
      <c r="P38" s="4">
        <v>25</v>
      </c>
      <c r="Q38" s="4">
        <v>80</v>
      </c>
      <c r="R38" s="4" t="s">
        <v>48</v>
      </c>
      <c r="S38" s="4" t="s">
        <v>49</v>
      </c>
      <c r="T38" s="4" t="s">
        <v>50</v>
      </c>
      <c r="U38" s="4" t="s">
        <v>50</v>
      </c>
      <c r="W38" s="4" t="s">
        <v>51</v>
      </c>
      <c r="Z38" s="4" t="s">
        <v>53</v>
      </c>
      <c r="AA38" s="4" t="s">
        <v>54</v>
      </c>
      <c r="AB38" s="7" t="str">
        <f t="shared" si="1"/>
        <v/>
      </c>
      <c r="AF38" s="2" t="str" cm="1">
        <f t="array" ref="AF38">IF(D38="","",PROPER(MID(D38,FIND(" ",D38,FIND(" ",D38)+1)+1,(FIND(INDEX(Abbreviation!$A$2:$A$125,MATCH(_xlfn.AGGREGATE(15,6,SEARCH(Abbreviation!$A$2:$A$125,D38),1),SEARCH(Abbreviation!$A$2:$A$125,D38),0)),D38)-1)-FIND(" ",D38,FIND(" ",D38)+1)+1)))</f>
        <v/>
      </c>
      <c r="AG38" s="2" t="str" cm="1">
        <f t="array" ref="AG38">IF(D38="","",PROPER(VLOOKUP(INDEX(Abbreviation!$A$2:$A$125,MATCH(_xlfn.AGGREGATE(15,6,SEARCH(Abbreviation!$A$2:$A$125,D38),1),SEARCH(Abbreviation!$A$2:$A$125,D38),0)),Abbreviation!A:C,3,FALSE)))</f>
        <v/>
      </c>
      <c r="AH38" s="2" t="str">
        <f t="shared" si="2"/>
        <v/>
      </c>
      <c r="AI38" s="7" t="str">
        <f t="shared" si="3"/>
        <v/>
      </c>
      <c r="AJ38" s="4" t="s">
        <v>45</v>
      </c>
      <c r="AL38" s="9" t="s">
        <v>829</v>
      </c>
      <c r="AQ38" s="4" t="s">
        <v>58</v>
      </c>
    </row>
    <row r="39" spans="1:43" x14ac:dyDescent="0.25">
      <c r="A39" s="4" t="s">
        <v>431</v>
      </c>
      <c r="B39" s="4">
        <v>93331577</v>
      </c>
      <c r="F39" s="2" t="str">
        <f t="shared" si="4"/>
        <v/>
      </c>
      <c r="G39" s="2" t="str" cm="1">
        <f t="array" ref="G39">IF(D39="","",PROPER(MID(D39,(FIND(INDEX(Abbreviation!$A$2:$A$125,MATCH(_xlfn.AGGREGATE(15,6,SEARCH(Abbreviation!$A$2:$A$125,D39),1),SEARCH(Abbreviation!$A$2:$A$125,D39),0)),D39))+LEN((INDEX(Abbreviation!$A$2:$A$125,MATCH(_xlfn.AGGREGATE(15,6,SEARCH(Abbreviation!$A$2:$A$125,D39),1),SEARCH(Abbreviation!$A$2:$A$125,D39),0)))),FIND("VIC",D39,1)-(FIND(INDEX(Abbreviation!$A$2:$A$125,MATCH(_xlfn.AGGREGATE(15,6,SEARCH(Abbreviation!$A$2:$A$125,D39),1),SEARCH(Abbreviation!$A$2:$A$125,D39),0)),D39)+LEN((INDEX(Abbreviation!$A$2:$A$125,MATCH(_xlfn.AGGREGATE(15,6,SEARCH(Abbreviation!$A$2:$A$125,D39),1),SEARCH(Abbreviation!$A$2:$A$125,D39),0)))))-1)))</f>
        <v/>
      </c>
      <c r="H39" s="4" t="s">
        <v>45</v>
      </c>
      <c r="I39" s="7" t="str">
        <f t="shared" si="0"/>
        <v/>
      </c>
      <c r="J39" s="4" t="s">
        <v>46</v>
      </c>
      <c r="K39" s="4" t="s">
        <v>46</v>
      </c>
      <c r="L39" s="4" t="s">
        <v>46</v>
      </c>
      <c r="M39" s="4" t="s">
        <v>46</v>
      </c>
      <c r="N39" s="4" t="s">
        <v>46</v>
      </c>
      <c r="O39" s="4" t="s">
        <v>47</v>
      </c>
      <c r="P39" s="4">
        <v>25</v>
      </c>
      <c r="Q39" s="4">
        <v>80</v>
      </c>
      <c r="R39" s="4" t="s">
        <v>48</v>
      </c>
      <c r="S39" s="4" t="s">
        <v>49</v>
      </c>
      <c r="T39" s="4" t="s">
        <v>50</v>
      </c>
      <c r="U39" s="4" t="s">
        <v>50</v>
      </c>
      <c r="W39" s="4" t="s">
        <v>51</v>
      </c>
      <c r="Z39" s="4" t="s">
        <v>53</v>
      </c>
      <c r="AA39" s="4" t="s">
        <v>54</v>
      </c>
      <c r="AB39" s="7" t="str">
        <f t="shared" si="1"/>
        <v/>
      </c>
      <c r="AF39" s="2" t="str" cm="1">
        <f t="array" ref="AF39">IF(D39="","",PROPER(MID(D39,FIND(" ",D39,FIND(" ",D39)+1)+1,(FIND(INDEX(Abbreviation!$A$2:$A$125,MATCH(_xlfn.AGGREGATE(15,6,SEARCH(Abbreviation!$A$2:$A$125,D39),1),SEARCH(Abbreviation!$A$2:$A$125,D39),0)),D39)-1)-FIND(" ",D39,FIND(" ",D39)+1)+1)))</f>
        <v/>
      </c>
      <c r="AG39" s="2" t="str" cm="1">
        <f t="array" ref="AG39">IF(D39="","",PROPER(VLOOKUP(INDEX(Abbreviation!$A$2:$A$125,MATCH(_xlfn.AGGREGATE(15,6,SEARCH(Abbreviation!$A$2:$A$125,D39),1),SEARCH(Abbreviation!$A$2:$A$125,D39),0)),Abbreviation!A:C,3,FALSE)))</f>
        <v/>
      </c>
      <c r="AH39" s="2" t="str">
        <f t="shared" si="2"/>
        <v/>
      </c>
      <c r="AI39" s="7" t="str">
        <f t="shared" si="3"/>
        <v/>
      </c>
      <c r="AJ39" s="4" t="s">
        <v>45</v>
      </c>
      <c r="AL39" s="9" t="s">
        <v>829</v>
      </c>
      <c r="AQ39" s="4" t="s">
        <v>58</v>
      </c>
    </row>
    <row r="40" spans="1:43" x14ac:dyDescent="0.25">
      <c r="A40" s="4" t="s">
        <v>431</v>
      </c>
      <c r="B40" s="4">
        <v>93331577</v>
      </c>
      <c r="F40" s="2" t="str">
        <f t="shared" si="4"/>
        <v/>
      </c>
      <c r="G40" s="2" t="str" cm="1">
        <f t="array" ref="G40">IF(D40="","",PROPER(MID(D40,(FIND(INDEX(Abbreviation!$A$2:$A$125,MATCH(_xlfn.AGGREGATE(15,6,SEARCH(Abbreviation!$A$2:$A$125,D40),1),SEARCH(Abbreviation!$A$2:$A$125,D40),0)),D40))+LEN((INDEX(Abbreviation!$A$2:$A$125,MATCH(_xlfn.AGGREGATE(15,6,SEARCH(Abbreviation!$A$2:$A$125,D40),1),SEARCH(Abbreviation!$A$2:$A$125,D40),0)))),FIND("VIC",D40,1)-(FIND(INDEX(Abbreviation!$A$2:$A$125,MATCH(_xlfn.AGGREGATE(15,6,SEARCH(Abbreviation!$A$2:$A$125,D40),1),SEARCH(Abbreviation!$A$2:$A$125,D40),0)),D40)+LEN((INDEX(Abbreviation!$A$2:$A$125,MATCH(_xlfn.AGGREGATE(15,6,SEARCH(Abbreviation!$A$2:$A$125,D40),1),SEARCH(Abbreviation!$A$2:$A$125,D40),0)))))-1)))</f>
        <v/>
      </c>
      <c r="H40" s="4" t="s">
        <v>45</v>
      </c>
      <c r="I40" s="7" t="str">
        <f t="shared" si="0"/>
        <v/>
      </c>
      <c r="J40" s="4" t="s">
        <v>46</v>
      </c>
      <c r="K40" s="4" t="s">
        <v>46</v>
      </c>
      <c r="L40" s="4" t="s">
        <v>46</v>
      </c>
      <c r="M40" s="4" t="s">
        <v>46</v>
      </c>
      <c r="N40" s="4" t="s">
        <v>46</v>
      </c>
      <c r="O40" s="4" t="s">
        <v>47</v>
      </c>
      <c r="P40" s="4">
        <v>25</v>
      </c>
      <c r="Q40" s="4">
        <v>80</v>
      </c>
      <c r="R40" s="4" t="s">
        <v>48</v>
      </c>
      <c r="S40" s="4" t="s">
        <v>49</v>
      </c>
      <c r="T40" s="4" t="s">
        <v>50</v>
      </c>
      <c r="U40" s="4" t="s">
        <v>50</v>
      </c>
      <c r="W40" s="4" t="s">
        <v>51</v>
      </c>
      <c r="Z40" s="4" t="s">
        <v>53</v>
      </c>
      <c r="AA40" s="4" t="s">
        <v>54</v>
      </c>
      <c r="AB40" s="7" t="str">
        <f t="shared" si="1"/>
        <v/>
      </c>
      <c r="AF40" s="2" t="str" cm="1">
        <f t="array" ref="AF40">IF(D40="","",PROPER(MID(D40,FIND(" ",D40,FIND(" ",D40)+1)+1,(FIND(INDEX(Abbreviation!$A$2:$A$125,MATCH(_xlfn.AGGREGATE(15,6,SEARCH(Abbreviation!$A$2:$A$125,D40),1),SEARCH(Abbreviation!$A$2:$A$125,D40),0)),D40)-1)-FIND(" ",D40,FIND(" ",D40)+1)+1)))</f>
        <v/>
      </c>
      <c r="AG40" s="2" t="str" cm="1">
        <f t="array" ref="AG40">IF(D40="","",PROPER(VLOOKUP(INDEX(Abbreviation!$A$2:$A$125,MATCH(_xlfn.AGGREGATE(15,6,SEARCH(Abbreviation!$A$2:$A$125,D40),1),SEARCH(Abbreviation!$A$2:$A$125,D40),0)),Abbreviation!A:C,3,FALSE)))</f>
        <v/>
      </c>
      <c r="AH40" s="2" t="str">
        <f t="shared" si="2"/>
        <v/>
      </c>
      <c r="AI40" s="7" t="str">
        <f t="shared" si="3"/>
        <v/>
      </c>
      <c r="AJ40" s="4" t="s">
        <v>45</v>
      </c>
      <c r="AL40" s="9" t="s">
        <v>829</v>
      </c>
      <c r="AQ40" s="4" t="s">
        <v>58</v>
      </c>
    </row>
    <row r="41" spans="1:43" x14ac:dyDescent="0.25">
      <c r="A41" s="4" t="s">
        <v>431</v>
      </c>
      <c r="B41" s="4">
        <v>93331577</v>
      </c>
      <c r="F41" s="2" t="str">
        <f t="shared" si="4"/>
        <v/>
      </c>
      <c r="G41" s="2" t="str" cm="1">
        <f t="array" ref="G41">IF(D41="","",PROPER(MID(D41,(FIND(INDEX(Abbreviation!$A$2:$A$125,MATCH(_xlfn.AGGREGATE(15,6,SEARCH(Abbreviation!$A$2:$A$125,D41),1),SEARCH(Abbreviation!$A$2:$A$125,D41),0)),D41))+LEN((INDEX(Abbreviation!$A$2:$A$125,MATCH(_xlfn.AGGREGATE(15,6,SEARCH(Abbreviation!$A$2:$A$125,D41),1),SEARCH(Abbreviation!$A$2:$A$125,D41),0)))),FIND("VIC",D41,1)-(FIND(INDEX(Abbreviation!$A$2:$A$125,MATCH(_xlfn.AGGREGATE(15,6,SEARCH(Abbreviation!$A$2:$A$125,D41),1),SEARCH(Abbreviation!$A$2:$A$125,D41),0)),D41)+LEN((INDEX(Abbreviation!$A$2:$A$125,MATCH(_xlfn.AGGREGATE(15,6,SEARCH(Abbreviation!$A$2:$A$125,D41),1),SEARCH(Abbreviation!$A$2:$A$125,D41),0)))))-1)))</f>
        <v/>
      </c>
      <c r="H41" s="4" t="s">
        <v>45</v>
      </c>
      <c r="I41" s="7" t="str">
        <f t="shared" si="0"/>
        <v/>
      </c>
      <c r="J41" s="4" t="s">
        <v>46</v>
      </c>
      <c r="K41" s="4" t="s">
        <v>46</v>
      </c>
      <c r="L41" s="4" t="s">
        <v>46</v>
      </c>
      <c r="M41" s="4" t="s">
        <v>46</v>
      </c>
      <c r="N41" s="4" t="s">
        <v>46</v>
      </c>
      <c r="O41" s="4" t="s">
        <v>47</v>
      </c>
      <c r="P41" s="4">
        <v>25</v>
      </c>
      <c r="Q41" s="4">
        <v>80</v>
      </c>
      <c r="R41" s="4" t="s">
        <v>48</v>
      </c>
      <c r="S41" s="4" t="s">
        <v>49</v>
      </c>
      <c r="T41" s="4" t="s">
        <v>50</v>
      </c>
      <c r="U41" s="4" t="s">
        <v>50</v>
      </c>
      <c r="W41" s="4" t="s">
        <v>51</v>
      </c>
      <c r="Z41" s="4" t="s">
        <v>53</v>
      </c>
      <c r="AA41" s="4" t="s">
        <v>54</v>
      </c>
      <c r="AB41" s="7" t="str">
        <f t="shared" si="1"/>
        <v/>
      </c>
      <c r="AF41" s="2" t="str" cm="1">
        <f t="array" ref="AF41">IF(D41="","",PROPER(MID(D41,FIND(" ",D41,FIND(" ",D41)+1)+1,(FIND(INDEX(Abbreviation!$A$2:$A$125,MATCH(_xlfn.AGGREGATE(15,6,SEARCH(Abbreviation!$A$2:$A$125,D41),1),SEARCH(Abbreviation!$A$2:$A$125,D41),0)),D41)-1)-FIND(" ",D41,FIND(" ",D41)+1)+1)))</f>
        <v/>
      </c>
      <c r="AG41" s="2" t="str" cm="1">
        <f t="array" ref="AG41">IF(D41="","",PROPER(VLOOKUP(INDEX(Abbreviation!$A$2:$A$125,MATCH(_xlfn.AGGREGATE(15,6,SEARCH(Abbreviation!$A$2:$A$125,D41),1),SEARCH(Abbreviation!$A$2:$A$125,D41),0)),Abbreviation!A:C,3,FALSE)))</f>
        <v/>
      </c>
      <c r="AH41" s="2" t="str">
        <f t="shared" si="2"/>
        <v/>
      </c>
      <c r="AI41" s="7" t="str">
        <f t="shared" si="3"/>
        <v/>
      </c>
      <c r="AJ41" s="4" t="s">
        <v>45</v>
      </c>
      <c r="AL41" s="9" t="s">
        <v>829</v>
      </c>
      <c r="AQ41" s="4" t="s">
        <v>58</v>
      </c>
    </row>
    <row r="42" spans="1:43" x14ac:dyDescent="0.25">
      <c r="A42" s="4" t="s">
        <v>431</v>
      </c>
      <c r="B42" s="4">
        <v>93331577</v>
      </c>
      <c r="F42" s="2" t="str">
        <f t="shared" si="4"/>
        <v/>
      </c>
      <c r="G42" s="2" t="str" cm="1">
        <f t="array" ref="G42">IF(D42="","",PROPER(MID(D42,(FIND(INDEX(Abbreviation!$A$2:$A$125,MATCH(_xlfn.AGGREGATE(15,6,SEARCH(Abbreviation!$A$2:$A$125,D42),1),SEARCH(Abbreviation!$A$2:$A$125,D42),0)),D42))+LEN((INDEX(Abbreviation!$A$2:$A$125,MATCH(_xlfn.AGGREGATE(15,6,SEARCH(Abbreviation!$A$2:$A$125,D42),1),SEARCH(Abbreviation!$A$2:$A$125,D42),0)))),FIND("VIC",D42,1)-(FIND(INDEX(Abbreviation!$A$2:$A$125,MATCH(_xlfn.AGGREGATE(15,6,SEARCH(Abbreviation!$A$2:$A$125,D42),1),SEARCH(Abbreviation!$A$2:$A$125,D42),0)),D42)+LEN((INDEX(Abbreviation!$A$2:$A$125,MATCH(_xlfn.AGGREGATE(15,6,SEARCH(Abbreviation!$A$2:$A$125,D42),1),SEARCH(Abbreviation!$A$2:$A$125,D42),0)))))-1)))</f>
        <v/>
      </c>
      <c r="H42" s="4" t="s">
        <v>45</v>
      </c>
      <c r="I42" s="7" t="str">
        <f t="shared" si="0"/>
        <v/>
      </c>
      <c r="J42" s="4" t="s">
        <v>46</v>
      </c>
      <c r="K42" s="4" t="s">
        <v>46</v>
      </c>
      <c r="L42" s="4" t="s">
        <v>46</v>
      </c>
      <c r="M42" s="4" t="s">
        <v>46</v>
      </c>
      <c r="N42" s="4" t="s">
        <v>46</v>
      </c>
      <c r="O42" s="4" t="s">
        <v>47</v>
      </c>
      <c r="P42" s="4">
        <v>25</v>
      </c>
      <c r="Q42" s="4">
        <v>80</v>
      </c>
      <c r="R42" s="4" t="s">
        <v>48</v>
      </c>
      <c r="S42" s="4" t="s">
        <v>49</v>
      </c>
      <c r="T42" s="4" t="s">
        <v>50</v>
      </c>
      <c r="U42" s="4" t="s">
        <v>50</v>
      </c>
      <c r="W42" s="4" t="s">
        <v>51</v>
      </c>
      <c r="Z42" s="4" t="s">
        <v>53</v>
      </c>
      <c r="AA42" s="4" t="s">
        <v>54</v>
      </c>
      <c r="AB42" s="7" t="str">
        <f t="shared" si="1"/>
        <v/>
      </c>
      <c r="AF42" s="2" t="str" cm="1">
        <f t="array" ref="AF42">IF(D42="","",PROPER(MID(D42,FIND(" ",D42,FIND(" ",D42)+1)+1,(FIND(INDEX(Abbreviation!$A$2:$A$125,MATCH(_xlfn.AGGREGATE(15,6,SEARCH(Abbreviation!$A$2:$A$125,D42),1),SEARCH(Abbreviation!$A$2:$A$125,D42),0)),D42)-1)-FIND(" ",D42,FIND(" ",D42)+1)+1)))</f>
        <v/>
      </c>
      <c r="AG42" s="2" t="str" cm="1">
        <f t="array" ref="AG42">IF(D42="","",PROPER(VLOOKUP(INDEX(Abbreviation!$A$2:$A$125,MATCH(_xlfn.AGGREGATE(15,6,SEARCH(Abbreviation!$A$2:$A$125,D42),1),SEARCH(Abbreviation!$A$2:$A$125,D42),0)),Abbreviation!A:C,3,FALSE)))</f>
        <v/>
      </c>
      <c r="AH42" s="2" t="str">
        <f t="shared" si="2"/>
        <v/>
      </c>
      <c r="AI42" s="7" t="str">
        <f t="shared" si="3"/>
        <v/>
      </c>
      <c r="AJ42" s="4" t="s">
        <v>45</v>
      </c>
      <c r="AL42" s="9" t="s">
        <v>829</v>
      </c>
      <c r="AQ42" s="4" t="s">
        <v>58</v>
      </c>
    </row>
    <row r="43" spans="1:43" x14ac:dyDescent="0.25">
      <c r="A43" s="4" t="s">
        <v>431</v>
      </c>
      <c r="B43" s="4">
        <v>93331577</v>
      </c>
      <c r="F43" s="2" t="str">
        <f t="shared" si="4"/>
        <v/>
      </c>
      <c r="G43" s="2" t="str" cm="1">
        <f t="array" ref="G43">IF(D43="","",PROPER(MID(D43,(FIND(INDEX(Abbreviation!$A$2:$A$125,MATCH(_xlfn.AGGREGATE(15,6,SEARCH(Abbreviation!$A$2:$A$125,D43),1),SEARCH(Abbreviation!$A$2:$A$125,D43),0)),D43))+LEN((INDEX(Abbreviation!$A$2:$A$125,MATCH(_xlfn.AGGREGATE(15,6,SEARCH(Abbreviation!$A$2:$A$125,D43),1),SEARCH(Abbreviation!$A$2:$A$125,D43),0)))),FIND("VIC",D43,1)-(FIND(INDEX(Abbreviation!$A$2:$A$125,MATCH(_xlfn.AGGREGATE(15,6,SEARCH(Abbreviation!$A$2:$A$125,D43),1),SEARCH(Abbreviation!$A$2:$A$125,D43),0)),D43)+LEN((INDEX(Abbreviation!$A$2:$A$125,MATCH(_xlfn.AGGREGATE(15,6,SEARCH(Abbreviation!$A$2:$A$125,D43),1),SEARCH(Abbreviation!$A$2:$A$125,D43),0)))))-1)))</f>
        <v/>
      </c>
      <c r="H43" s="4" t="s">
        <v>45</v>
      </c>
      <c r="I43" s="7" t="str">
        <f t="shared" si="0"/>
        <v/>
      </c>
      <c r="J43" s="4" t="s">
        <v>46</v>
      </c>
      <c r="K43" s="4" t="s">
        <v>46</v>
      </c>
      <c r="L43" s="4" t="s">
        <v>46</v>
      </c>
      <c r="M43" s="4" t="s">
        <v>46</v>
      </c>
      <c r="N43" s="4" t="s">
        <v>46</v>
      </c>
      <c r="O43" s="4" t="s">
        <v>47</v>
      </c>
      <c r="P43" s="4">
        <v>25</v>
      </c>
      <c r="Q43" s="4">
        <v>80</v>
      </c>
      <c r="R43" s="4" t="s">
        <v>48</v>
      </c>
      <c r="S43" s="4" t="s">
        <v>49</v>
      </c>
      <c r="T43" s="4" t="s">
        <v>50</v>
      </c>
      <c r="U43" s="4" t="s">
        <v>50</v>
      </c>
      <c r="W43" s="4" t="s">
        <v>51</v>
      </c>
      <c r="Z43" s="4" t="s">
        <v>53</v>
      </c>
      <c r="AA43" s="4" t="s">
        <v>54</v>
      </c>
      <c r="AB43" s="7" t="str">
        <f t="shared" si="1"/>
        <v/>
      </c>
      <c r="AF43" s="2" t="str" cm="1">
        <f t="array" ref="AF43">IF(D43="","",PROPER(MID(D43,FIND(" ",D43,FIND(" ",D43)+1)+1,(FIND(INDEX(Abbreviation!$A$2:$A$125,MATCH(_xlfn.AGGREGATE(15,6,SEARCH(Abbreviation!$A$2:$A$125,D43),1),SEARCH(Abbreviation!$A$2:$A$125,D43),0)),D43)-1)-FIND(" ",D43,FIND(" ",D43)+1)+1)))</f>
        <v/>
      </c>
      <c r="AG43" s="2" t="str" cm="1">
        <f t="array" ref="AG43">IF(D43="","",PROPER(VLOOKUP(INDEX(Abbreviation!$A$2:$A$125,MATCH(_xlfn.AGGREGATE(15,6,SEARCH(Abbreviation!$A$2:$A$125,D43),1),SEARCH(Abbreviation!$A$2:$A$125,D43),0)),Abbreviation!A:C,3,FALSE)))</f>
        <v/>
      </c>
      <c r="AH43" s="2" t="str">
        <f t="shared" si="2"/>
        <v/>
      </c>
      <c r="AI43" s="7" t="str">
        <f t="shared" si="3"/>
        <v/>
      </c>
      <c r="AJ43" s="4" t="s">
        <v>45</v>
      </c>
      <c r="AL43" s="9" t="s">
        <v>829</v>
      </c>
      <c r="AQ43" s="4" t="s">
        <v>58</v>
      </c>
    </row>
    <row r="44" spans="1:43" x14ac:dyDescent="0.25">
      <c r="A44" s="4" t="s">
        <v>431</v>
      </c>
      <c r="B44" s="4">
        <v>93331577</v>
      </c>
      <c r="F44" s="2" t="str">
        <f t="shared" si="4"/>
        <v/>
      </c>
      <c r="G44" s="2" t="str" cm="1">
        <f t="array" ref="G44">IF(D44="","",PROPER(MID(D44,(FIND(INDEX(Abbreviation!$A$2:$A$125,MATCH(_xlfn.AGGREGATE(15,6,SEARCH(Abbreviation!$A$2:$A$125,D44),1),SEARCH(Abbreviation!$A$2:$A$125,D44),0)),D44))+LEN((INDEX(Abbreviation!$A$2:$A$125,MATCH(_xlfn.AGGREGATE(15,6,SEARCH(Abbreviation!$A$2:$A$125,D44),1),SEARCH(Abbreviation!$A$2:$A$125,D44),0)))),FIND("VIC",D44,1)-(FIND(INDEX(Abbreviation!$A$2:$A$125,MATCH(_xlfn.AGGREGATE(15,6,SEARCH(Abbreviation!$A$2:$A$125,D44),1),SEARCH(Abbreviation!$A$2:$A$125,D44),0)),D44)+LEN((INDEX(Abbreviation!$A$2:$A$125,MATCH(_xlfn.AGGREGATE(15,6,SEARCH(Abbreviation!$A$2:$A$125,D44),1),SEARCH(Abbreviation!$A$2:$A$125,D44),0)))))-1)))</f>
        <v/>
      </c>
      <c r="H44" s="4" t="s">
        <v>45</v>
      </c>
      <c r="I44" s="7" t="str">
        <f t="shared" si="0"/>
        <v/>
      </c>
      <c r="J44" s="4" t="s">
        <v>46</v>
      </c>
      <c r="K44" s="4" t="s">
        <v>46</v>
      </c>
      <c r="L44" s="4" t="s">
        <v>46</v>
      </c>
      <c r="M44" s="4" t="s">
        <v>46</v>
      </c>
      <c r="N44" s="4" t="s">
        <v>46</v>
      </c>
      <c r="O44" s="4" t="s">
        <v>47</v>
      </c>
      <c r="P44" s="4">
        <v>25</v>
      </c>
      <c r="Q44" s="4">
        <v>80</v>
      </c>
      <c r="R44" s="4" t="s">
        <v>48</v>
      </c>
      <c r="S44" s="4" t="s">
        <v>49</v>
      </c>
      <c r="T44" s="4" t="s">
        <v>50</v>
      </c>
      <c r="U44" s="4" t="s">
        <v>50</v>
      </c>
      <c r="W44" s="4" t="s">
        <v>51</v>
      </c>
      <c r="Z44" s="4" t="s">
        <v>53</v>
      </c>
      <c r="AA44" s="4" t="s">
        <v>54</v>
      </c>
      <c r="AB44" s="7" t="str">
        <f t="shared" si="1"/>
        <v/>
      </c>
      <c r="AF44" s="2" t="str" cm="1">
        <f t="array" ref="AF44">IF(D44="","",PROPER(MID(D44,FIND(" ",D44,FIND(" ",D44)+1)+1,(FIND(INDEX(Abbreviation!$A$2:$A$125,MATCH(_xlfn.AGGREGATE(15,6,SEARCH(Abbreviation!$A$2:$A$125,D44),1),SEARCH(Abbreviation!$A$2:$A$125,D44),0)),D44)-1)-FIND(" ",D44,FIND(" ",D44)+1)+1)))</f>
        <v/>
      </c>
      <c r="AG44" s="2" t="str" cm="1">
        <f t="array" ref="AG44">IF(D44="","",PROPER(VLOOKUP(INDEX(Abbreviation!$A$2:$A$125,MATCH(_xlfn.AGGREGATE(15,6,SEARCH(Abbreviation!$A$2:$A$125,D44),1),SEARCH(Abbreviation!$A$2:$A$125,D44),0)),Abbreviation!A:C,3,FALSE)))</f>
        <v/>
      </c>
      <c r="AH44" s="2" t="str">
        <f t="shared" si="2"/>
        <v/>
      </c>
      <c r="AI44" s="7" t="str">
        <f t="shared" si="3"/>
        <v/>
      </c>
      <c r="AJ44" s="4" t="s">
        <v>45</v>
      </c>
      <c r="AL44" s="9" t="s">
        <v>829</v>
      </c>
      <c r="AQ44" s="4" t="s">
        <v>58</v>
      </c>
    </row>
    <row r="45" spans="1:43" x14ac:dyDescent="0.25">
      <c r="A45" s="4" t="s">
        <v>431</v>
      </c>
      <c r="B45" s="4">
        <v>93331577</v>
      </c>
      <c r="F45" s="2" t="str">
        <f t="shared" si="4"/>
        <v/>
      </c>
      <c r="G45" s="2" t="str" cm="1">
        <f t="array" ref="G45">IF(D45="","",PROPER(MID(D45,(FIND(INDEX(Abbreviation!$A$2:$A$125,MATCH(_xlfn.AGGREGATE(15,6,SEARCH(Abbreviation!$A$2:$A$125,D45),1),SEARCH(Abbreviation!$A$2:$A$125,D45),0)),D45))+LEN((INDEX(Abbreviation!$A$2:$A$125,MATCH(_xlfn.AGGREGATE(15,6,SEARCH(Abbreviation!$A$2:$A$125,D45),1),SEARCH(Abbreviation!$A$2:$A$125,D45),0)))),FIND("VIC",D45,1)-(FIND(INDEX(Abbreviation!$A$2:$A$125,MATCH(_xlfn.AGGREGATE(15,6,SEARCH(Abbreviation!$A$2:$A$125,D45),1),SEARCH(Abbreviation!$A$2:$A$125,D45),0)),D45)+LEN((INDEX(Abbreviation!$A$2:$A$125,MATCH(_xlfn.AGGREGATE(15,6,SEARCH(Abbreviation!$A$2:$A$125,D45),1),SEARCH(Abbreviation!$A$2:$A$125,D45),0)))))-1)))</f>
        <v/>
      </c>
      <c r="H45" s="4" t="s">
        <v>45</v>
      </c>
      <c r="I45" s="7" t="str">
        <f t="shared" si="0"/>
        <v/>
      </c>
      <c r="J45" s="4" t="s">
        <v>46</v>
      </c>
      <c r="K45" s="4" t="s">
        <v>46</v>
      </c>
      <c r="L45" s="4" t="s">
        <v>46</v>
      </c>
      <c r="M45" s="4" t="s">
        <v>46</v>
      </c>
      <c r="N45" s="4" t="s">
        <v>46</v>
      </c>
      <c r="O45" s="4" t="s">
        <v>47</v>
      </c>
      <c r="P45" s="4">
        <v>25</v>
      </c>
      <c r="Q45" s="4">
        <v>80</v>
      </c>
      <c r="R45" s="4" t="s">
        <v>48</v>
      </c>
      <c r="S45" s="4" t="s">
        <v>49</v>
      </c>
      <c r="T45" s="4" t="s">
        <v>50</v>
      </c>
      <c r="U45" s="4" t="s">
        <v>50</v>
      </c>
      <c r="W45" s="4" t="s">
        <v>51</v>
      </c>
      <c r="Z45" s="4" t="s">
        <v>53</v>
      </c>
      <c r="AA45" s="4" t="s">
        <v>54</v>
      </c>
      <c r="AB45" s="7" t="str">
        <f t="shared" si="1"/>
        <v/>
      </c>
      <c r="AF45" s="2" t="str" cm="1">
        <f t="array" ref="AF45">IF(D45="","",PROPER(MID(D45,FIND(" ",D45,FIND(" ",D45)+1)+1,(FIND(INDEX(Abbreviation!$A$2:$A$125,MATCH(_xlfn.AGGREGATE(15,6,SEARCH(Abbreviation!$A$2:$A$125,D45),1),SEARCH(Abbreviation!$A$2:$A$125,D45),0)),D45)-1)-FIND(" ",D45,FIND(" ",D45)+1)+1)))</f>
        <v/>
      </c>
      <c r="AG45" s="2" t="str" cm="1">
        <f t="array" ref="AG45">IF(D45="","",PROPER(VLOOKUP(INDEX(Abbreviation!$A$2:$A$125,MATCH(_xlfn.AGGREGATE(15,6,SEARCH(Abbreviation!$A$2:$A$125,D45),1),SEARCH(Abbreviation!$A$2:$A$125,D45),0)),Abbreviation!A:C,3,FALSE)))</f>
        <v/>
      </c>
      <c r="AH45" s="2" t="str">
        <f t="shared" si="2"/>
        <v/>
      </c>
      <c r="AI45" s="7" t="str">
        <f t="shared" si="3"/>
        <v/>
      </c>
      <c r="AJ45" s="4" t="s">
        <v>45</v>
      </c>
      <c r="AL45" s="9" t="s">
        <v>829</v>
      </c>
      <c r="AQ45" s="4" t="s">
        <v>58</v>
      </c>
    </row>
    <row r="46" spans="1:43" x14ac:dyDescent="0.25">
      <c r="A46" s="4" t="s">
        <v>431</v>
      </c>
      <c r="B46" s="4">
        <v>93331577</v>
      </c>
      <c r="F46" s="2" t="str">
        <f t="shared" si="4"/>
        <v/>
      </c>
      <c r="G46" s="2" t="str" cm="1">
        <f t="array" ref="G46">IF(D46="","",PROPER(MID(D46,(FIND(INDEX(Abbreviation!$A$2:$A$125,MATCH(_xlfn.AGGREGATE(15,6,SEARCH(Abbreviation!$A$2:$A$125,D46),1),SEARCH(Abbreviation!$A$2:$A$125,D46),0)),D46))+LEN((INDEX(Abbreviation!$A$2:$A$125,MATCH(_xlfn.AGGREGATE(15,6,SEARCH(Abbreviation!$A$2:$A$125,D46),1),SEARCH(Abbreviation!$A$2:$A$125,D46),0)))),FIND("VIC",D46,1)-(FIND(INDEX(Abbreviation!$A$2:$A$125,MATCH(_xlfn.AGGREGATE(15,6,SEARCH(Abbreviation!$A$2:$A$125,D46),1),SEARCH(Abbreviation!$A$2:$A$125,D46),0)),D46)+LEN((INDEX(Abbreviation!$A$2:$A$125,MATCH(_xlfn.AGGREGATE(15,6,SEARCH(Abbreviation!$A$2:$A$125,D46),1),SEARCH(Abbreviation!$A$2:$A$125,D46),0)))))-1)))</f>
        <v/>
      </c>
      <c r="H46" s="4" t="s">
        <v>45</v>
      </c>
      <c r="I46" s="7" t="str">
        <f t="shared" si="0"/>
        <v/>
      </c>
      <c r="J46" s="4" t="s">
        <v>46</v>
      </c>
      <c r="K46" s="4" t="s">
        <v>46</v>
      </c>
      <c r="L46" s="4" t="s">
        <v>46</v>
      </c>
      <c r="M46" s="4" t="s">
        <v>46</v>
      </c>
      <c r="N46" s="4" t="s">
        <v>46</v>
      </c>
      <c r="O46" s="4" t="s">
        <v>47</v>
      </c>
      <c r="P46" s="4">
        <v>25</v>
      </c>
      <c r="Q46" s="4">
        <v>80</v>
      </c>
      <c r="R46" s="4" t="s">
        <v>48</v>
      </c>
      <c r="S46" s="4" t="s">
        <v>49</v>
      </c>
      <c r="T46" s="4" t="s">
        <v>50</v>
      </c>
      <c r="U46" s="4" t="s">
        <v>50</v>
      </c>
      <c r="W46" s="4" t="s">
        <v>51</v>
      </c>
      <c r="Z46" s="4" t="s">
        <v>53</v>
      </c>
      <c r="AA46" s="4" t="s">
        <v>54</v>
      </c>
      <c r="AB46" s="7" t="str">
        <f t="shared" si="1"/>
        <v/>
      </c>
      <c r="AF46" s="2" t="str" cm="1">
        <f t="array" ref="AF46">IF(D46="","",PROPER(MID(D46,FIND(" ",D46,FIND(" ",D46)+1)+1,(FIND(INDEX(Abbreviation!$A$2:$A$125,MATCH(_xlfn.AGGREGATE(15,6,SEARCH(Abbreviation!$A$2:$A$125,D46),1),SEARCH(Abbreviation!$A$2:$A$125,D46),0)),D46)-1)-FIND(" ",D46,FIND(" ",D46)+1)+1)))</f>
        <v/>
      </c>
      <c r="AG46" s="2" t="str" cm="1">
        <f t="array" ref="AG46">IF(D46="","",PROPER(VLOOKUP(INDEX(Abbreviation!$A$2:$A$125,MATCH(_xlfn.AGGREGATE(15,6,SEARCH(Abbreviation!$A$2:$A$125,D46),1),SEARCH(Abbreviation!$A$2:$A$125,D46),0)),Abbreviation!A:C,3,FALSE)))</f>
        <v/>
      </c>
      <c r="AH46" s="2" t="str">
        <f t="shared" si="2"/>
        <v/>
      </c>
      <c r="AI46" s="7" t="str">
        <f t="shared" si="3"/>
        <v/>
      </c>
      <c r="AJ46" s="4" t="s">
        <v>45</v>
      </c>
      <c r="AL46" s="9" t="s">
        <v>829</v>
      </c>
      <c r="AQ46" s="4" t="s">
        <v>58</v>
      </c>
    </row>
    <row r="47" spans="1:43" x14ac:dyDescent="0.25">
      <c r="A47" s="4" t="s">
        <v>431</v>
      </c>
      <c r="B47" s="4">
        <v>93331577</v>
      </c>
      <c r="F47" s="2" t="str">
        <f t="shared" si="4"/>
        <v/>
      </c>
      <c r="G47" s="2" t="str" cm="1">
        <f t="array" ref="G47">IF(D47="","",PROPER(MID(D47,(FIND(INDEX(Abbreviation!$A$2:$A$125,MATCH(_xlfn.AGGREGATE(15,6,SEARCH(Abbreviation!$A$2:$A$125,D47),1),SEARCH(Abbreviation!$A$2:$A$125,D47),0)),D47))+LEN((INDEX(Abbreviation!$A$2:$A$125,MATCH(_xlfn.AGGREGATE(15,6,SEARCH(Abbreviation!$A$2:$A$125,D47),1),SEARCH(Abbreviation!$A$2:$A$125,D47),0)))),FIND("VIC",D47,1)-(FIND(INDEX(Abbreviation!$A$2:$A$125,MATCH(_xlfn.AGGREGATE(15,6,SEARCH(Abbreviation!$A$2:$A$125,D47),1),SEARCH(Abbreviation!$A$2:$A$125,D47),0)),D47)+LEN((INDEX(Abbreviation!$A$2:$A$125,MATCH(_xlfn.AGGREGATE(15,6,SEARCH(Abbreviation!$A$2:$A$125,D47),1),SEARCH(Abbreviation!$A$2:$A$125,D47),0)))))-1)))</f>
        <v/>
      </c>
      <c r="H47" s="4" t="s">
        <v>45</v>
      </c>
      <c r="I47" s="7" t="str">
        <f t="shared" si="0"/>
        <v/>
      </c>
      <c r="J47" s="4" t="s">
        <v>46</v>
      </c>
      <c r="K47" s="4" t="s">
        <v>46</v>
      </c>
      <c r="L47" s="4" t="s">
        <v>46</v>
      </c>
      <c r="M47" s="4" t="s">
        <v>46</v>
      </c>
      <c r="N47" s="4" t="s">
        <v>46</v>
      </c>
      <c r="O47" s="4" t="s">
        <v>47</v>
      </c>
      <c r="P47" s="4">
        <v>25</v>
      </c>
      <c r="Q47" s="4">
        <v>80</v>
      </c>
      <c r="R47" s="4" t="s">
        <v>48</v>
      </c>
      <c r="S47" s="4" t="s">
        <v>49</v>
      </c>
      <c r="T47" s="4" t="s">
        <v>50</v>
      </c>
      <c r="U47" s="4" t="s">
        <v>50</v>
      </c>
      <c r="W47" s="4" t="s">
        <v>51</v>
      </c>
      <c r="Z47" s="4" t="s">
        <v>53</v>
      </c>
      <c r="AA47" s="4" t="s">
        <v>54</v>
      </c>
      <c r="AB47" s="7" t="str">
        <f t="shared" si="1"/>
        <v/>
      </c>
      <c r="AF47" s="2" t="str" cm="1">
        <f t="array" ref="AF47">IF(D47="","",PROPER(MID(D47,FIND(" ",D47,FIND(" ",D47)+1)+1,(FIND(INDEX(Abbreviation!$A$2:$A$125,MATCH(_xlfn.AGGREGATE(15,6,SEARCH(Abbreviation!$A$2:$A$125,D47),1),SEARCH(Abbreviation!$A$2:$A$125,D47),0)),D47)-1)-FIND(" ",D47,FIND(" ",D47)+1)+1)))</f>
        <v/>
      </c>
      <c r="AG47" s="2" t="str" cm="1">
        <f t="array" ref="AG47">IF(D47="","",PROPER(VLOOKUP(INDEX(Abbreviation!$A$2:$A$125,MATCH(_xlfn.AGGREGATE(15,6,SEARCH(Abbreviation!$A$2:$A$125,D47),1),SEARCH(Abbreviation!$A$2:$A$125,D47),0)),Abbreviation!A:C,3,FALSE)))</f>
        <v/>
      </c>
      <c r="AH47" s="2" t="str">
        <f t="shared" si="2"/>
        <v/>
      </c>
      <c r="AI47" s="7" t="str">
        <f t="shared" si="3"/>
        <v/>
      </c>
      <c r="AJ47" s="4" t="s">
        <v>45</v>
      </c>
      <c r="AL47" s="9" t="s">
        <v>829</v>
      </c>
      <c r="AQ47" s="4" t="s">
        <v>58</v>
      </c>
    </row>
    <row r="48" spans="1:43" x14ac:dyDescent="0.25">
      <c r="A48" s="4" t="s">
        <v>431</v>
      </c>
      <c r="B48" s="4">
        <v>93331577</v>
      </c>
      <c r="F48" s="2" t="str">
        <f t="shared" si="4"/>
        <v/>
      </c>
      <c r="G48" s="2" t="str" cm="1">
        <f t="array" ref="G48">IF(D48="","",PROPER(MID(D48,(FIND(INDEX(Abbreviation!$A$2:$A$125,MATCH(_xlfn.AGGREGATE(15,6,SEARCH(Abbreviation!$A$2:$A$125,D48),1),SEARCH(Abbreviation!$A$2:$A$125,D48),0)),D48))+LEN((INDEX(Abbreviation!$A$2:$A$125,MATCH(_xlfn.AGGREGATE(15,6,SEARCH(Abbreviation!$A$2:$A$125,D48),1),SEARCH(Abbreviation!$A$2:$A$125,D48),0)))),FIND("VIC",D48,1)-(FIND(INDEX(Abbreviation!$A$2:$A$125,MATCH(_xlfn.AGGREGATE(15,6,SEARCH(Abbreviation!$A$2:$A$125,D48),1),SEARCH(Abbreviation!$A$2:$A$125,D48),0)),D48)+LEN((INDEX(Abbreviation!$A$2:$A$125,MATCH(_xlfn.AGGREGATE(15,6,SEARCH(Abbreviation!$A$2:$A$125,D48),1),SEARCH(Abbreviation!$A$2:$A$125,D48),0)))))-1)))</f>
        <v/>
      </c>
      <c r="H48" s="4" t="s">
        <v>45</v>
      </c>
      <c r="I48" s="7" t="str">
        <f t="shared" si="0"/>
        <v/>
      </c>
      <c r="J48" s="4" t="s">
        <v>46</v>
      </c>
      <c r="K48" s="4" t="s">
        <v>46</v>
      </c>
      <c r="L48" s="4" t="s">
        <v>46</v>
      </c>
      <c r="M48" s="4" t="s">
        <v>46</v>
      </c>
      <c r="N48" s="4" t="s">
        <v>46</v>
      </c>
      <c r="O48" s="4" t="s">
        <v>47</v>
      </c>
      <c r="P48" s="4">
        <v>25</v>
      </c>
      <c r="Q48" s="4">
        <v>80</v>
      </c>
      <c r="R48" s="4" t="s">
        <v>48</v>
      </c>
      <c r="S48" s="4" t="s">
        <v>49</v>
      </c>
      <c r="T48" s="4" t="s">
        <v>50</v>
      </c>
      <c r="U48" s="4" t="s">
        <v>50</v>
      </c>
      <c r="W48" s="4" t="s">
        <v>51</v>
      </c>
      <c r="Z48" s="4" t="s">
        <v>53</v>
      </c>
      <c r="AA48" s="4" t="s">
        <v>54</v>
      </c>
      <c r="AB48" s="7" t="str">
        <f t="shared" si="1"/>
        <v/>
      </c>
      <c r="AF48" s="2" t="str" cm="1">
        <f t="array" ref="AF48">IF(D48="","",PROPER(MID(D48,FIND(" ",D48,FIND(" ",D48)+1)+1,(FIND(INDEX(Abbreviation!$A$2:$A$125,MATCH(_xlfn.AGGREGATE(15,6,SEARCH(Abbreviation!$A$2:$A$125,D48),1),SEARCH(Abbreviation!$A$2:$A$125,D48),0)),D48)-1)-FIND(" ",D48,FIND(" ",D48)+1)+1)))</f>
        <v/>
      </c>
      <c r="AG48" s="2" t="str" cm="1">
        <f t="array" ref="AG48">IF(D48="","",PROPER(VLOOKUP(INDEX(Abbreviation!$A$2:$A$125,MATCH(_xlfn.AGGREGATE(15,6,SEARCH(Abbreviation!$A$2:$A$125,D48),1),SEARCH(Abbreviation!$A$2:$A$125,D48),0)),Abbreviation!A:C,3,FALSE)))</f>
        <v/>
      </c>
      <c r="AH48" s="2" t="str">
        <f t="shared" si="2"/>
        <v/>
      </c>
      <c r="AI48" s="7" t="str">
        <f t="shared" si="3"/>
        <v/>
      </c>
      <c r="AJ48" s="4" t="s">
        <v>45</v>
      </c>
      <c r="AL48" s="9" t="s">
        <v>829</v>
      </c>
      <c r="AQ48" s="4" t="s">
        <v>58</v>
      </c>
    </row>
    <row r="49" spans="1:43" x14ac:dyDescent="0.25">
      <c r="A49" s="4" t="s">
        <v>431</v>
      </c>
      <c r="B49" s="4">
        <v>93331577</v>
      </c>
      <c r="F49" s="2" t="str">
        <f t="shared" si="4"/>
        <v/>
      </c>
      <c r="G49" s="2" t="str" cm="1">
        <f t="array" ref="G49">IF(D49="","",PROPER(MID(D49,(FIND(INDEX(Abbreviation!$A$2:$A$125,MATCH(_xlfn.AGGREGATE(15,6,SEARCH(Abbreviation!$A$2:$A$125,D49),1),SEARCH(Abbreviation!$A$2:$A$125,D49),0)),D49))+LEN((INDEX(Abbreviation!$A$2:$A$125,MATCH(_xlfn.AGGREGATE(15,6,SEARCH(Abbreviation!$A$2:$A$125,D49),1),SEARCH(Abbreviation!$A$2:$A$125,D49),0)))),FIND("VIC",D49,1)-(FIND(INDEX(Abbreviation!$A$2:$A$125,MATCH(_xlfn.AGGREGATE(15,6,SEARCH(Abbreviation!$A$2:$A$125,D49),1),SEARCH(Abbreviation!$A$2:$A$125,D49),0)),D49)+LEN((INDEX(Abbreviation!$A$2:$A$125,MATCH(_xlfn.AGGREGATE(15,6,SEARCH(Abbreviation!$A$2:$A$125,D49),1),SEARCH(Abbreviation!$A$2:$A$125,D49),0)))))-1)))</f>
        <v/>
      </c>
      <c r="H49" s="4" t="s">
        <v>45</v>
      </c>
      <c r="I49" s="7" t="str">
        <f t="shared" si="0"/>
        <v/>
      </c>
      <c r="J49" s="4" t="s">
        <v>46</v>
      </c>
      <c r="K49" s="4" t="s">
        <v>46</v>
      </c>
      <c r="L49" s="4" t="s">
        <v>46</v>
      </c>
      <c r="M49" s="4" t="s">
        <v>46</v>
      </c>
      <c r="N49" s="4" t="s">
        <v>46</v>
      </c>
      <c r="O49" s="4" t="s">
        <v>47</v>
      </c>
      <c r="P49" s="4">
        <v>25</v>
      </c>
      <c r="Q49" s="4">
        <v>80</v>
      </c>
      <c r="R49" s="4" t="s">
        <v>48</v>
      </c>
      <c r="S49" s="4" t="s">
        <v>49</v>
      </c>
      <c r="T49" s="4" t="s">
        <v>50</v>
      </c>
      <c r="U49" s="4" t="s">
        <v>50</v>
      </c>
      <c r="W49" s="4" t="s">
        <v>51</v>
      </c>
      <c r="Z49" s="4" t="s">
        <v>53</v>
      </c>
      <c r="AA49" s="4" t="s">
        <v>54</v>
      </c>
      <c r="AB49" s="7" t="str">
        <f t="shared" si="1"/>
        <v/>
      </c>
      <c r="AF49" s="2" t="str" cm="1">
        <f t="array" ref="AF49">IF(D49="","",PROPER(MID(D49,FIND(" ",D49,FIND(" ",D49)+1)+1,(FIND(INDEX(Abbreviation!$A$2:$A$125,MATCH(_xlfn.AGGREGATE(15,6,SEARCH(Abbreviation!$A$2:$A$125,D49),1),SEARCH(Abbreviation!$A$2:$A$125,D49),0)),D49)-1)-FIND(" ",D49,FIND(" ",D49)+1)+1)))</f>
        <v/>
      </c>
      <c r="AG49" s="2" t="str" cm="1">
        <f t="array" ref="AG49">IF(D49="","",PROPER(VLOOKUP(INDEX(Abbreviation!$A$2:$A$125,MATCH(_xlfn.AGGREGATE(15,6,SEARCH(Abbreviation!$A$2:$A$125,D49),1),SEARCH(Abbreviation!$A$2:$A$125,D49),0)),Abbreviation!A:C,3,FALSE)))</f>
        <v/>
      </c>
      <c r="AH49" s="2" t="str">
        <f t="shared" si="2"/>
        <v/>
      </c>
      <c r="AI49" s="7" t="str">
        <f t="shared" si="3"/>
        <v/>
      </c>
      <c r="AJ49" s="4" t="s">
        <v>45</v>
      </c>
      <c r="AL49" s="9" t="s">
        <v>829</v>
      </c>
      <c r="AQ49" s="4" t="s">
        <v>58</v>
      </c>
    </row>
    <row r="50" spans="1:43" x14ac:dyDescent="0.25">
      <c r="A50" s="4" t="s">
        <v>431</v>
      </c>
      <c r="B50" s="4">
        <v>93331577</v>
      </c>
      <c r="F50" s="2" t="str">
        <f t="shared" si="4"/>
        <v/>
      </c>
      <c r="G50" s="2" t="str" cm="1">
        <f t="array" ref="G50">IF(D50="","",PROPER(MID(D50,(FIND(INDEX(Abbreviation!$A$2:$A$125,MATCH(_xlfn.AGGREGATE(15,6,SEARCH(Abbreviation!$A$2:$A$125,D50),1),SEARCH(Abbreviation!$A$2:$A$125,D50),0)),D50))+LEN((INDEX(Abbreviation!$A$2:$A$125,MATCH(_xlfn.AGGREGATE(15,6,SEARCH(Abbreviation!$A$2:$A$125,D50),1),SEARCH(Abbreviation!$A$2:$A$125,D50),0)))),FIND("VIC",D50,1)-(FIND(INDEX(Abbreviation!$A$2:$A$125,MATCH(_xlfn.AGGREGATE(15,6,SEARCH(Abbreviation!$A$2:$A$125,D50),1),SEARCH(Abbreviation!$A$2:$A$125,D50),0)),D50)+LEN((INDEX(Abbreviation!$A$2:$A$125,MATCH(_xlfn.AGGREGATE(15,6,SEARCH(Abbreviation!$A$2:$A$125,D50),1),SEARCH(Abbreviation!$A$2:$A$125,D50),0)))))-1)))</f>
        <v/>
      </c>
      <c r="H50" s="4" t="s">
        <v>45</v>
      </c>
      <c r="I50" s="7" t="str">
        <f t="shared" si="0"/>
        <v/>
      </c>
      <c r="J50" s="4" t="s">
        <v>46</v>
      </c>
      <c r="K50" s="4" t="s">
        <v>46</v>
      </c>
      <c r="L50" s="4" t="s">
        <v>46</v>
      </c>
      <c r="M50" s="4" t="s">
        <v>46</v>
      </c>
      <c r="N50" s="4" t="s">
        <v>46</v>
      </c>
      <c r="O50" s="4" t="s">
        <v>47</v>
      </c>
      <c r="P50" s="4">
        <v>25</v>
      </c>
      <c r="Q50" s="4">
        <v>80</v>
      </c>
      <c r="R50" s="4" t="s">
        <v>48</v>
      </c>
      <c r="S50" s="4" t="s">
        <v>49</v>
      </c>
      <c r="T50" s="4" t="s">
        <v>50</v>
      </c>
      <c r="U50" s="4" t="s">
        <v>50</v>
      </c>
      <c r="W50" s="4" t="s">
        <v>51</v>
      </c>
      <c r="Z50" s="4" t="s">
        <v>53</v>
      </c>
      <c r="AA50" s="4" t="s">
        <v>54</v>
      </c>
      <c r="AB50" s="7" t="str">
        <f t="shared" si="1"/>
        <v/>
      </c>
      <c r="AF50" s="2" t="str" cm="1">
        <f t="array" ref="AF50">IF(D50="","",PROPER(MID(D50,FIND(" ",D50,FIND(" ",D50)+1)+1,(FIND(INDEX(Abbreviation!$A$2:$A$125,MATCH(_xlfn.AGGREGATE(15,6,SEARCH(Abbreviation!$A$2:$A$125,D50),1),SEARCH(Abbreviation!$A$2:$A$125,D50),0)),D50)-1)-FIND(" ",D50,FIND(" ",D50)+1)+1)))</f>
        <v/>
      </c>
      <c r="AG50" s="2" t="str" cm="1">
        <f t="array" ref="AG50">IF(D50="","",PROPER(VLOOKUP(INDEX(Abbreviation!$A$2:$A$125,MATCH(_xlfn.AGGREGATE(15,6,SEARCH(Abbreviation!$A$2:$A$125,D50),1),SEARCH(Abbreviation!$A$2:$A$125,D50),0)),Abbreviation!A:C,3,FALSE)))</f>
        <v/>
      </c>
      <c r="AH50" s="2" t="str">
        <f t="shared" si="2"/>
        <v/>
      </c>
      <c r="AI50" s="7" t="str">
        <f t="shared" si="3"/>
        <v/>
      </c>
      <c r="AJ50" s="4" t="s">
        <v>45</v>
      </c>
      <c r="AL50" s="9" t="s">
        <v>829</v>
      </c>
      <c r="AQ50" s="4" t="s">
        <v>58</v>
      </c>
    </row>
    <row r="51" spans="1:43" x14ac:dyDescent="0.25">
      <c r="A51" s="4" t="s">
        <v>431</v>
      </c>
      <c r="B51" s="4">
        <v>93331577</v>
      </c>
      <c r="F51" s="2" t="str">
        <f t="shared" si="4"/>
        <v/>
      </c>
      <c r="G51" s="2" t="str" cm="1">
        <f t="array" ref="G51">IF(D51="","",PROPER(MID(D51,(FIND(INDEX(Abbreviation!$A$2:$A$125,MATCH(_xlfn.AGGREGATE(15,6,SEARCH(Abbreviation!$A$2:$A$125,D51),1),SEARCH(Abbreviation!$A$2:$A$125,D51),0)),D51))+LEN((INDEX(Abbreviation!$A$2:$A$125,MATCH(_xlfn.AGGREGATE(15,6,SEARCH(Abbreviation!$A$2:$A$125,D51),1),SEARCH(Abbreviation!$A$2:$A$125,D51),0)))),FIND("VIC",D51,1)-(FIND(INDEX(Abbreviation!$A$2:$A$125,MATCH(_xlfn.AGGREGATE(15,6,SEARCH(Abbreviation!$A$2:$A$125,D51),1),SEARCH(Abbreviation!$A$2:$A$125,D51),0)),D51)+LEN((INDEX(Abbreviation!$A$2:$A$125,MATCH(_xlfn.AGGREGATE(15,6,SEARCH(Abbreviation!$A$2:$A$125,D51),1),SEARCH(Abbreviation!$A$2:$A$125,D51),0)))))-1)))</f>
        <v/>
      </c>
      <c r="H51" s="4" t="s">
        <v>45</v>
      </c>
      <c r="I51" s="7" t="str">
        <f t="shared" si="0"/>
        <v/>
      </c>
      <c r="J51" s="4" t="s">
        <v>46</v>
      </c>
      <c r="K51" s="4" t="s">
        <v>46</v>
      </c>
      <c r="L51" s="4" t="s">
        <v>46</v>
      </c>
      <c r="M51" s="4" t="s">
        <v>46</v>
      </c>
      <c r="N51" s="4" t="s">
        <v>46</v>
      </c>
      <c r="O51" s="4" t="s">
        <v>47</v>
      </c>
      <c r="P51" s="4">
        <v>25</v>
      </c>
      <c r="Q51" s="4">
        <v>80</v>
      </c>
      <c r="R51" s="4" t="s">
        <v>48</v>
      </c>
      <c r="S51" s="4" t="s">
        <v>49</v>
      </c>
      <c r="T51" s="4" t="s">
        <v>50</v>
      </c>
      <c r="U51" s="4" t="s">
        <v>50</v>
      </c>
      <c r="W51" s="4" t="s">
        <v>51</v>
      </c>
      <c r="Z51" s="4" t="s">
        <v>53</v>
      </c>
      <c r="AA51" s="4" t="s">
        <v>54</v>
      </c>
      <c r="AB51" s="7" t="str">
        <f t="shared" si="1"/>
        <v/>
      </c>
      <c r="AF51" s="2" t="str" cm="1">
        <f t="array" ref="AF51">IF(D51="","",PROPER(MID(D51,FIND(" ",D51,FIND(" ",D51)+1)+1,(FIND(INDEX(Abbreviation!$A$2:$A$125,MATCH(_xlfn.AGGREGATE(15,6,SEARCH(Abbreviation!$A$2:$A$125,D51),1),SEARCH(Abbreviation!$A$2:$A$125,D51),0)),D51)-1)-FIND(" ",D51,FIND(" ",D51)+1)+1)))</f>
        <v/>
      </c>
      <c r="AG51" s="2" t="str" cm="1">
        <f t="array" ref="AG51">IF(D51="","",PROPER(VLOOKUP(INDEX(Abbreviation!$A$2:$A$125,MATCH(_xlfn.AGGREGATE(15,6,SEARCH(Abbreviation!$A$2:$A$125,D51),1),SEARCH(Abbreviation!$A$2:$A$125,D51),0)),Abbreviation!A:C,3,FALSE)))</f>
        <v/>
      </c>
      <c r="AH51" s="2" t="str">
        <f t="shared" si="2"/>
        <v/>
      </c>
      <c r="AI51" s="7" t="str">
        <f t="shared" si="3"/>
        <v/>
      </c>
      <c r="AJ51" s="4" t="s">
        <v>45</v>
      </c>
      <c r="AL51" s="9" t="s">
        <v>829</v>
      </c>
      <c r="AQ51" s="4" t="s">
        <v>58</v>
      </c>
    </row>
    <row r="52" spans="1:43" x14ac:dyDescent="0.25">
      <c r="A52" s="4" t="s">
        <v>431</v>
      </c>
      <c r="B52" s="4">
        <v>93331577</v>
      </c>
      <c r="F52" s="2" t="str">
        <f t="shared" si="4"/>
        <v/>
      </c>
      <c r="G52" s="2" t="str" cm="1">
        <f t="array" ref="G52">IF(D52="","",PROPER(MID(D52,(FIND(INDEX(Abbreviation!$A$2:$A$125,MATCH(_xlfn.AGGREGATE(15,6,SEARCH(Abbreviation!$A$2:$A$125,D52),1),SEARCH(Abbreviation!$A$2:$A$125,D52),0)),D52))+LEN((INDEX(Abbreviation!$A$2:$A$125,MATCH(_xlfn.AGGREGATE(15,6,SEARCH(Abbreviation!$A$2:$A$125,D52),1),SEARCH(Abbreviation!$A$2:$A$125,D52),0)))),FIND("VIC",D52,1)-(FIND(INDEX(Abbreviation!$A$2:$A$125,MATCH(_xlfn.AGGREGATE(15,6,SEARCH(Abbreviation!$A$2:$A$125,D52),1),SEARCH(Abbreviation!$A$2:$A$125,D52),0)),D52)+LEN((INDEX(Abbreviation!$A$2:$A$125,MATCH(_xlfn.AGGREGATE(15,6,SEARCH(Abbreviation!$A$2:$A$125,D52),1),SEARCH(Abbreviation!$A$2:$A$125,D52),0)))))-1)))</f>
        <v/>
      </c>
      <c r="H52" s="4" t="s">
        <v>45</v>
      </c>
      <c r="I52" s="7" t="str">
        <f t="shared" si="0"/>
        <v/>
      </c>
      <c r="J52" s="4" t="s">
        <v>46</v>
      </c>
      <c r="K52" s="4" t="s">
        <v>46</v>
      </c>
      <c r="L52" s="4" t="s">
        <v>46</v>
      </c>
      <c r="M52" s="4" t="s">
        <v>46</v>
      </c>
      <c r="N52" s="4" t="s">
        <v>46</v>
      </c>
      <c r="O52" s="4" t="s">
        <v>47</v>
      </c>
      <c r="P52" s="4">
        <v>25</v>
      </c>
      <c r="Q52" s="4">
        <v>80</v>
      </c>
      <c r="R52" s="4" t="s">
        <v>48</v>
      </c>
      <c r="S52" s="4" t="s">
        <v>49</v>
      </c>
      <c r="T52" s="4" t="s">
        <v>50</v>
      </c>
      <c r="U52" s="4" t="s">
        <v>50</v>
      </c>
      <c r="W52" s="4" t="s">
        <v>51</v>
      </c>
      <c r="Z52" s="4" t="s">
        <v>53</v>
      </c>
      <c r="AA52" s="4" t="s">
        <v>54</v>
      </c>
      <c r="AB52" s="7" t="str">
        <f t="shared" si="1"/>
        <v/>
      </c>
      <c r="AF52" s="2" t="str" cm="1">
        <f t="array" ref="AF52">IF(D52="","",PROPER(MID(D52,FIND(" ",D52,FIND(" ",D52)+1)+1,(FIND(INDEX(Abbreviation!$A$2:$A$125,MATCH(_xlfn.AGGREGATE(15,6,SEARCH(Abbreviation!$A$2:$A$125,D52),1),SEARCH(Abbreviation!$A$2:$A$125,D52),0)),D52)-1)-FIND(" ",D52,FIND(" ",D52)+1)+1)))</f>
        <v/>
      </c>
      <c r="AG52" s="2" t="str" cm="1">
        <f t="array" ref="AG52">IF(D52="","",PROPER(VLOOKUP(INDEX(Abbreviation!$A$2:$A$125,MATCH(_xlfn.AGGREGATE(15,6,SEARCH(Abbreviation!$A$2:$A$125,D52),1),SEARCH(Abbreviation!$A$2:$A$125,D52),0)),Abbreviation!A:C,3,FALSE)))</f>
        <v/>
      </c>
      <c r="AH52" s="2" t="str">
        <f t="shared" si="2"/>
        <v/>
      </c>
      <c r="AI52" s="7" t="str">
        <f t="shared" si="3"/>
        <v/>
      </c>
      <c r="AJ52" s="4" t="s">
        <v>45</v>
      </c>
      <c r="AL52" s="9" t="s">
        <v>829</v>
      </c>
      <c r="AQ52" s="4" t="s">
        <v>58</v>
      </c>
    </row>
    <row r="53" spans="1:43" x14ac:dyDescent="0.25">
      <c r="A53" s="4" t="s">
        <v>431</v>
      </c>
      <c r="B53" s="4">
        <v>93331577</v>
      </c>
      <c r="F53" s="2" t="str">
        <f t="shared" si="4"/>
        <v/>
      </c>
      <c r="G53" s="2" t="str" cm="1">
        <f t="array" ref="G53">IF(D53="","",PROPER(MID(D53,(FIND(INDEX(Abbreviation!$A$2:$A$125,MATCH(_xlfn.AGGREGATE(15,6,SEARCH(Abbreviation!$A$2:$A$125,D53),1),SEARCH(Abbreviation!$A$2:$A$125,D53),0)),D53))+LEN((INDEX(Abbreviation!$A$2:$A$125,MATCH(_xlfn.AGGREGATE(15,6,SEARCH(Abbreviation!$A$2:$A$125,D53),1),SEARCH(Abbreviation!$A$2:$A$125,D53),0)))),FIND("VIC",D53,1)-(FIND(INDEX(Abbreviation!$A$2:$A$125,MATCH(_xlfn.AGGREGATE(15,6,SEARCH(Abbreviation!$A$2:$A$125,D53),1),SEARCH(Abbreviation!$A$2:$A$125,D53),0)),D53)+LEN((INDEX(Abbreviation!$A$2:$A$125,MATCH(_xlfn.AGGREGATE(15,6,SEARCH(Abbreviation!$A$2:$A$125,D53),1),SEARCH(Abbreviation!$A$2:$A$125,D53),0)))))-1)))</f>
        <v/>
      </c>
      <c r="H53" s="4" t="s">
        <v>45</v>
      </c>
      <c r="I53" s="7" t="str">
        <f t="shared" si="0"/>
        <v/>
      </c>
      <c r="J53" s="4" t="s">
        <v>46</v>
      </c>
      <c r="K53" s="4" t="s">
        <v>46</v>
      </c>
      <c r="L53" s="4" t="s">
        <v>46</v>
      </c>
      <c r="M53" s="4" t="s">
        <v>46</v>
      </c>
      <c r="N53" s="4" t="s">
        <v>46</v>
      </c>
      <c r="O53" s="4" t="s">
        <v>47</v>
      </c>
      <c r="P53" s="4">
        <v>25</v>
      </c>
      <c r="Q53" s="4">
        <v>80</v>
      </c>
      <c r="R53" s="4" t="s">
        <v>48</v>
      </c>
      <c r="S53" s="4" t="s">
        <v>49</v>
      </c>
      <c r="T53" s="4" t="s">
        <v>50</v>
      </c>
      <c r="U53" s="4" t="s">
        <v>50</v>
      </c>
      <c r="W53" s="4" t="s">
        <v>51</v>
      </c>
      <c r="Z53" s="4" t="s">
        <v>53</v>
      </c>
      <c r="AA53" s="4" t="s">
        <v>54</v>
      </c>
      <c r="AB53" s="7" t="str">
        <f t="shared" si="1"/>
        <v/>
      </c>
      <c r="AF53" s="2" t="str" cm="1">
        <f t="array" ref="AF53">IF(D53="","",PROPER(MID(D53,FIND(" ",D53,FIND(" ",D53)+1)+1,(FIND(INDEX(Abbreviation!$A$2:$A$125,MATCH(_xlfn.AGGREGATE(15,6,SEARCH(Abbreviation!$A$2:$A$125,D53),1),SEARCH(Abbreviation!$A$2:$A$125,D53),0)),D53)-1)-FIND(" ",D53,FIND(" ",D53)+1)+1)))</f>
        <v/>
      </c>
      <c r="AG53" s="2" t="str" cm="1">
        <f t="array" ref="AG53">IF(D53="","",PROPER(VLOOKUP(INDEX(Abbreviation!$A$2:$A$125,MATCH(_xlfn.AGGREGATE(15,6,SEARCH(Abbreviation!$A$2:$A$125,D53),1),SEARCH(Abbreviation!$A$2:$A$125,D53),0)),Abbreviation!A:C,3,FALSE)))</f>
        <v/>
      </c>
      <c r="AH53" s="2" t="str">
        <f t="shared" si="2"/>
        <v/>
      </c>
      <c r="AI53" s="7" t="str">
        <f t="shared" si="3"/>
        <v/>
      </c>
      <c r="AJ53" s="4" t="s">
        <v>45</v>
      </c>
      <c r="AL53" s="9" t="s">
        <v>829</v>
      </c>
      <c r="AQ53" s="4" t="s">
        <v>58</v>
      </c>
    </row>
    <row r="54" spans="1:43" x14ac:dyDescent="0.25">
      <c r="A54" s="4" t="s">
        <v>431</v>
      </c>
      <c r="B54" s="4">
        <v>93331577</v>
      </c>
      <c r="F54" s="2" t="str">
        <f t="shared" si="4"/>
        <v/>
      </c>
      <c r="G54" s="2" t="str" cm="1">
        <f t="array" ref="G54">IF(D54="","",PROPER(MID(D54,(FIND(INDEX(Abbreviation!$A$2:$A$125,MATCH(_xlfn.AGGREGATE(15,6,SEARCH(Abbreviation!$A$2:$A$125,D54),1),SEARCH(Abbreviation!$A$2:$A$125,D54),0)),D54))+LEN((INDEX(Abbreviation!$A$2:$A$125,MATCH(_xlfn.AGGREGATE(15,6,SEARCH(Abbreviation!$A$2:$A$125,D54),1),SEARCH(Abbreviation!$A$2:$A$125,D54),0)))),FIND("VIC",D54,1)-(FIND(INDEX(Abbreviation!$A$2:$A$125,MATCH(_xlfn.AGGREGATE(15,6,SEARCH(Abbreviation!$A$2:$A$125,D54),1),SEARCH(Abbreviation!$A$2:$A$125,D54),0)),D54)+LEN((INDEX(Abbreviation!$A$2:$A$125,MATCH(_xlfn.AGGREGATE(15,6,SEARCH(Abbreviation!$A$2:$A$125,D54),1),SEARCH(Abbreviation!$A$2:$A$125,D54),0)))))-1)))</f>
        <v/>
      </c>
      <c r="H54" s="4" t="s">
        <v>45</v>
      </c>
      <c r="I54" s="7" t="str">
        <f t="shared" si="0"/>
        <v/>
      </c>
      <c r="J54" s="4" t="s">
        <v>46</v>
      </c>
      <c r="K54" s="4" t="s">
        <v>46</v>
      </c>
      <c r="L54" s="4" t="s">
        <v>46</v>
      </c>
      <c r="M54" s="4" t="s">
        <v>46</v>
      </c>
      <c r="N54" s="4" t="s">
        <v>46</v>
      </c>
      <c r="O54" s="4" t="s">
        <v>47</v>
      </c>
      <c r="P54" s="4">
        <v>25</v>
      </c>
      <c r="Q54" s="4">
        <v>80</v>
      </c>
      <c r="R54" s="4" t="s">
        <v>48</v>
      </c>
      <c r="S54" s="4" t="s">
        <v>49</v>
      </c>
      <c r="T54" s="4" t="s">
        <v>50</v>
      </c>
      <c r="U54" s="4" t="s">
        <v>50</v>
      </c>
      <c r="W54" s="4" t="s">
        <v>51</v>
      </c>
      <c r="Z54" s="4" t="s">
        <v>53</v>
      </c>
      <c r="AA54" s="4" t="s">
        <v>54</v>
      </c>
      <c r="AB54" s="7" t="str">
        <f t="shared" si="1"/>
        <v/>
      </c>
      <c r="AF54" s="2" t="str" cm="1">
        <f t="array" ref="AF54">IF(D54="","",PROPER(MID(D54,FIND(" ",D54,FIND(" ",D54)+1)+1,(FIND(INDEX(Abbreviation!$A$2:$A$125,MATCH(_xlfn.AGGREGATE(15,6,SEARCH(Abbreviation!$A$2:$A$125,D54),1),SEARCH(Abbreviation!$A$2:$A$125,D54),0)),D54)-1)-FIND(" ",D54,FIND(" ",D54)+1)+1)))</f>
        <v/>
      </c>
      <c r="AG54" s="2" t="str" cm="1">
        <f t="array" ref="AG54">IF(D54="","",PROPER(VLOOKUP(INDEX(Abbreviation!$A$2:$A$125,MATCH(_xlfn.AGGREGATE(15,6,SEARCH(Abbreviation!$A$2:$A$125,D54),1),SEARCH(Abbreviation!$A$2:$A$125,D54),0)),Abbreviation!A:C,3,FALSE)))</f>
        <v/>
      </c>
      <c r="AH54" s="2" t="str">
        <f t="shared" si="2"/>
        <v/>
      </c>
      <c r="AI54" s="7" t="str">
        <f t="shared" si="3"/>
        <v/>
      </c>
      <c r="AJ54" s="4" t="s">
        <v>45</v>
      </c>
      <c r="AL54" s="9" t="s">
        <v>829</v>
      </c>
      <c r="AQ54" s="4" t="s">
        <v>58</v>
      </c>
    </row>
    <row r="55" spans="1:43" x14ac:dyDescent="0.25">
      <c r="A55" s="4" t="s">
        <v>431</v>
      </c>
      <c r="B55" s="4">
        <v>93331577</v>
      </c>
      <c r="F55" s="2" t="str">
        <f t="shared" si="4"/>
        <v/>
      </c>
      <c r="G55" s="2" t="str" cm="1">
        <f t="array" ref="G55">IF(D55="","",PROPER(MID(D55,(FIND(INDEX(Abbreviation!$A$2:$A$125,MATCH(_xlfn.AGGREGATE(15,6,SEARCH(Abbreviation!$A$2:$A$125,D55),1),SEARCH(Abbreviation!$A$2:$A$125,D55),0)),D55))+LEN((INDEX(Abbreviation!$A$2:$A$125,MATCH(_xlfn.AGGREGATE(15,6,SEARCH(Abbreviation!$A$2:$A$125,D55),1),SEARCH(Abbreviation!$A$2:$A$125,D55),0)))),FIND("VIC",D55,1)-(FIND(INDEX(Abbreviation!$A$2:$A$125,MATCH(_xlfn.AGGREGATE(15,6,SEARCH(Abbreviation!$A$2:$A$125,D55),1),SEARCH(Abbreviation!$A$2:$A$125,D55),0)),D55)+LEN((INDEX(Abbreviation!$A$2:$A$125,MATCH(_xlfn.AGGREGATE(15,6,SEARCH(Abbreviation!$A$2:$A$125,D55),1),SEARCH(Abbreviation!$A$2:$A$125,D55),0)))))-1)))</f>
        <v/>
      </c>
      <c r="H55" s="4" t="s">
        <v>45</v>
      </c>
      <c r="I55" s="7" t="str">
        <f t="shared" si="0"/>
        <v/>
      </c>
      <c r="J55" s="4" t="s">
        <v>46</v>
      </c>
      <c r="K55" s="4" t="s">
        <v>46</v>
      </c>
      <c r="L55" s="4" t="s">
        <v>46</v>
      </c>
      <c r="M55" s="4" t="s">
        <v>46</v>
      </c>
      <c r="N55" s="4" t="s">
        <v>46</v>
      </c>
      <c r="O55" s="4" t="s">
        <v>47</v>
      </c>
      <c r="P55" s="4">
        <v>25</v>
      </c>
      <c r="Q55" s="4">
        <v>80</v>
      </c>
      <c r="R55" s="4" t="s">
        <v>48</v>
      </c>
      <c r="S55" s="4" t="s">
        <v>49</v>
      </c>
      <c r="T55" s="4" t="s">
        <v>50</v>
      </c>
      <c r="U55" s="4" t="s">
        <v>50</v>
      </c>
      <c r="W55" s="4" t="s">
        <v>51</v>
      </c>
      <c r="Z55" s="4" t="s">
        <v>53</v>
      </c>
      <c r="AA55" s="4" t="s">
        <v>54</v>
      </c>
      <c r="AB55" s="7" t="str">
        <f t="shared" si="1"/>
        <v/>
      </c>
      <c r="AF55" s="2" t="str" cm="1">
        <f t="array" ref="AF55">IF(D55="","",PROPER(MID(D55,FIND(" ",D55,FIND(" ",D55)+1)+1,(FIND(INDEX(Abbreviation!$A$2:$A$125,MATCH(_xlfn.AGGREGATE(15,6,SEARCH(Abbreviation!$A$2:$A$125,D55),1),SEARCH(Abbreviation!$A$2:$A$125,D55),0)),D55)-1)-FIND(" ",D55,FIND(" ",D55)+1)+1)))</f>
        <v/>
      </c>
      <c r="AG55" s="2" t="str" cm="1">
        <f t="array" ref="AG55">IF(D55="","",PROPER(VLOOKUP(INDEX(Abbreviation!$A$2:$A$125,MATCH(_xlfn.AGGREGATE(15,6,SEARCH(Abbreviation!$A$2:$A$125,D55),1),SEARCH(Abbreviation!$A$2:$A$125,D55),0)),Abbreviation!A:C,3,FALSE)))</f>
        <v/>
      </c>
      <c r="AH55" s="2" t="str">
        <f t="shared" si="2"/>
        <v/>
      </c>
      <c r="AI55" s="7" t="str">
        <f t="shared" si="3"/>
        <v/>
      </c>
      <c r="AJ55" s="4" t="s">
        <v>45</v>
      </c>
      <c r="AL55" s="9" t="s">
        <v>829</v>
      </c>
      <c r="AQ55" s="4" t="s">
        <v>58</v>
      </c>
    </row>
    <row r="56" spans="1:43" x14ac:dyDescent="0.25">
      <c r="A56" s="4" t="s">
        <v>431</v>
      </c>
      <c r="B56" s="4">
        <v>93331577</v>
      </c>
      <c r="F56" s="2" t="str">
        <f t="shared" si="4"/>
        <v/>
      </c>
      <c r="G56" s="2" t="str" cm="1">
        <f t="array" ref="G56">IF(D56="","",PROPER(MID(D56,(FIND(INDEX(Abbreviation!$A$2:$A$125,MATCH(_xlfn.AGGREGATE(15,6,SEARCH(Abbreviation!$A$2:$A$125,D56),1),SEARCH(Abbreviation!$A$2:$A$125,D56),0)),D56))+LEN((INDEX(Abbreviation!$A$2:$A$125,MATCH(_xlfn.AGGREGATE(15,6,SEARCH(Abbreviation!$A$2:$A$125,D56),1),SEARCH(Abbreviation!$A$2:$A$125,D56),0)))),FIND("VIC",D56,1)-(FIND(INDEX(Abbreviation!$A$2:$A$125,MATCH(_xlfn.AGGREGATE(15,6,SEARCH(Abbreviation!$A$2:$A$125,D56),1),SEARCH(Abbreviation!$A$2:$A$125,D56),0)),D56)+LEN((INDEX(Abbreviation!$A$2:$A$125,MATCH(_xlfn.AGGREGATE(15,6,SEARCH(Abbreviation!$A$2:$A$125,D56),1),SEARCH(Abbreviation!$A$2:$A$125,D56),0)))))-1)))</f>
        <v/>
      </c>
      <c r="H56" s="4" t="s">
        <v>45</v>
      </c>
      <c r="I56" s="7" t="str">
        <f t="shared" si="0"/>
        <v/>
      </c>
      <c r="J56" s="4" t="s">
        <v>46</v>
      </c>
      <c r="K56" s="4" t="s">
        <v>46</v>
      </c>
      <c r="L56" s="4" t="s">
        <v>46</v>
      </c>
      <c r="M56" s="4" t="s">
        <v>46</v>
      </c>
      <c r="N56" s="4" t="s">
        <v>46</v>
      </c>
      <c r="O56" s="4" t="s">
        <v>47</v>
      </c>
      <c r="P56" s="4">
        <v>25</v>
      </c>
      <c r="Q56" s="4">
        <v>80</v>
      </c>
      <c r="R56" s="4" t="s">
        <v>48</v>
      </c>
      <c r="S56" s="4" t="s">
        <v>49</v>
      </c>
      <c r="T56" s="4" t="s">
        <v>50</v>
      </c>
      <c r="U56" s="4" t="s">
        <v>50</v>
      </c>
      <c r="W56" s="4" t="s">
        <v>51</v>
      </c>
      <c r="Z56" s="4" t="s">
        <v>53</v>
      </c>
      <c r="AA56" s="4" t="s">
        <v>54</v>
      </c>
      <c r="AB56" s="7" t="str">
        <f t="shared" si="1"/>
        <v/>
      </c>
      <c r="AF56" s="2" t="str" cm="1">
        <f t="array" ref="AF56">IF(D56="","",PROPER(MID(D56,FIND(" ",D56,FIND(" ",D56)+1)+1,(FIND(INDEX(Abbreviation!$A$2:$A$125,MATCH(_xlfn.AGGREGATE(15,6,SEARCH(Abbreviation!$A$2:$A$125,D56),1),SEARCH(Abbreviation!$A$2:$A$125,D56),0)),D56)-1)-FIND(" ",D56,FIND(" ",D56)+1)+1)))</f>
        <v/>
      </c>
      <c r="AG56" s="2" t="str" cm="1">
        <f t="array" ref="AG56">IF(D56="","",PROPER(VLOOKUP(INDEX(Abbreviation!$A$2:$A$125,MATCH(_xlfn.AGGREGATE(15,6,SEARCH(Abbreviation!$A$2:$A$125,D56),1),SEARCH(Abbreviation!$A$2:$A$125,D56),0)),Abbreviation!A:C,3,FALSE)))</f>
        <v/>
      </c>
      <c r="AH56" s="2" t="str">
        <f t="shared" si="2"/>
        <v/>
      </c>
      <c r="AI56" s="7" t="str">
        <f t="shared" si="3"/>
        <v/>
      </c>
      <c r="AJ56" s="4" t="s">
        <v>45</v>
      </c>
      <c r="AL56" s="9" t="s">
        <v>829</v>
      </c>
      <c r="AQ56" s="4" t="s">
        <v>58</v>
      </c>
    </row>
    <row r="57" spans="1:43" x14ac:dyDescent="0.25">
      <c r="A57" s="4" t="s">
        <v>431</v>
      </c>
      <c r="B57" s="4">
        <v>93331577</v>
      </c>
      <c r="F57" s="2" t="str">
        <f t="shared" si="4"/>
        <v/>
      </c>
      <c r="G57" s="2" t="str" cm="1">
        <f t="array" ref="G57">IF(D57="","",PROPER(MID(D57,(FIND(INDEX(Abbreviation!$A$2:$A$125,MATCH(_xlfn.AGGREGATE(15,6,SEARCH(Abbreviation!$A$2:$A$125,D57),1),SEARCH(Abbreviation!$A$2:$A$125,D57),0)),D57))+LEN((INDEX(Abbreviation!$A$2:$A$125,MATCH(_xlfn.AGGREGATE(15,6,SEARCH(Abbreviation!$A$2:$A$125,D57),1),SEARCH(Abbreviation!$A$2:$A$125,D57),0)))),FIND("VIC",D57,1)-(FIND(INDEX(Abbreviation!$A$2:$A$125,MATCH(_xlfn.AGGREGATE(15,6,SEARCH(Abbreviation!$A$2:$A$125,D57),1),SEARCH(Abbreviation!$A$2:$A$125,D57),0)),D57)+LEN((INDEX(Abbreviation!$A$2:$A$125,MATCH(_xlfn.AGGREGATE(15,6,SEARCH(Abbreviation!$A$2:$A$125,D57),1),SEARCH(Abbreviation!$A$2:$A$125,D57),0)))))-1)))</f>
        <v/>
      </c>
      <c r="H57" s="4" t="s">
        <v>45</v>
      </c>
      <c r="I57" s="7" t="str">
        <f t="shared" si="0"/>
        <v/>
      </c>
      <c r="J57" s="4" t="s">
        <v>46</v>
      </c>
      <c r="K57" s="4" t="s">
        <v>46</v>
      </c>
      <c r="L57" s="4" t="s">
        <v>46</v>
      </c>
      <c r="M57" s="4" t="s">
        <v>46</v>
      </c>
      <c r="N57" s="4" t="s">
        <v>46</v>
      </c>
      <c r="O57" s="4" t="s">
        <v>47</v>
      </c>
      <c r="P57" s="4">
        <v>25</v>
      </c>
      <c r="Q57" s="4">
        <v>80</v>
      </c>
      <c r="R57" s="4" t="s">
        <v>48</v>
      </c>
      <c r="S57" s="4" t="s">
        <v>49</v>
      </c>
      <c r="T57" s="4" t="s">
        <v>50</v>
      </c>
      <c r="U57" s="4" t="s">
        <v>50</v>
      </c>
      <c r="W57" s="4" t="s">
        <v>51</v>
      </c>
      <c r="Z57" s="4" t="s">
        <v>53</v>
      </c>
      <c r="AA57" s="4" t="s">
        <v>54</v>
      </c>
      <c r="AB57" s="7" t="str">
        <f t="shared" si="1"/>
        <v/>
      </c>
      <c r="AF57" s="2" t="str" cm="1">
        <f t="array" ref="AF57">IF(D57="","",PROPER(MID(D57,FIND(" ",D57,FIND(" ",D57)+1)+1,(FIND(INDEX(Abbreviation!$A$2:$A$125,MATCH(_xlfn.AGGREGATE(15,6,SEARCH(Abbreviation!$A$2:$A$125,D57),1),SEARCH(Abbreviation!$A$2:$A$125,D57),0)),D57)-1)-FIND(" ",D57,FIND(" ",D57)+1)+1)))</f>
        <v/>
      </c>
      <c r="AG57" s="2" t="str" cm="1">
        <f t="array" ref="AG57">IF(D57="","",PROPER(VLOOKUP(INDEX(Abbreviation!$A$2:$A$125,MATCH(_xlfn.AGGREGATE(15,6,SEARCH(Abbreviation!$A$2:$A$125,D57),1),SEARCH(Abbreviation!$A$2:$A$125,D57),0)),Abbreviation!A:C,3,FALSE)))</f>
        <v/>
      </c>
      <c r="AH57" s="2" t="str">
        <f t="shared" si="2"/>
        <v/>
      </c>
      <c r="AI57" s="7" t="str">
        <f t="shared" si="3"/>
        <v/>
      </c>
      <c r="AJ57" s="4" t="s">
        <v>45</v>
      </c>
      <c r="AL57" s="9" t="s">
        <v>829</v>
      </c>
      <c r="AQ57" s="4" t="s">
        <v>58</v>
      </c>
    </row>
    <row r="58" spans="1:43" x14ac:dyDescent="0.25">
      <c r="A58" s="4" t="s">
        <v>431</v>
      </c>
      <c r="B58" s="4">
        <v>93331577</v>
      </c>
      <c r="F58" s="2" t="str">
        <f t="shared" si="4"/>
        <v/>
      </c>
      <c r="G58" s="2" t="str" cm="1">
        <f t="array" ref="G58">IF(D58="","",PROPER(MID(D58,(FIND(INDEX(Abbreviation!$A$2:$A$125,MATCH(_xlfn.AGGREGATE(15,6,SEARCH(Abbreviation!$A$2:$A$125,D58),1),SEARCH(Abbreviation!$A$2:$A$125,D58),0)),D58))+LEN((INDEX(Abbreviation!$A$2:$A$125,MATCH(_xlfn.AGGREGATE(15,6,SEARCH(Abbreviation!$A$2:$A$125,D58),1),SEARCH(Abbreviation!$A$2:$A$125,D58),0)))),FIND("VIC",D58,1)-(FIND(INDEX(Abbreviation!$A$2:$A$125,MATCH(_xlfn.AGGREGATE(15,6,SEARCH(Abbreviation!$A$2:$A$125,D58),1),SEARCH(Abbreviation!$A$2:$A$125,D58),0)),D58)+LEN((INDEX(Abbreviation!$A$2:$A$125,MATCH(_xlfn.AGGREGATE(15,6,SEARCH(Abbreviation!$A$2:$A$125,D58),1),SEARCH(Abbreviation!$A$2:$A$125,D58),0)))))-1)))</f>
        <v/>
      </c>
      <c r="H58" s="4" t="s">
        <v>45</v>
      </c>
      <c r="I58" s="7" t="str">
        <f t="shared" si="0"/>
        <v/>
      </c>
      <c r="J58" s="4" t="s">
        <v>46</v>
      </c>
      <c r="K58" s="4" t="s">
        <v>46</v>
      </c>
      <c r="L58" s="4" t="s">
        <v>46</v>
      </c>
      <c r="M58" s="4" t="s">
        <v>46</v>
      </c>
      <c r="N58" s="4" t="s">
        <v>46</v>
      </c>
      <c r="O58" s="4" t="s">
        <v>47</v>
      </c>
      <c r="P58" s="4">
        <v>25</v>
      </c>
      <c r="Q58" s="4">
        <v>80</v>
      </c>
      <c r="R58" s="4" t="s">
        <v>48</v>
      </c>
      <c r="S58" s="4" t="s">
        <v>49</v>
      </c>
      <c r="T58" s="4" t="s">
        <v>50</v>
      </c>
      <c r="U58" s="4" t="s">
        <v>50</v>
      </c>
      <c r="W58" s="4" t="s">
        <v>51</v>
      </c>
      <c r="Z58" s="4" t="s">
        <v>53</v>
      </c>
      <c r="AA58" s="4" t="s">
        <v>54</v>
      </c>
      <c r="AB58" s="7" t="str">
        <f t="shared" si="1"/>
        <v/>
      </c>
      <c r="AF58" s="2" t="str" cm="1">
        <f t="array" ref="AF58">IF(D58="","",PROPER(MID(D58,FIND(" ",D58,FIND(" ",D58)+1)+1,(FIND(INDEX(Abbreviation!$A$2:$A$125,MATCH(_xlfn.AGGREGATE(15,6,SEARCH(Abbreviation!$A$2:$A$125,D58),1),SEARCH(Abbreviation!$A$2:$A$125,D58),0)),D58)-1)-FIND(" ",D58,FIND(" ",D58)+1)+1)))</f>
        <v/>
      </c>
      <c r="AG58" s="2" t="str" cm="1">
        <f t="array" ref="AG58">IF(D58="","",PROPER(VLOOKUP(INDEX(Abbreviation!$A$2:$A$125,MATCH(_xlfn.AGGREGATE(15,6,SEARCH(Abbreviation!$A$2:$A$125,D58),1),SEARCH(Abbreviation!$A$2:$A$125,D58),0)),Abbreviation!A:C,3,FALSE)))</f>
        <v/>
      </c>
      <c r="AH58" s="2" t="str">
        <f t="shared" si="2"/>
        <v/>
      </c>
      <c r="AI58" s="7" t="str">
        <f t="shared" si="3"/>
        <v/>
      </c>
      <c r="AJ58" s="4" t="s">
        <v>45</v>
      </c>
      <c r="AL58" s="9" t="s">
        <v>829</v>
      </c>
      <c r="AQ58" s="4" t="s">
        <v>58</v>
      </c>
    </row>
    <row r="59" spans="1:43" x14ac:dyDescent="0.25">
      <c r="A59" s="4" t="s">
        <v>431</v>
      </c>
      <c r="B59" s="4">
        <v>93331577</v>
      </c>
      <c r="F59" s="2" t="str">
        <f t="shared" si="4"/>
        <v/>
      </c>
      <c r="G59" s="2" t="str" cm="1">
        <f t="array" ref="G59">IF(D59="","",PROPER(MID(D59,(FIND(INDEX(Abbreviation!$A$2:$A$125,MATCH(_xlfn.AGGREGATE(15,6,SEARCH(Abbreviation!$A$2:$A$125,D59),1),SEARCH(Abbreviation!$A$2:$A$125,D59),0)),D59))+LEN((INDEX(Abbreviation!$A$2:$A$125,MATCH(_xlfn.AGGREGATE(15,6,SEARCH(Abbreviation!$A$2:$A$125,D59),1),SEARCH(Abbreviation!$A$2:$A$125,D59),0)))),FIND("VIC",D59,1)-(FIND(INDEX(Abbreviation!$A$2:$A$125,MATCH(_xlfn.AGGREGATE(15,6,SEARCH(Abbreviation!$A$2:$A$125,D59),1),SEARCH(Abbreviation!$A$2:$A$125,D59),0)),D59)+LEN((INDEX(Abbreviation!$A$2:$A$125,MATCH(_xlfn.AGGREGATE(15,6,SEARCH(Abbreviation!$A$2:$A$125,D59),1),SEARCH(Abbreviation!$A$2:$A$125,D59),0)))))-1)))</f>
        <v/>
      </c>
      <c r="H59" s="4" t="s">
        <v>45</v>
      </c>
      <c r="I59" s="7" t="str">
        <f t="shared" si="0"/>
        <v/>
      </c>
      <c r="J59" s="4" t="s">
        <v>46</v>
      </c>
      <c r="K59" s="4" t="s">
        <v>46</v>
      </c>
      <c r="L59" s="4" t="s">
        <v>46</v>
      </c>
      <c r="M59" s="4" t="s">
        <v>46</v>
      </c>
      <c r="N59" s="4" t="s">
        <v>46</v>
      </c>
      <c r="O59" s="4" t="s">
        <v>47</v>
      </c>
      <c r="P59" s="4">
        <v>25</v>
      </c>
      <c r="Q59" s="4">
        <v>80</v>
      </c>
      <c r="R59" s="4" t="s">
        <v>48</v>
      </c>
      <c r="S59" s="4" t="s">
        <v>49</v>
      </c>
      <c r="T59" s="4" t="s">
        <v>50</v>
      </c>
      <c r="U59" s="4" t="s">
        <v>50</v>
      </c>
      <c r="W59" s="4" t="s">
        <v>51</v>
      </c>
      <c r="Z59" s="4" t="s">
        <v>53</v>
      </c>
      <c r="AA59" s="4" t="s">
        <v>54</v>
      </c>
      <c r="AB59" s="7" t="str">
        <f t="shared" si="1"/>
        <v/>
      </c>
      <c r="AF59" s="2" t="str" cm="1">
        <f t="array" ref="AF59">IF(D59="","",PROPER(MID(D59,FIND(" ",D59,FIND(" ",D59)+1)+1,(FIND(INDEX(Abbreviation!$A$2:$A$125,MATCH(_xlfn.AGGREGATE(15,6,SEARCH(Abbreviation!$A$2:$A$125,D59),1),SEARCH(Abbreviation!$A$2:$A$125,D59),0)),D59)-1)-FIND(" ",D59,FIND(" ",D59)+1)+1)))</f>
        <v/>
      </c>
      <c r="AG59" s="2" t="str" cm="1">
        <f t="array" ref="AG59">IF(D59="","",PROPER(VLOOKUP(INDEX(Abbreviation!$A$2:$A$125,MATCH(_xlfn.AGGREGATE(15,6,SEARCH(Abbreviation!$A$2:$A$125,D59),1),SEARCH(Abbreviation!$A$2:$A$125,D59),0)),Abbreviation!A:C,3,FALSE)))</f>
        <v/>
      </c>
      <c r="AH59" s="2" t="str">
        <f t="shared" si="2"/>
        <v/>
      </c>
      <c r="AI59" s="7" t="str">
        <f t="shared" si="3"/>
        <v/>
      </c>
      <c r="AJ59" s="4" t="s">
        <v>45</v>
      </c>
      <c r="AL59" s="9" t="s">
        <v>829</v>
      </c>
      <c r="AQ59" s="4" t="s">
        <v>58</v>
      </c>
    </row>
    <row r="60" spans="1:43" x14ac:dyDescent="0.25">
      <c r="A60" s="4" t="s">
        <v>431</v>
      </c>
      <c r="B60" s="4">
        <v>93331577</v>
      </c>
      <c r="F60" s="2" t="str">
        <f t="shared" si="4"/>
        <v/>
      </c>
      <c r="G60" s="2" t="str" cm="1">
        <f t="array" ref="G60">IF(D60="","",PROPER(MID(D60,(FIND(INDEX(Abbreviation!$A$2:$A$125,MATCH(_xlfn.AGGREGATE(15,6,SEARCH(Abbreviation!$A$2:$A$125,D60),1),SEARCH(Abbreviation!$A$2:$A$125,D60),0)),D60))+LEN((INDEX(Abbreviation!$A$2:$A$125,MATCH(_xlfn.AGGREGATE(15,6,SEARCH(Abbreviation!$A$2:$A$125,D60),1),SEARCH(Abbreviation!$A$2:$A$125,D60),0)))),FIND("VIC",D60,1)-(FIND(INDEX(Abbreviation!$A$2:$A$125,MATCH(_xlfn.AGGREGATE(15,6,SEARCH(Abbreviation!$A$2:$A$125,D60),1),SEARCH(Abbreviation!$A$2:$A$125,D60),0)),D60)+LEN((INDEX(Abbreviation!$A$2:$A$125,MATCH(_xlfn.AGGREGATE(15,6,SEARCH(Abbreviation!$A$2:$A$125,D60),1),SEARCH(Abbreviation!$A$2:$A$125,D60),0)))))-1)))</f>
        <v/>
      </c>
      <c r="H60" s="4" t="s">
        <v>45</v>
      </c>
      <c r="I60" s="7" t="str">
        <f t="shared" si="0"/>
        <v/>
      </c>
      <c r="J60" s="4" t="s">
        <v>46</v>
      </c>
      <c r="K60" s="4" t="s">
        <v>46</v>
      </c>
      <c r="L60" s="4" t="s">
        <v>46</v>
      </c>
      <c r="M60" s="4" t="s">
        <v>46</v>
      </c>
      <c r="N60" s="4" t="s">
        <v>46</v>
      </c>
      <c r="O60" s="4" t="s">
        <v>47</v>
      </c>
      <c r="P60" s="4">
        <v>25</v>
      </c>
      <c r="Q60" s="4">
        <v>80</v>
      </c>
      <c r="R60" s="4" t="s">
        <v>48</v>
      </c>
      <c r="S60" s="4" t="s">
        <v>49</v>
      </c>
      <c r="T60" s="4" t="s">
        <v>50</v>
      </c>
      <c r="U60" s="4" t="s">
        <v>50</v>
      </c>
      <c r="W60" s="4" t="s">
        <v>51</v>
      </c>
      <c r="Z60" s="4" t="s">
        <v>53</v>
      </c>
      <c r="AA60" s="4" t="s">
        <v>54</v>
      </c>
      <c r="AB60" s="7" t="str">
        <f t="shared" si="1"/>
        <v/>
      </c>
      <c r="AF60" s="2" t="str" cm="1">
        <f t="array" ref="AF60">IF(D60="","",PROPER(MID(D60,FIND(" ",D60,FIND(" ",D60)+1)+1,(FIND(INDEX(Abbreviation!$A$2:$A$125,MATCH(_xlfn.AGGREGATE(15,6,SEARCH(Abbreviation!$A$2:$A$125,D60),1),SEARCH(Abbreviation!$A$2:$A$125,D60),0)),D60)-1)-FIND(" ",D60,FIND(" ",D60)+1)+1)))</f>
        <v/>
      </c>
      <c r="AG60" s="2" t="str" cm="1">
        <f t="array" ref="AG60">IF(D60="","",PROPER(VLOOKUP(INDEX(Abbreviation!$A$2:$A$125,MATCH(_xlfn.AGGREGATE(15,6,SEARCH(Abbreviation!$A$2:$A$125,D60),1),SEARCH(Abbreviation!$A$2:$A$125,D60),0)),Abbreviation!A:C,3,FALSE)))</f>
        <v/>
      </c>
      <c r="AH60" s="2" t="str">
        <f t="shared" si="2"/>
        <v/>
      </c>
      <c r="AI60" s="7" t="str">
        <f t="shared" si="3"/>
        <v/>
      </c>
      <c r="AJ60" s="4" t="s">
        <v>45</v>
      </c>
      <c r="AL60" s="9" t="s">
        <v>829</v>
      </c>
      <c r="AQ60" s="4" t="s">
        <v>58</v>
      </c>
    </row>
    <row r="61" spans="1:43" x14ac:dyDescent="0.25">
      <c r="A61" s="4" t="s">
        <v>431</v>
      </c>
      <c r="B61" s="4">
        <v>93331577</v>
      </c>
      <c r="F61" s="2" t="str">
        <f t="shared" si="4"/>
        <v/>
      </c>
      <c r="G61" s="2" t="str" cm="1">
        <f t="array" ref="G61">IF(D61="","",PROPER(MID(D61,(FIND(INDEX(Abbreviation!$A$2:$A$125,MATCH(_xlfn.AGGREGATE(15,6,SEARCH(Abbreviation!$A$2:$A$125,D61),1),SEARCH(Abbreviation!$A$2:$A$125,D61),0)),D61))+LEN((INDEX(Abbreviation!$A$2:$A$125,MATCH(_xlfn.AGGREGATE(15,6,SEARCH(Abbreviation!$A$2:$A$125,D61),1),SEARCH(Abbreviation!$A$2:$A$125,D61),0)))),FIND("VIC",D61,1)-(FIND(INDEX(Abbreviation!$A$2:$A$125,MATCH(_xlfn.AGGREGATE(15,6,SEARCH(Abbreviation!$A$2:$A$125,D61),1),SEARCH(Abbreviation!$A$2:$A$125,D61),0)),D61)+LEN((INDEX(Abbreviation!$A$2:$A$125,MATCH(_xlfn.AGGREGATE(15,6,SEARCH(Abbreviation!$A$2:$A$125,D61),1),SEARCH(Abbreviation!$A$2:$A$125,D61),0)))))-1)))</f>
        <v/>
      </c>
      <c r="H61" s="4" t="s">
        <v>45</v>
      </c>
      <c r="I61" s="7" t="str">
        <f t="shared" si="0"/>
        <v/>
      </c>
      <c r="J61" s="4" t="s">
        <v>46</v>
      </c>
      <c r="K61" s="4" t="s">
        <v>46</v>
      </c>
      <c r="L61" s="4" t="s">
        <v>46</v>
      </c>
      <c r="M61" s="4" t="s">
        <v>46</v>
      </c>
      <c r="N61" s="4" t="s">
        <v>46</v>
      </c>
      <c r="O61" s="4" t="s">
        <v>47</v>
      </c>
      <c r="P61" s="4">
        <v>25</v>
      </c>
      <c r="Q61" s="4">
        <v>80</v>
      </c>
      <c r="R61" s="4" t="s">
        <v>48</v>
      </c>
      <c r="S61" s="4" t="s">
        <v>49</v>
      </c>
      <c r="T61" s="4" t="s">
        <v>50</v>
      </c>
      <c r="U61" s="4" t="s">
        <v>50</v>
      </c>
      <c r="W61" s="4" t="s">
        <v>51</v>
      </c>
      <c r="Z61" s="4" t="s">
        <v>53</v>
      </c>
      <c r="AA61" s="4" t="s">
        <v>54</v>
      </c>
      <c r="AB61" s="7" t="str">
        <f t="shared" si="1"/>
        <v/>
      </c>
      <c r="AF61" s="2" t="str" cm="1">
        <f t="array" ref="AF61">IF(D61="","",PROPER(MID(D61,FIND(" ",D61,FIND(" ",D61)+1)+1,(FIND(INDEX(Abbreviation!$A$2:$A$125,MATCH(_xlfn.AGGREGATE(15,6,SEARCH(Abbreviation!$A$2:$A$125,D61),1),SEARCH(Abbreviation!$A$2:$A$125,D61),0)),D61)-1)-FIND(" ",D61,FIND(" ",D61)+1)+1)))</f>
        <v/>
      </c>
      <c r="AG61" s="2" t="str" cm="1">
        <f t="array" ref="AG61">IF(D61="","",PROPER(VLOOKUP(INDEX(Abbreviation!$A$2:$A$125,MATCH(_xlfn.AGGREGATE(15,6,SEARCH(Abbreviation!$A$2:$A$125,D61),1),SEARCH(Abbreviation!$A$2:$A$125,D61),0)),Abbreviation!A:C,3,FALSE)))</f>
        <v/>
      </c>
      <c r="AH61" s="2" t="str">
        <f t="shared" si="2"/>
        <v/>
      </c>
      <c r="AI61" s="7" t="str">
        <f t="shared" si="3"/>
        <v/>
      </c>
      <c r="AJ61" s="4" t="s">
        <v>45</v>
      </c>
      <c r="AL61" s="9" t="s">
        <v>829</v>
      </c>
      <c r="AQ61" s="4" t="s">
        <v>58</v>
      </c>
    </row>
    <row r="62" spans="1:43" x14ac:dyDescent="0.25">
      <c r="A62" s="4" t="s">
        <v>431</v>
      </c>
      <c r="B62" s="4">
        <v>93331577</v>
      </c>
      <c r="F62" s="2" t="str">
        <f t="shared" si="4"/>
        <v/>
      </c>
      <c r="G62" s="2" t="str" cm="1">
        <f t="array" ref="G62">IF(D62="","",PROPER(MID(D62,(FIND(INDEX(Abbreviation!$A$2:$A$125,MATCH(_xlfn.AGGREGATE(15,6,SEARCH(Abbreviation!$A$2:$A$125,D62),1),SEARCH(Abbreviation!$A$2:$A$125,D62),0)),D62))+LEN((INDEX(Abbreviation!$A$2:$A$125,MATCH(_xlfn.AGGREGATE(15,6,SEARCH(Abbreviation!$A$2:$A$125,D62),1),SEARCH(Abbreviation!$A$2:$A$125,D62),0)))),FIND("VIC",D62,1)-(FIND(INDEX(Abbreviation!$A$2:$A$125,MATCH(_xlfn.AGGREGATE(15,6,SEARCH(Abbreviation!$A$2:$A$125,D62),1),SEARCH(Abbreviation!$A$2:$A$125,D62),0)),D62)+LEN((INDEX(Abbreviation!$A$2:$A$125,MATCH(_xlfn.AGGREGATE(15,6,SEARCH(Abbreviation!$A$2:$A$125,D62),1),SEARCH(Abbreviation!$A$2:$A$125,D62),0)))))-1)))</f>
        <v/>
      </c>
      <c r="H62" s="4" t="s">
        <v>45</v>
      </c>
      <c r="I62" s="7" t="str">
        <f t="shared" si="0"/>
        <v/>
      </c>
      <c r="J62" s="4" t="s">
        <v>46</v>
      </c>
      <c r="K62" s="4" t="s">
        <v>46</v>
      </c>
      <c r="L62" s="4" t="s">
        <v>46</v>
      </c>
      <c r="M62" s="4" t="s">
        <v>46</v>
      </c>
      <c r="N62" s="4" t="s">
        <v>46</v>
      </c>
      <c r="O62" s="4" t="s">
        <v>47</v>
      </c>
      <c r="P62" s="4">
        <v>25</v>
      </c>
      <c r="Q62" s="4">
        <v>80</v>
      </c>
      <c r="R62" s="4" t="s">
        <v>48</v>
      </c>
      <c r="S62" s="4" t="s">
        <v>49</v>
      </c>
      <c r="T62" s="4" t="s">
        <v>50</v>
      </c>
      <c r="U62" s="4" t="s">
        <v>50</v>
      </c>
      <c r="W62" s="4" t="s">
        <v>51</v>
      </c>
      <c r="Z62" s="4" t="s">
        <v>53</v>
      </c>
      <c r="AA62" s="4" t="s">
        <v>54</v>
      </c>
      <c r="AB62" s="7" t="str">
        <f t="shared" si="1"/>
        <v/>
      </c>
      <c r="AF62" s="2" t="str" cm="1">
        <f t="array" ref="AF62">IF(D62="","",PROPER(MID(D62,FIND(" ",D62,FIND(" ",D62)+1)+1,(FIND(INDEX(Abbreviation!$A$2:$A$125,MATCH(_xlfn.AGGREGATE(15,6,SEARCH(Abbreviation!$A$2:$A$125,D62),1),SEARCH(Abbreviation!$A$2:$A$125,D62),0)),D62)-1)-FIND(" ",D62,FIND(" ",D62)+1)+1)))</f>
        <v/>
      </c>
      <c r="AG62" s="2" t="str" cm="1">
        <f t="array" ref="AG62">IF(D62="","",PROPER(VLOOKUP(INDEX(Abbreviation!$A$2:$A$125,MATCH(_xlfn.AGGREGATE(15,6,SEARCH(Abbreviation!$A$2:$A$125,D62),1),SEARCH(Abbreviation!$A$2:$A$125,D62),0)),Abbreviation!A:C,3,FALSE)))</f>
        <v/>
      </c>
      <c r="AH62" s="2" t="str">
        <f t="shared" si="2"/>
        <v/>
      </c>
      <c r="AI62" s="7" t="str">
        <f t="shared" si="3"/>
        <v/>
      </c>
      <c r="AJ62" s="4" t="s">
        <v>45</v>
      </c>
      <c r="AL62" s="9" t="s">
        <v>829</v>
      </c>
      <c r="AQ62" s="4" t="s">
        <v>58</v>
      </c>
    </row>
    <row r="63" spans="1:43" x14ac:dyDescent="0.25">
      <c r="A63" s="4" t="s">
        <v>431</v>
      </c>
      <c r="B63" s="4">
        <v>93331577</v>
      </c>
      <c r="F63" s="2" t="str">
        <f t="shared" si="4"/>
        <v/>
      </c>
      <c r="G63" s="2" t="str" cm="1">
        <f t="array" ref="G63">IF(D63="","",PROPER(MID(D63,(FIND(INDEX(Abbreviation!$A$2:$A$125,MATCH(_xlfn.AGGREGATE(15,6,SEARCH(Abbreviation!$A$2:$A$125,D63),1),SEARCH(Abbreviation!$A$2:$A$125,D63),0)),D63))+LEN((INDEX(Abbreviation!$A$2:$A$125,MATCH(_xlfn.AGGREGATE(15,6,SEARCH(Abbreviation!$A$2:$A$125,D63),1),SEARCH(Abbreviation!$A$2:$A$125,D63),0)))),FIND("VIC",D63,1)-(FIND(INDEX(Abbreviation!$A$2:$A$125,MATCH(_xlfn.AGGREGATE(15,6,SEARCH(Abbreviation!$A$2:$A$125,D63),1),SEARCH(Abbreviation!$A$2:$A$125,D63),0)),D63)+LEN((INDEX(Abbreviation!$A$2:$A$125,MATCH(_xlfn.AGGREGATE(15,6,SEARCH(Abbreviation!$A$2:$A$125,D63),1),SEARCH(Abbreviation!$A$2:$A$125,D63),0)))))-1)))</f>
        <v/>
      </c>
      <c r="H63" s="4" t="s">
        <v>45</v>
      </c>
      <c r="I63" s="7" t="str">
        <f t="shared" si="0"/>
        <v/>
      </c>
      <c r="J63" s="4" t="s">
        <v>46</v>
      </c>
      <c r="K63" s="4" t="s">
        <v>46</v>
      </c>
      <c r="L63" s="4" t="s">
        <v>46</v>
      </c>
      <c r="M63" s="4" t="s">
        <v>46</v>
      </c>
      <c r="N63" s="4" t="s">
        <v>46</v>
      </c>
      <c r="O63" s="4" t="s">
        <v>47</v>
      </c>
      <c r="P63" s="4">
        <v>25</v>
      </c>
      <c r="Q63" s="4">
        <v>80</v>
      </c>
      <c r="R63" s="4" t="s">
        <v>48</v>
      </c>
      <c r="S63" s="4" t="s">
        <v>49</v>
      </c>
      <c r="T63" s="4" t="s">
        <v>50</v>
      </c>
      <c r="U63" s="4" t="s">
        <v>50</v>
      </c>
      <c r="W63" s="4" t="s">
        <v>51</v>
      </c>
      <c r="Z63" s="4" t="s">
        <v>53</v>
      </c>
      <c r="AA63" s="4" t="s">
        <v>54</v>
      </c>
      <c r="AB63" s="7" t="str">
        <f t="shared" si="1"/>
        <v/>
      </c>
      <c r="AF63" s="2" t="str" cm="1">
        <f t="array" ref="AF63">IF(D63="","",PROPER(MID(D63,FIND(" ",D63,FIND(" ",D63)+1)+1,(FIND(INDEX(Abbreviation!$A$2:$A$125,MATCH(_xlfn.AGGREGATE(15,6,SEARCH(Abbreviation!$A$2:$A$125,D63),1),SEARCH(Abbreviation!$A$2:$A$125,D63),0)),D63)-1)-FIND(" ",D63,FIND(" ",D63)+1)+1)))</f>
        <v/>
      </c>
      <c r="AG63" s="2" t="str" cm="1">
        <f t="array" ref="AG63">IF(D63="","",PROPER(VLOOKUP(INDEX(Abbreviation!$A$2:$A$125,MATCH(_xlfn.AGGREGATE(15,6,SEARCH(Abbreviation!$A$2:$A$125,D63),1),SEARCH(Abbreviation!$A$2:$A$125,D63),0)),Abbreviation!A:C,3,FALSE)))</f>
        <v/>
      </c>
      <c r="AH63" s="2" t="str">
        <f t="shared" si="2"/>
        <v/>
      </c>
      <c r="AI63" s="7" t="str">
        <f t="shared" si="3"/>
        <v/>
      </c>
      <c r="AJ63" s="4" t="s">
        <v>45</v>
      </c>
      <c r="AL63" s="9" t="s">
        <v>829</v>
      </c>
      <c r="AQ63" s="4" t="s">
        <v>58</v>
      </c>
    </row>
    <row r="64" spans="1:43" x14ac:dyDescent="0.25">
      <c r="A64" s="4" t="s">
        <v>431</v>
      </c>
      <c r="B64" s="4">
        <v>93331577</v>
      </c>
      <c r="F64" s="2" t="str">
        <f t="shared" si="4"/>
        <v/>
      </c>
      <c r="G64" s="2" t="str" cm="1">
        <f t="array" ref="G64">IF(D64="","",PROPER(MID(D64,(FIND(INDEX(Abbreviation!$A$2:$A$125,MATCH(_xlfn.AGGREGATE(15,6,SEARCH(Abbreviation!$A$2:$A$125,D64),1),SEARCH(Abbreviation!$A$2:$A$125,D64),0)),D64))+LEN((INDEX(Abbreviation!$A$2:$A$125,MATCH(_xlfn.AGGREGATE(15,6,SEARCH(Abbreviation!$A$2:$A$125,D64),1),SEARCH(Abbreviation!$A$2:$A$125,D64),0)))),FIND("VIC",D64,1)-(FIND(INDEX(Abbreviation!$A$2:$A$125,MATCH(_xlfn.AGGREGATE(15,6,SEARCH(Abbreviation!$A$2:$A$125,D64),1),SEARCH(Abbreviation!$A$2:$A$125,D64),0)),D64)+LEN((INDEX(Abbreviation!$A$2:$A$125,MATCH(_xlfn.AGGREGATE(15,6,SEARCH(Abbreviation!$A$2:$A$125,D64),1),SEARCH(Abbreviation!$A$2:$A$125,D64),0)))))-1)))</f>
        <v/>
      </c>
      <c r="H64" s="4" t="s">
        <v>45</v>
      </c>
      <c r="I64" s="7" t="str">
        <f t="shared" si="0"/>
        <v/>
      </c>
      <c r="J64" s="4" t="s">
        <v>46</v>
      </c>
      <c r="K64" s="4" t="s">
        <v>46</v>
      </c>
      <c r="L64" s="4" t="s">
        <v>46</v>
      </c>
      <c r="M64" s="4" t="s">
        <v>46</v>
      </c>
      <c r="N64" s="4" t="s">
        <v>46</v>
      </c>
      <c r="O64" s="4" t="s">
        <v>47</v>
      </c>
      <c r="P64" s="4">
        <v>25</v>
      </c>
      <c r="Q64" s="4">
        <v>80</v>
      </c>
      <c r="R64" s="4" t="s">
        <v>48</v>
      </c>
      <c r="S64" s="4" t="s">
        <v>49</v>
      </c>
      <c r="T64" s="4" t="s">
        <v>50</v>
      </c>
      <c r="U64" s="4" t="s">
        <v>50</v>
      </c>
      <c r="W64" s="4" t="s">
        <v>51</v>
      </c>
      <c r="Z64" s="4" t="s">
        <v>53</v>
      </c>
      <c r="AA64" s="4" t="s">
        <v>54</v>
      </c>
      <c r="AB64" s="7" t="str">
        <f t="shared" si="1"/>
        <v/>
      </c>
      <c r="AF64" s="2" t="str" cm="1">
        <f t="array" ref="AF64">IF(D64="","",PROPER(MID(D64,FIND(" ",D64,FIND(" ",D64)+1)+1,(FIND(INDEX(Abbreviation!$A$2:$A$125,MATCH(_xlfn.AGGREGATE(15,6,SEARCH(Abbreviation!$A$2:$A$125,D64),1),SEARCH(Abbreviation!$A$2:$A$125,D64),0)),D64)-1)-FIND(" ",D64,FIND(" ",D64)+1)+1)))</f>
        <v/>
      </c>
      <c r="AG64" s="2" t="str" cm="1">
        <f t="array" ref="AG64">IF(D64="","",PROPER(VLOOKUP(INDEX(Abbreviation!$A$2:$A$125,MATCH(_xlfn.AGGREGATE(15,6,SEARCH(Abbreviation!$A$2:$A$125,D64),1),SEARCH(Abbreviation!$A$2:$A$125,D64),0)),Abbreviation!A:C,3,FALSE)))</f>
        <v/>
      </c>
      <c r="AH64" s="2" t="str">
        <f t="shared" si="2"/>
        <v/>
      </c>
      <c r="AI64" s="7" t="str">
        <f t="shared" si="3"/>
        <v/>
      </c>
      <c r="AJ64" s="4" t="s">
        <v>45</v>
      </c>
      <c r="AL64" s="9" t="s">
        <v>829</v>
      </c>
      <c r="AQ64" s="4" t="s">
        <v>58</v>
      </c>
    </row>
    <row r="65" spans="1:43" x14ac:dyDescent="0.25">
      <c r="A65" s="4" t="s">
        <v>431</v>
      </c>
      <c r="B65" s="4">
        <v>93331577</v>
      </c>
      <c r="F65" s="2" t="str">
        <f t="shared" si="4"/>
        <v/>
      </c>
      <c r="G65" s="2" t="str" cm="1">
        <f t="array" ref="G65">IF(D65="","",PROPER(MID(D65,(FIND(INDEX(Abbreviation!$A$2:$A$125,MATCH(_xlfn.AGGREGATE(15,6,SEARCH(Abbreviation!$A$2:$A$125,D65),1),SEARCH(Abbreviation!$A$2:$A$125,D65),0)),D65))+LEN((INDEX(Abbreviation!$A$2:$A$125,MATCH(_xlfn.AGGREGATE(15,6,SEARCH(Abbreviation!$A$2:$A$125,D65),1),SEARCH(Abbreviation!$A$2:$A$125,D65),0)))),FIND("VIC",D65,1)-(FIND(INDEX(Abbreviation!$A$2:$A$125,MATCH(_xlfn.AGGREGATE(15,6,SEARCH(Abbreviation!$A$2:$A$125,D65),1),SEARCH(Abbreviation!$A$2:$A$125,D65),0)),D65)+LEN((INDEX(Abbreviation!$A$2:$A$125,MATCH(_xlfn.AGGREGATE(15,6,SEARCH(Abbreviation!$A$2:$A$125,D65),1),SEARCH(Abbreviation!$A$2:$A$125,D65),0)))))-1)))</f>
        <v/>
      </c>
      <c r="H65" s="4" t="s">
        <v>45</v>
      </c>
      <c r="I65" s="7" t="str">
        <f t="shared" si="0"/>
        <v/>
      </c>
      <c r="J65" s="4" t="s">
        <v>46</v>
      </c>
      <c r="K65" s="4" t="s">
        <v>46</v>
      </c>
      <c r="L65" s="4" t="s">
        <v>46</v>
      </c>
      <c r="M65" s="4" t="s">
        <v>46</v>
      </c>
      <c r="N65" s="4" t="s">
        <v>46</v>
      </c>
      <c r="O65" s="4" t="s">
        <v>47</v>
      </c>
      <c r="P65" s="4">
        <v>25</v>
      </c>
      <c r="Q65" s="4">
        <v>80</v>
      </c>
      <c r="R65" s="4" t="s">
        <v>48</v>
      </c>
      <c r="S65" s="4" t="s">
        <v>49</v>
      </c>
      <c r="T65" s="4" t="s">
        <v>50</v>
      </c>
      <c r="U65" s="4" t="s">
        <v>50</v>
      </c>
      <c r="W65" s="4" t="s">
        <v>51</v>
      </c>
      <c r="Z65" s="4" t="s">
        <v>53</v>
      </c>
      <c r="AA65" s="4" t="s">
        <v>54</v>
      </c>
      <c r="AB65" s="7" t="str">
        <f t="shared" si="1"/>
        <v/>
      </c>
      <c r="AF65" s="2" t="str" cm="1">
        <f t="array" ref="AF65">IF(D65="","",PROPER(MID(D65,FIND(" ",D65,FIND(" ",D65)+1)+1,(FIND(INDEX(Abbreviation!$A$2:$A$125,MATCH(_xlfn.AGGREGATE(15,6,SEARCH(Abbreviation!$A$2:$A$125,D65),1),SEARCH(Abbreviation!$A$2:$A$125,D65),0)),D65)-1)-FIND(" ",D65,FIND(" ",D65)+1)+1)))</f>
        <v/>
      </c>
      <c r="AG65" s="2" t="str" cm="1">
        <f t="array" ref="AG65">IF(D65="","",PROPER(VLOOKUP(INDEX(Abbreviation!$A$2:$A$125,MATCH(_xlfn.AGGREGATE(15,6,SEARCH(Abbreviation!$A$2:$A$125,D65),1),SEARCH(Abbreviation!$A$2:$A$125,D65),0)),Abbreviation!A:C,3,FALSE)))</f>
        <v/>
      </c>
      <c r="AH65" s="2" t="str">
        <f t="shared" si="2"/>
        <v/>
      </c>
      <c r="AI65" s="7" t="str">
        <f t="shared" si="3"/>
        <v/>
      </c>
      <c r="AJ65" s="4" t="s">
        <v>45</v>
      </c>
      <c r="AL65" s="9" t="s">
        <v>829</v>
      </c>
      <c r="AQ65" s="4" t="s">
        <v>58</v>
      </c>
    </row>
    <row r="66" spans="1:43" x14ac:dyDescent="0.25">
      <c r="A66" s="4" t="s">
        <v>431</v>
      </c>
      <c r="B66" s="4">
        <v>93331577</v>
      </c>
      <c r="F66" s="2" t="str">
        <f t="shared" si="4"/>
        <v/>
      </c>
      <c r="G66" s="2" t="str" cm="1">
        <f t="array" ref="G66">IF(D66="","",PROPER(MID(D66,(FIND(INDEX(Abbreviation!$A$2:$A$125,MATCH(_xlfn.AGGREGATE(15,6,SEARCH(Abbreviation!$A$2:$A$125,D66),1),SEARCH(Abbreviation!$A$2:$A$125,D66),0)),D66))+LEN((INDEX(Abbreviation!$A$2:$A$125,MATCH(_xlfn.AGGREGATE(15,6,SEARCH(Abbreviation!$A$2:$A$125,D66),1),SEARCH(Abbreviation!$A$2:$A$125,D66),0)))),FIND("VIC",D66,1)-(FIND(INDEX(Abbreviation!$A$2:$A$125,MATCH(_xlfn.AGGREGATE(15,6,SEARCH(Abbreviation!$A$2:$A$125,D66),1),SEARCH(Abbreviation!$A$2:$A$125,D66),0)),D66)+LEN((INDEX(Abbreviation!$A$2:$A$125,MATCH(_xlfn.AGGREGATE(15,6,SEARCH(Abbreviation!$A$2:$A$125,D66),1),SEARCH(Abbreviation!$A$2:$A$125,D66),0)))))-1)))</f>
        <v/>
      </c>
      <c r="H66" s="4" t="s">
        <v>45</v>
      </c>
      <c r="I66" s="7" t="str">
        <f t="shared" ref="I66:I129" si="5">IFERROR(VALUE(TRIM(RIGHT(SUBSTITUTE(D66," ",REPT(" ",255)),255))),"")</f>
        <v/>
      </c>
      <c r="J66" s="4" t="s">
        <v>46</v>
      </c>
      <c r="K66" s="4" t="s">
        <v>46</v>
      </c>
      <c r="L66" s="4" t="s">
        <v>46</v>
      </c>
      <c r="M66" s="4" t="s">
        <v>46</v>
      </c>
      <c r="N66" s="4" t="s">
        <v>46</v>
      </c>
      <c r="O66" s="4" t="s">
        <v>47</v>
      </c>
      <c r="P66" s="4">
        <v>25</v>
      </c>
      <c r="Q66" s="4">
        <v>80</v>
      </c>
      <c r="R66" s="4" t="s">
        <v>48</v>
      </c>
      <c r="S66" s="4" t="s">
        <v>49</v>
      </c>
      <c r="T66" s="4" t="s">
        <v>50</v>
      </c>
      <c r="U66" s="4" t="s">
        <v>50</v>
      </c>
      <c r="W66" s="4" t="s">
        <v>51</v>
      </c>
      <c r="Z66" s="4" t="s">
        <v>53</v>
      </c>
      <c r="AA66" s="4" t="s">
        <v>54</v>
      </c>
      <c r="AB66" s="7" t="str">
        <f t="shared" ref="AB66:AB129" si="6">IF(D66="","",VALUE(MID(D66,FIND(" ",D66)+1,FIND(" ",D66,FIND(" ",D66)+1)-FIND(" ",D66))))</f>
        <v/>
      </c>
      <c r="AF66" s="2" t="str" cm="1">
        <f t="array" ref="AF66">IF(D66="","",PROPER(MID(D66,FIND(" ",D66,FIND(" ",D66)+1)+1,(FIND(INDEX(Abbreviation!$A$2:$A$125,MATCH(_xlfn.AGGREGATE(15,6,SEARCH(Abbreviation!$A$2:$A$125,D66),1),SEARCH(Abbreviation!$A$2:$A$125,D66),0)),D66)-1)-FIND(" ",D66,FIND(" ",D66)+1)+1)))</f>
        <v/>
      </c>
      <c r="AG66" s="2" t="str" cm="1">
        <f t="array" ref="AG66">IF(D66="","",PROPER(VLOOKUP(INDEX(Abbreviation!$A$2:$A$125,MATCH(_xlfn.AGGREGATE(15,6,SEARCH(Abbreviation!$A$2:$A$125,D66),1),SEARCH(Abbreviation!$A$2:$A$125,D66),0)),Abbreviation!A:C,3,FALSE)))</f>
        <v/>
      </c>
      <c r="AH66" s="2" t="str">
        <f t="shared" si="2"/>
        <v/>
      </c>
      <c r="AI66" s="7" t="str">
        <f t="shared" si="3"/>
        <v/>
      </c>
      <c r="AJ66" s="4" t="s">
        <v>45</v>
      </c>
      <c r="AL66" s="9" t="s">
        <v>829</v>
      </c>
      <c r="AQ66" s="4" t="s">
        <v>58</v>
      </c>
    </row>
    <row r="67" spans="1:43" x14ac:dyDescent="0.25">
      <c r="A67" s="4" t="s">
        <v>431</v>
      </c>
      <c r="B67" s="4">
        <v>93331577</v>
      </c>
      <c r="F67" s="2" t="str">
        <f t="shared" si="4"/>
        <v/>
      </c>
      <c r="G67" s="2" t="str" cm="1">
        <f t="array" ref="G67">IF(D67="","",PROPER(MID(D67,(FIND(INDEX(Abbreviation!$A$2:$A$125,MATCH(_xlfn.AGGREGATE(15,6,SEARCH(Abbreviation!$A$2:$A$125,D67),1),SEARCH(Abbreviation!$A$2:$A$125,D67),0)),D67))+LEN((INDEX(Abbreviation!$A$2:$A$125,MATCH(_xlfn.AGGREGATE(15,6,SEARCH(Abbreviation!$A$2:$A$125,D67),1),SEARCH(Abbreviation!$A$2:$A$125,D67),0)))),FIND("VIC",D67,1)-(FIND(INDEX(Abbreviation!$A$2:$A$125,MATCH(_xlfn.AGGREGATE(15,6,SEARCH(Abbreviation!$A$2:$A$125,D67),1),SEARCH(Abbreviation!$A$2:$A$125,D67),0)),D67)+LEN((INDEX(Abbreviation!$A$2:$A$125,MATCH(_xlfn.AGGREGATE(15,6,SEARCH(Abbreviation!$A$2:$A$125,D67),1),SEARCH(Abbreviation!$A$2:$A$125,D67),0)))))-1)))</f>
        <v/>
      </c>
      <c r="H67" s="4" t="s">
        <v>45</v>
      </c>
      <c r="I67" s="7" t="str">
        <f t="shared" si="5"/>
        <v/>
      </c>
      <c r="J67" s="4" t="s">
        <v>46</v>
      </c>
      <c r="K67" s="4" t="s">
        <v>46</v>
      </c>
      <c r="L67" s="4" t="s">
        <v>46</v>
      </c>
      <c r="M67" s="4" t="s">
        <v>46</v>
      </c>
      <c r="N67" s="4" t="s">
        <v>46</v>
      </c>
      <c r="O67" s="4" t="s">
        <v>47</v>
      </c>
      <c r="P67" s="4">
        <v>25</v>
      </c>
      <c r="Q67" s="4">
        <v>80</v>
      </c>
      <c r="R67" s="4" t="s">
        <v>48</v>
      </c>
      <c r="S67" s="4" t="s">
        <v>49</v>
      </c>
      <c r="T67" s="4" t="s">
        <v>50</v>
      </c>
      <c r="U67" s="4" t="s">
        <v>50</v>
      </c>
      <c r="W67" s="4" t="s">
        <v>51</v>
      </c>
      <c r="Z67" s="4" t="s">
        <v>53</v>
      </c>
      <c r="AA67" s="4" t="s">
        <v>54</v>
      </c>
      <c r="AB67" s="7" t="str">
        <f t="shared" si="6"/>
        <v/>
      </c>
      <c r="AF67" s="2" t="str" cm="1">
        <f t="array" ref="AF67">IF(D67="","",PROPER(MID(D67,FIND(" ",D67,FIND(" ",D67)+1)+1,(FIND(INDEX(Abbreviation!$A$2:$A$125,MATCH(_xlfn.AGGREGATE(15,6,SEARCH(Abbreviation!$A$2:$A$125,D67),1),SEARCH(Abbreviation!$A$2:$A$125,D67),0)),D67)-1)-FIND(" ",D67,FIND(" ",D67)+1)+1)))</f>
        <v/>
      </c>
      <c r="AG67" s="2" t="str" cm="1">
        <f t="array" ref="AG67">IF(D67="","",PROPER(VLOOKUP(INDEX(Abbreviation!$A$2:$A$125,MATCH(_xlfn.AGGREGATE(15,6,SEARCH(Abbreviation!$A$2:$A$125,D67),1),SEARCH(Abbreviation!$A$2:$A$125,D67),0)),Abbreviation!A:C,3,FALSE)))</f>
        <v/>
      </c>
      <c r="AH67" s="2" t="str">
        <f t="shared" ref="AH67:AH130" si="7">G67</f>
        <v/>
      </c>
      <c r="AI67" s="7" t="str">
        <f t="shared" ref="AI67:AI130" si="8">I67</f>
        <v/>
      </c>
      <c r="AJ67" s="4" t="s">
        <v>45</v>
      </c>
      <c r="AL67" s="9" t="s">
        <v>829</v>
      </c>
      <c r="AQ67" s="4" t="s">
        <v>58</v>
      </c>
    </row>
    <row r="68" spans="1:43" x14ac:dyDescent="0.25">
      <c r="A68" s="4" t="s">
        <v>431</v>
      </c>
      <c r="B68" s="4">
        <v>93331577</v>
      </c>
      <c r="F68" s="2" t="str">
        <f t="shared" ref="F68:F131" si="9">IF(D68="","",PROPER(LEFT(D68,FIND(UPPER(G68),D68,1)-2)))</f>
        <v/>
      </c>
      <c r="G68" s="2" t="str" cm="1">
        <f t="array" ref="G68">IF(D68="","",PROPER(MID(D68,(FIND(INDEX(Abbreviation!$A$2:$A$125,MATCH(_xlfn.AGGREGATE(15,6,SEARCH(Abbreviation!$A$2:$A$125,D68),1),SEARCH(Abbreviation!$A$2:$A$125,D68),0)),D68))+LEN((INDEX(Abbreviation!$A$2:$A$125,MATCH(_xlfn.AGGREGATE(15,6,SEARCH(Abbreviation!$A$2:$A$125,D68),1),SEARCH(Abbreviation!$A$2:$A$125,D68),0)))),FIND("VIC",D68,1)-(FIND(INDEX(Abbreviation!$A$2:$A$125,MATCH(_xlfn.AGGREGATE(15,6,SEARCH(Abbreviation!$A$2:$A$125,D68),1),SEARCH(Abbreviation!$A$2:$A$125,D68),0)),D68)+LEN((INDEX(Abbreviation!$A$2:$A$125,MATCH(_xlfn.AGGREGATE(15,6,SEARCH(Abbreviation!$A$2:$A$125,D68),1),SEARCH(Abbreviation!$A$2:$A$125,D68),0)))))-1)))</f>
        <v/>
      </c>
      <c r="H68" s="4" t="s">
        <v>45</v>
      </c>
      <c r="I68" s="7" t="str">
        <f t="shared" si="5"/>
        <v/>
      </c>
      <c r="J68" s="4" t="s">
        <v>46</v>
      </c>
      <c r="K68" s="4" t="s">
        <v>46</v>
      </c>
      <c r="L68" s="4" t="s">
        <v>46</v>
      </c>
      <c r="M68" s="4" t="s">
        <v>46</v>
      </c>
      <c r="N68" s="4" t="s">
        <v>46</v>
      </c>
      <c r="O68" s="4" t="s">
        <v>47</v>
      </c>
      <c r="P68" s="4">
        <v>25</v>
      </c>
      <c r="Q68" s="4">
        <v>80</v>
      </c>
      <c r="R68" s="4" t="s">
        <v>48</v>
      </c>
      <c r="S68" s="4" t="s">
        <v>49</v>
      </c>
      <c r="T68" s="4" t="s">
        <v>50</v>
      </c>
      <c r="U68" s="4" t="s">
        <v>50</v>
      </c>
      <c r="W68" s="4" t="s">
        <v>51</v>
      </c>
      <c r="Z68" s="4" t="s">
        <v>53</v>
      </c>
      <c r="AA68" s="4" t="s">
        <v>54</v>
      </c>
      <c r="AB68" s="7" t="str">
        <f t="shared" si="6"/>
        <v/>
      </c>
      <c r="AF68" s="2" t="str" cm="1">
        <f t="array" ref="AF68">IF(D68="","",PROPER(MID(D68,FIND(" ",D68,FIND(" ",D68)+1)+1,(FIND(INDEX(Abbreviation!$A$2:$A$125,MATCH(_xlfn.AGGREGATE(15,6,SEARCH(Abbreviation!$A$2:$A$125,D68),1),SEARCH(Abbreviation!$A$2:$A$125,D68),0)),D68)-1)-FIND(" ",D68,FIND(" ",D68)+1)+1)))</f>
        <v/>
      </c>
      <c r="AG68" s="2" t="str" cm="1">
        <f t="array" ref="AG68">IF(D68="","",PROPER(VLOOKUP(INDEX(Abbreviation!$A$2:$A$125,MATCH(_xlfn.AGGREGATE(15,6,SEARCH(Abbreviation!$A$2:$A$125,D68),1),SEARCH(Abbreviation!$A$2:$A$125,D68),0)),Abbreviation!A:C,3,FALSE)))</f>
        <v/>
      </c>
      <c r="AH68" s="2" t="str">
        <f t="shared" si="7"/>
        <v/>
      </c>
      <c r="AI68" s="7" t="str">
        <f t="shared" si="8"/>
        <v/>
      </c>
      <c r="AJ68" s="4" t="s">
        <v>45</v>
      </c>
      <c r="AL68" s="9" t="s">
        <v>829</v>
      </c>
      <c r="AQ68" s="4" t="s">
        <v>58</v>
      </c>
    </row>
    <row r="69" spans="1:43" x14ac:dyDescent="0.25">
      <c r="A69" s="4" t="s">
        <v>431</v>
      </c>
      <c r="B69" s="4">
        <v>93331577</v>
      </c>
      <c r="F69" s="2" t="str">
        <f t="shared" si="9"/>
        <v/>
      </c>
      <c r="G69" s="2" t="str" cm="1">
        <f t="array" ref="G69">IF(D69="","",PROPER(MID(D69,(FIND(INDEX(Abbreviation!$A$2:$A$125,MATCH(_xlfn.AGGREGATE(15,6,SEARCH(Abbreviation!$A$2:$A$125,D69),1),SEARCH(Abbreviation!$A$2:$A$125,D69),0)),D69))+LEN((INDEX(Abbreviation!$A$2:$A$125,MATCH(_xlfn.AGGREGATE(15,6,SEARCH(Abbreviation!$A$2:$A$125,D69),1),SEARCH(Abbreviation!$A$2:$A$125,D69),0)))),FIND("VIC",D69,1)-(FIND(INDEX(Abbreviation!$A$2:$A$125,MATCH(_xlfn.AGGREGATE(15,6,SEARCH(Abbreviation!$A$2:$A$125,D69),1),SEARCH(Abbreviation!$A$2:$A$125,D69),0)),D69)+LEN((INDEX(Abbreviation!$A$2:$A$125,MATCH(_xlfn.AGGREGATE(15,6,SEARCH(Abbreviation!$A$2:$A$125,D69),1),SEARCH(Abbreviation!$A$2:$A$125,D69),0)))))-1)))</f>
        <v/>
      </c>
      <c r="H69" s="4" t="s">
        <v>45</v>
      </c>
      <c r="I69" s="7" t="str">
        <f t="shared" si="5"/>
        <v/>
      </c>
      <c r="J69" s="4" t="s">
        <v>46</v>
      </c>
      <c r="K69" s="4" t="s">
        <v>46</v>
      </c>
      <c r="L69" s="4" t="s">
        <v>46</v>
      </c>
      <c r="M69" s="4" t="s">
        <v>46</v>
      </c>
      <c r="N69" s="4" t="s">
        <v>46</v>
      </c>
      <c r="O69" s="4" t="s">
        <v>47</v>
      </c>
      <c r="P69" s="4">
        <v>25</v>
      </c>
      <c r="Q69" s="4">
        <v>80</v>
      </c>
      <c r="R69" s="4" t="s">
        <v>48</v>
      </c>
      <c r="S69" s="4" t="s">
        <v>49</v>
      </c>
      <c r="T69" s="4" t="s">
        <v>50</v>
      </c>
      <c r="U69" s="4" t="s">
        <v>50</v>
      </c>
      <c r="W69" s="4" t="s">
        <v>51</v>
      </c>
      <c r="Z69" s="4" t="s">
        <v>53</v>
      </c>
      <c r="AA69" s="4" t="s">
        <v>54</v>
      </c>
      <c r="AB69" s="7" t="str">
        <f t="shared" si="6"/>
        <v/>
      </c>
      <c r="AF69" s="2" t="str" cm="1">
        <f t="array" ref="AF69">IF(D69="","",PROPER(MID(D69,FIND(" ",D69,FIND(" ",D69)+1)+1,(FIND(INDEX(Abbreviation!$A$2:$A$125,MATCH(_xlfn.AGGREGATE(15,6,SEARCH(Abbreviation!$A$2:$A$125,D69),1),SEARCH(Abbreviation!$A$2:$A$125,D69),0)),D69)-1)-FIND(" ",D69,FIND(" ",D69)+1)+1)))</f>
        <v/>
      </c>
      <c r="AG69" s="2" t="str" cm="1">
        <f t="array" ref="AG69">IF(D69="","",PROPER(VLOOKUP(INDEX(Abbreviation!$A$2:$A$125,MATCH(_xlfn.AGGREGATE(15,6,SEARCH(Abbreviation!$A$2:$A$125,D69),1),SEARCH(Abbreviation!$A$2:$A$125,D69),0)),Abbreviation!A:C,3,FALSE)))</f>
        <v/>
      </c>
      <c r="AH69" s="2" t="str">
        <f t="shared" si="7"/>
        <v/>
      </c>
      <c r="AI69" s="7" t="str">
        <f t="shared" si="8"/>
        <v/>
      </c>
      <c r="AJ69" s="4" t="s">
        <v>45</v>
      </c>
      <c r="AL69" s="9" t="s">
        <v>829</v>
      </c>
      <c r="AQ69" s="4" t="s">
        <v>58</v>
      </c>
    </row>
    <row r="70" spans="1:43" x14ac:dyDescent="0.25">
      <c r="A70" s="4" t="s">
        <v>431</v>
      </c>
      <c r="B70" s="4">
        <v>93331577</v>
      </c>
      <c r="F70" s="2" t="str">
        <f t="shared" si="9"/>
        <v/>
      </c>
      <c r="G70" s="2" t="str" cm="1">
        <f t="array" ref="G70">IF(D70="","",PROPER(MID(D70,(FIND(INDEX(Abbreviation!$A$2:$A$125,MATCH(_xlfn.AGGREGATE(15,6,SEARCH(Abbreviation!$A$2:$A$125,D70),1),SEARCH(Abbreviation!$A$2:$A$125,D70),0)),D70))+LEN((INDEX(Abbreviation!$A$2:$A$125,MATCH(_xlfn.AGGREGATE(15,6,SEARCH(Abbreviation!$A$2:$A$125,D70),1),SEARCH(Abbreviation!$A$2:$A$125,D70),0)))),FIND("VIC",D70,1)-(FIND(INDEX(Abbreviation!$A$2:$A$125,MATCH(_xlfn.AGGREGATE(15,6,SEARCH(Abbreviation!$A$2:$A$125,D70),1),SEARCH(Abbreviation!$A$2:$A$125,D70),0)),D70)+LEN((INDEX(Abbreviation!$A$2:$A$125,MATCH(_xlfn.AGGREGATE(15,6,SEARCH(Abbreviation!$A$2:$A$125,D70),1),SEARCH(Abbreviation!$A$2:$A$125,D70),0)))))-1)))</f>
        <v/>
      </c>
      <c r="H70" s="4" t="s">
        <v>45</v>
      </c>
      <c r="I70" s="7" t="str">
        <f t="shared" si="5"/>
        <v/>
      </c>
      <c r="J70" s="4" t="s">
        <v>46</v>
      </c>
      <c r="K70" s="4" t="s">
        <v>46</v>
      </c>
      <c r="L70" s="4" t="s">
        <v>46</v>
      </c>
      <c r="M70" s="4" t="s">
        <v>46</v>
      </c>
      <c r="N70" s="4" t="s">
        <v>46</v>
      </c>
      <c r="O70" s="4" t="s">
        <v>47</v>
      </c>
      <c r="P70" s="4">
        <v>25</v>
      </c>
      <c r="Q70" s="4">
        <v>80</v>
      </c>
      <c r="R70" s="4" t="s">
        <v>48</v>
      </c>
      <c r="S70" s="4" t="s">
        <v>49</v>
      </c>
      <c r="T70" s="4" t="s">
        <v>50</v>
      </c>
      <c r="U70" s="4" t="s">
        <v>50</v>
      </c>
      <c r="W70" s="4" t="s">
        <v>51</v>
      </c>
      <c r="Z70" s="4" t="s">
        <v>53</v>
      </c>
      <c r="AA70" s="4" t="s">
        <v>54</v>
      </c>
      <c r="AB70" s="7" t="str">
        <f t="shared" si="6"/>
        <v/>
      </c>
      <c r="AF70" s="2" t="str" cm="1">
        <f t="array" ref="AF70">IF(D70="","",PROPER(MID(D70,FIND(" ",D70,FIND(" ",D70)+1)+1,(FIND(INDEX(Abbreviation!$A$2:$A$125,MATCH(_xlfn.AGGREGATE(15,6,SEARCH(Abbreviation!$A$2:$A$125,D70),1),SEARCH(Abbreviation!$A$2:$A$125,D70),0)),D70)-1)-FIND(" ",D70,FIND(" ",D70)+1)+1)))</f>
        <v/>
      </c>
      <c r="AG70" s="2" t="str" cm="1">
        <f t="array" ref="AG70">IF(D70="","",PROPER(VLOOKUP(INDEX(Abbreviation!$A$2:$A$125,MATCH(_xlfn.AGGREGATE(15,6,SEARCH(Abbreviation!$A$2:$A$125,D70),1),SEARCH(Abbreviation!$A$2:$A$125,D70),0)),Abbreviation!A:C,3,FALSE)))</f>
        <v/>
      </c>
      <c r="AH70" s="2" t="str">
        <f t="shared" si="7"/>
        <v/>
      </c>
      <c r="AI70" s="7" t="str">
        <f t="shared" si="8"/>
        <v/>
      </c>
      <c r="AJ70" s="4" t="s">
        <v>45</v>
      </c>
      <c r="AL70" s="9" t="s">
        <v>829</v>
      </c>
      <c r="AQ70" s="4" t="s">
        <v>58</v>
      </c>
    </row>
    <row r="71" spans="1:43" x14ac:dyDescent="0.25">
      <c r="A71" s="4" t="s">
        <v>431</v>
      </c>
      <c r="B71" s="4">
        <v>93331577</v>
      </c>
      <c r="F71" s="2" t="str">
        <f t="shared" si="9"/>
        <v/>
      </c>
      <c r="G71" s="2" t="str" cm="1">
        <f t="array" ref="G71">IF(D71="","",PROPER(MID(D71,(FIND(INDEX(Abbreviation!$A$2:$A$125,MATCH(_xlfn.AGGREGATE(15,6,SEARCH(Abbreviation!$A$2:$A$125,D71),1),SEARCH(Abbreviation!$A$2:$A$125,D71),0)),D71))+LEN((INDEX(Abbreviation!$A$2:$A$125,MATCH(_xlfn.AGGREGATE(15,6,SEARCH(Abbreviation!$A$2:$A$125,D71),1),SEARCH(Abbreviation!$A$2:$A$125,D71),0)))),FIND("VIC",D71,1)-(FIND(INDEX(Abbreviation!$A$2:$A$125,MATCH(_xlfn.AGGREGATE(15,6,SEARCH(Abbreviation!$A$2:$A$125,D71),1),SEARCH(Abbreviation!$A$2:$A$125,D71),0)),D71)+LEN((INDEX(Abbreviation!$A$2:$A$125,MATCH(_xlfn.AGGREGATE(15,6,SEARCH(Abbreviation!$A$2:$A$125,D71),1),SEARCH(Abbreviation!$A$2:$A$125,D71),0)))))-1)))</f>
        <v/>
      </c>
      <c r="H71" s="4" t="s">
        <v>45</v>
      </c>
      <c r="I71" s="7" t="str">
        <f t="shared" si="5"/>
        <v/>
      </c>
      <c r="J71" s="4" t="s">
        <v>46</v>
      </c>
      <c r="K71" s="4" t="s">
        <v>46</v>
      </c>
      <c r="L71" s="4" t="s">
        <v>46</v>
      </c>
      <c r="M71" s="4" t="s">
        <v>46</v>
      </c>
      <c r="N71" s="4" t="s">
        <v>46</v>
      </c>
      <c r="O71" s="4" t="s">
        <v>47</v>
      </c>
      <c r="P71" s="4">
        <v>25</v>
      </c>
      <c r="Q71" s="4">
        <v>80</v>
      </c>
      <c r="R71" s="4" t="s">
        <v>48</v>
      </c>
      <c r="S71" s="4" t="s">
        <v>49</v>
      </c>
      <c r="T71" s="4" t="s">
        <v>50</v>
      </c>
      <c r="U71" s="4" t="s">
        <v>50</v>
      </c>
      <c r="W71" s="4" t="s">
        <v>51</v>
      </c>
      <c r="Z71" s="4" t="s">
        <v>53</v>
      </c>
      <c r="AA71" s="4" t="s">
        <v>54</v>
      </c>
      <c r="AB71" s="7" t="str">
        <f t="shared" si="6"/>
        <v/>
      </c>
      <c r="AF71" s="2" t="str" cm="1">
        <f t="array" ref="AF71">IF(D71="","",PROPER(MID(D71,FIND(" ",D71,FIND(" ",D71)+1)+1,(FIND(INDEX(Abbreviation!$A$2:$A$125,MATCH(_xlfn.AGGREGATE(15,6,SEARCH(Abbreviation!$A$2:$A$125,D71),1),SEARCH(Abbreviation!$A$2:$A$125,D71),0)),D71)-1)-FIND(" ",D71,FIND(" ",D71)+1)+1)))</f>
        <v/>
      </c>
      <c r="AG71" s="2" t="str" cm="1">
        <f t="array" ref="AG71">IF(D71="","",PROPER(VLOOKUP(INDEX(Abbreviation!$A$2:$A$125,MATCH(_xlfn.AGGREGATE(15,6,SEARCH(Abbreviation!$A$2:$A$125,D71),1),SEARCH(Abbreviation!$A$2:$A$125,D71),0)),Abbreviation!A:C,3,FALSE)))</f>
        <v/>
      </c>
      <c r="AH71" s="2" t="str">
        <f t="shared" si="7"/>
        <v/>
      </c>
      <c r="AI71" s="7" t="str">
        <f t="shared" si="8"/>
        <v/>
      </c>
      <c r="AJ71" s="4" t="s">
        <v>45</v>
      </c>
      <c r="AL71" s="9" t="s">
        <v>829</v>
      </c>
      <c r="AQ71" s="4" t="s">
        <v>58</v>
      </c>
    </row>
    <row r="72" spans="1:43" x14ac:dyDescent="0.25">
      <c r="A72" s="4" t="s">
        <v>431</v>
      </c>
      <c r="B72" s="4">
        <v>93331577</v>
      </c>
      <c r="F72" s="2" t="str">
        <f t="shared" si="9"/>
        <v/>
      </c>
      <c r="G72" s="2" t="str" cm="1">
        <f t="array" ref="G72">IF(D72="","",PROPER(MID(D72,(FIND(INDEX(Abbreviation!$A$2:$A$125,MATCH(_xlfn.AGGREGATE(15,6,SEARCH(Abbreviation!$A$2:$A$125,D72),1),SEARCH(Abbreviation!$A$2:$A$125,D72),0)),D72))+LEN((INDEX(Abbreviation!$A$2:$A$125,MATCH(_xlfn.AGGREGATE(15,6,SEARCH(Abbreviation!$A$2:$A$125,D72),1),SEARCH(Abbreviation!$A$2:$A$125,D72),0)))),FIND("VIC",D72,1)-(FIND(INDEX(Abbreviation!$A$2:$A$125,MATCH(_xlfn.AGGREGATE(15,6,SEARCH(Abbreviation!$A$2:$A$125,D72),1),SEARCH(Abbreviation!$A$2:$A$125,D72),0)),D72)+LEN((INDEX(Abbreviation!$A$2:$A$125,MATCH(_xlfn.AGGREGATE(15,6,SEARCH(Abbreviation!$A$2:$A$125,D72),1),SEARCH(Abbreviation!$A$2:$A$125,D72),0)))))-1)))</f>
        <v/>
      </c>
      <c r="H72" s="4" t="s">
        <v>45</v>
      </c>
      <c r="I72" s="7" t="str">
        <f t="shared" si="5"/>
        <v/>
      </c>
      <c r="J72" s="4" t="s">
        <v>46</v>
      </c>
      <c r="K72" s="4" t="s">
        <v>46</v>
      </c>
      <c r="L72" s="4" t="s">
        <v>46</v>
      </c>
      <c r="M72" s="4" t="s">
        <v>46</v>
      </c>
      <c r="N72" s="4" t="s">
        <v>46</v>
      </c>
      <c r="O72" s="4" t="s">
        <v>47</v>
      </c>
      <c r="P72" s="4">
        <v>25</v>
      </c>
      <c r="Q72" s="4">
        <v>80</v>
      </c>
      <c r="R72" s="4" t="s">
        <v>48</v>
      </c>
      <c r="S72" s="4" t="s">
        <v>49</v>
      </c>
      <c r="T72" s="4" t="s">
        <v>50</v>
      </c>
      <c r="U72" s="4" t="s">
        <v>50</v>
      </c>
      <c r="W72" s="4" t="s">
        <v>51</v>
      </c>
      <c r="Z72" s="4" t="s">
        <v>53</v>
      </c>
      <c r="AA72" s="4" t="s">
        <v>54</v>
      </c>
      <c r="AB72" s="7" t="str">
        <f t="shared" si="6"/>
        <v/>
      </c>
      <c r="AF72" s="2" t="str" cm="1">
        <f t="array" ref="AF72">IF(D72="","",PROPER(MID(D72,FIND(" ",D72,FIND(" ",D72)+1)+1,(FIND(INDEX(Abbreviation!$A$2:$A$125,MATCH(_xlfn.AGGREGATE(15,6,SEARCH(Abbreviation!$A$2:$A$125,D72),1),SEARCH(Abbreviation!$A$2:$A$125,D72),0)),D72)-1)-FIND(" ",D72,FIND(" ",D72)+1)+1)))</f>
        <v/>
      </c>
      <c r="AG72" s="2" t="str" cm="1">
        <f t="array" ref="AG72">IF(D72="","",PROPER(VLOOKUP(INDEX(Abbreviation!$A$2:$A$125,MATCH(_xlfn.AGGREGATE(15,6,SEARCH(Abbreviation!$A$2:$A$125,D72),1),SEARCH(Abbreviation!$A$2:$A$125,D72),0)),Abbreviation!A:C,3,FALSE)))</f>
        <v/>
      </c>
      <c r="AH72" s="2" t="str">
        <f t="shared" si="7"/>
        <v/>
      </c>
      <c r="AI72" s="7" t="str">
        <f t="shared" si="8"/>
        <v/>
      </c>
      <c r="AJ72" s="4" t="s">
        <v>45</v>
      </c>
      <c r="AL72" s="9" t="s">
        <v>829</v>
      </c>
      <c r="AQ72" s="4" t="s">
        <v>58</v>
      </c>
    </row>
    <row r="73" spans="1:43" x14ac:dyDescent="0.25">
      <c r="A73" s="4" t="s">
        <v>431</v>
      </c>
      <c r="B73" s="4">
        <v>93331577</v>
      </c>
      <c r="F73" s="2" t="str">
        <f t="shared" si="9"/>
        <v/>
      </c>
      <c r="G73" s="2" t="str" cm="1">
        <f t="array" ref="G73">IF(D73="","",PROPER(MID(D73,(FIND(INDEX(Abbreviation!$A$2:$A$125,MATCH(_xlfn.AGGREGATE(15,6,SEARCH(Abbreviation!$A$2:$A$125,D73),1),SEARCH(Abbreviation!$A$2:$A$125,D73),0)),D73))+LEN((INDEX(Abbreviation!$A$2:$A$125,MATCH(_xlfn.AGGREGATE(15,6,SEARCH(Abbreviation!$A$2:$A$125,D73),1),SEARCH(Abbreviation!$A$2:$A$125,D73),0)))),FIND("VIC",D73,1)-(FIND(INDEX(Abbreviation!$A$2:$A$125,MATCH(_xlfn.AGGREGATE(15,6,SEARCH(Abbreviation!$A$2:$A$125,D73),1),SEARCH(Abbreviation!$A$2:$A$125,D73),0)),D73)+LEN((INDEX(Abbreviation!$A$2:$A$125,MATCH(_xlfn.AGGREGATE(15,6,SEARCH(Abbreviation!$A$2:$A$125,D73),1),SEARCH(Abbreviation!$A$2:$A$125,D73),0)))))-1)))</f>
        <v/>
      </c>
      <c r="H73" s="4" t="s">
        <v>45</v>
      </c>
      <c r="I73" s="7" t="str">
        <f t="shared" si="5"/>
        <v/>
      </c>
      <c r="J73" s="4" t="s">
        <v>46</v>
      </c>
      <c r="K73" s="4" t="s">
        <v>46</v>
      </c>
      <c r="L73" s="4" t="s">
        <v>46</v>
      </c>
      <c r="M73" s="4" t="s">
        <v>46</v>
      </c>
      <c r="N73" s="4" t="s">
        <v>46</v>
      </c>
      <c r="O73" s="4" t="s">
        <v>47</v>
      </c>
      <c r="P73" s="4">
        <v>25</v>
      </c>
      <c r="Q73" s="4">
        <v>80</v>
      </c>
      <c r="R73" s="4" t="s">
        <v>48</v>
      </c>
      <c r="S73" s="4" t="s">
        <v>49</v>
      </c>
      <c r="T73" s="4" t="s">
        <v>50</v>
      </c>
      <c r="U73" s="4" t="s">
        <v>50</v>
      </c>
      <c r="W73" s="4" t="s">
        <v>51</v>
      </c>
      <c r="Z73" s="4" t="s">
        <v>53</v>
      </c>
      <c r="AA73" s="4" t="s">
        <v>54</v>
      </c>
      <c r="AB73" s="7" t="str">
        <f t="shared" si="6"/>
        <v/>
      </c>
      <c r="AF73" s="2" t="str" cm="1">
        <f t="array" ref="AF73">IF(D73="","",PROPER(MID(D73,FIND(" ",D73,FIND(" ",D73)+1)+1,(FIND(INDEX(Abbreviation!$A$2:$A$125,MATCH(_xlfn.AGGREGATE(15,6,SEARCH(Abbreviation!$A$2:$A$125,D73),1),SEARCH(Abbreviation!$A$2:$A$125,D73),0)),D73)-1)-FIND(" ",D73,FIND(" ",D73)+1)+1)))</f>
        <v/>
      </c>
      <c r="AG73" s="2" t="str" cm="1">
        <f t="array" ref="AG73">IF(D73="","",PROPER(VLOOKUP(INDEX(Abbreviation!$A$2:$A$125,MATCH(_xlfn.AGGREGATE(15,6,SEARCH(Abbreviation!$A$2:$A$125,D73),1),SEARCH(Abbreviation!$A$2:$A$125,D73),0)),Abbreviation!A:C,3,FALSE)))</f>
        <v/>
      </c>
      <c r="AH73" s="2" t="str">
        <f t="shared" si="7"/>
        <v/>
      </c>
      <c r="AI73" s="7" t="str">
        <f t="shared" si="8"/>
        <v/>
      </c>
      <c r="AJ73" s="4" t="s">
        <v>45</v>
      </c>
      <c r="AL73" s="9" t="s">
        <v>829</v>
      </c>
      <c r="AQ73" s="4" t="s">
        <v>58</v>
      </c>
    </row>
    <row r="74" spans="1:43" x14ac:dyDescent="0.25">
      <c r="A74" s="4" t="s">
        <v>431</v>
      </c>
      <c r="B74" s="4">
        <v>93331577</v>
      </c>
      <c r="F74" s="2" t="str">
        <f t="shared" si="9"/>
        <v/>
      </c>
      <c r="G74" s="2" t="str" cm="1">
        <f t="array" ref="G74">IF(D74="","",PROPER(MID(D74,(FIND(INDEX(Abbreviation!$A$2:$A$125,MATCH(_xlfn.AGGREGATE(15,6,SEARCH(Abbreviation!$A$2:$A$125,D74),1),SEARCH(Abbreviation!$A$2:$A$125,D74),0)),D74))+LEN((INDEX(Abbreviation!$A$2:$A$125,MATCH(_xlfn.AGGREGATE(15,6,SEARCH(Abbreviation!$A$2:$A$125,D74),1),SEARCH(Abbreviation!$A$2:$A$125,D74),0)))),FIND("VIC",D74,1)-(FIND(INDEX(Abbreviation!$A$2:$A$125,MATCH(_xlfn.AGGREGATE(15,6,SEARCH(Abbreviation!$A$2:$A$125,D74),1),SEARCH(Abbreviation!$A$2:$A$125,D74),0)),D74)+LEN((INDEX(Abbreviation!$A$2:$A$125,MATCH(_xlfn.AGGREGATE(15,6,SEARCH(Abbreviation!$A$2:$A$125,D74),1),SEARCH(Abbreviation!$A$2:$A$125,D74),0)))))-1)))</f>
        <v/>
      </c>
      <c r="H74" s="4" t="s">
        <v>45</v>
      </c>
      <c r="I74" s="7" t="str">
        <f t="shared" si="5"/>
        <v/>
      </c>
      <c r="J74" s="4" t="s">
        <v>46</v>
      </c>
      <c r="K74" s="4" t="s">
        <v>46</v>
      </c>
      <c r="L74" s="4" t="s">
        <v>46</v>
      </c>
      <c r="M74" s="4" t="s">
        <v>46</v>
      </c>
      <c r="N74" s="4" t="s">
        <v>46</v>
      </c>
      <c r="O74" s="4" t="s">
        <v>47</v>
      </c>
      <c r="P74" s="4">
        <v>25</v>
      </c>
      <c r="Q74" s="4">
        <v>80</v>
      </c>
      <c r="R74" s="4" t="s">
        <v>48</v>
      </c>
      <c r="S74" s="4" t="s">
        <v>49</v>
      </c>
      <c r="T74" s="4" t="s">
        <v>50</v>
      </c>
      <c r="U74" s="4" t="s">
        <v>50</v>
      </c>
      <c r="W74" s="4" t="s">
        <v>51</v>
      </c>
      <c r="Z74" s="4" t="s">
        <v>53</v>
      </c>
      <c r="AA74" s="4" t="s">
        <v>54</v>
      </c>
      <c r="AB74" s="7" t="str">
        <f t="shared" si="6"/>
        <v/>
      </c>
      <c r="AF74" s="2" t="str" cm="1">
        <f t="array" ref="AF74">IF(D74="","",PROPER(MID(D74,FIND(" ",D74,FIND(" ",D74)+1)+1,(FIND(INDEX(Abbreviation!$A$2:$A$125,MATCH(_xlfn.AGGREGATE(15,6,SEARCH(Abbreviation!$A$2:$A$125,D74),1),SEARCH(Abbreviation!$A$2:$A$125,D74),0)),D74)-1)-FIND(" ",D74,FIND(" ",D74)+1)+1)))</f>
        <v/>
      </c>
      <c r="AG74" s="2" t="str" cm="1">
        <f t="array" ref="AG74">IF(D74="","",PROPER(VLOOKUP(INDEX(Abbreviation!$A$2:$A$125,MATCH(_xlfn.AGGREGATE(15,6,SEARCH(Abbreviation!$A$2:$A$125,D74),1),SEARCH(Abbreviation!$A$2:$A$125,D74),0)),Abbreviation!A:C,3,FALSE)))</f>
        <v/>
      </c>
      <c r="AH74" s="2" t="str">
        <f t="shared" si="7"/>
        <v/>
      </c>
      <c r="AI74" s="7" t="str">
        <f t="shared" si="8"/>
        <v/>
      </c>
      <c r="AJ74" s="4" t="s">
        <v>45</v>
      </c>
      <c r="AL74" s="9" t="s">
        <v>829</v>
      </c>
      <c r="AQ74" s="4" t="s">
        <v>58</v>
      </c>
    </row>
    <row r="75" spans="1:43" x14ac:dyDescent="0.25">
      <c r="A75" s="4" t="s">
        <v>431</v>
      </c>
      <c r="B75" s="4">
        <v>93331577</v>
      </c>
      <c r="F75" s="2" t="str">
        <f t="shared" si="9"/>
        <v/>
      </c>
      <c r="G75" s="2" t="str" cm="1">
        <f t="array" ref="G75">IF(D75="","",PROPER(MID(D75,(FIND(INDEX(Abbreviation!$A$2:$A$125,MATCH(_xlfn.AGGREGATE(15,6,SEARCH(Abbreviation!$A$2:$A$125,D75),1),SEARCH(Abbreviation!$A$2:$A$125,D75),0)),D75))+LEN((INDEX(Abbreviation!$A$2:$A$125,MATCH(_xlfn.AGGREGATE(15,6,SEARCH(Abbreviation!$A$2:$A$125,D75),1),SEARCH(Abbreviation!$A$2:$A$125,D75),0)))),FIND("VIC",D75,1)-(FIND(INDEX(Abbreviation!$A$2:$A$125,MATCH(_xlfn.AGGREGATE(15,6,SEARCH(Abbreviation!$A$2:$A$125,D75),1),SEARCH(Abbreviation!$A$2:$A$125,D75),0)),D75)+LEN((INDEX(Abbreviation!$A$2:$A$125,MATCH(_xlfn.AGGREGATE(15,6,SEARCH(Abbreviation!$A$2:$A$125,D75),1),SEARCH(Abbreviation!$A$2:$A$125,D75),0)))))-1)))</f>
        <v/>
      </c>
      <c r="H75" s="4" t="s">
        <v>45</v>
      </c>
      <c r="I75" s="7" t="str">
        <f t="shared" si="5"/>
        <v/>
      </c>
      <c r="J75" s="4" t="s">
        <v>46</v>
      </c>
      <c r="K75" s="4" t="s">
        <v>46</v>
      </c>
      <c r="L75" s="4" t="s">
        <v>46</v>
      </c>
      <c r="M75" s="4" t="s">
        <v>46</v>
      </c>
      <c r="N75" s="4" t="s">
        <v>46</v>
      </c>
      <c r="O75" s="4" t="s">
        <v>47</v>
      </c>
      <c r="P75" s="4">
        <v>25</v>
      </c>
      <c r="Q75" s="4">
        <v>80</v>
      </c>
      <c r="R75" s="4" t="s">
        <v>48</v>
      </c>
      <c r="S75" s="4" t="s">
        <v>49</v>
      </c>
      <c r="T75" s="4" t="s">
        <v>50</v>
      </c>
      <c r="U75" s="4" t="s">
        <v>50</v>
      </c>
      <c r="W75" s="4" t="s">
        <v>51</v>
      </c>
      <c r="Z75" s="4" t="s">
        <v>53</v>
      </c>
      <c r="AA75" s="4" t="s">
        <v>54</v>
      </c>
      <c r="AB75" s="7" t="str">
        <f t="shared" si="6"/>
        <v/>
      </c>
      <c r="AF75" s="2" t="str" cm="1">
        <f t="array" ref="AF75">IF(D75="","",PROPER(MID(D75,FIND(" ",D75,FIND(" ",D75)+1)+1,(FIND(INDEX(Abbreviation!$A$2:$A$125,MATCH(_xlfn.AGGREGATE(15,6,SEARCH(Abbreviation!$A$2:$A$125,D75),1),SEARCH(Abbreviation!$A$2:$A$125,D75),0)),D75)-1)-FIND(" ",D75,FIND(" ",D75)+1)+1)))</f>
        <v/>
      </c>
      <c r="AG75" s="2" t="str" cm="1">
        <f t="array" ref="AG75">IF(D75="","",PROPER(VLOOKUP(INDEX(Abbreviation!$A$2:$A$125,MATCH(_xlfn.AGGREGATE(15,6,SEARCH(Abbreviation!$A$2:$A$125,D75),1),SEARCH(Abbreviation!$A$2:$A$125,D75),0)),Abbreviation!A:C,3,FALSE)))</f>
        <v/>
      </c>
      <c r="AH75" s="2" t="str">
        <f t="shared" si="7"/>
        <v/>
      </c>
      <c r="AI75" s="7" t="str">
        <f t="shared" si="8"/>
        <v/>
      </c>
      <c r="AJ75" s="4" t="s">
        <v>45</v>
      </c>
      <c r="AL75" s="9" t="s">
        <v>829</v>
      </c>
      <c r="AQ75" s="4" t="s">
        <v>58</v>
      </c>
    </row>
    <row r="76" spans="1:43" x14ac:dyDescent="0.25">
      <c r="A76" s="4" t="s">
        <v>431</v>
      </c>
      <c r="B76" s="4">
        <v>93331577</v>
      </c>
      <c r="F76" s="2" t="str">
        <f t="shared" si="9"/>
        <v/>
      </c>
      <c r="G76" s="2" t="str" cm="1">
        <f t="array" ref="G76">IF(D76="","",PROPER(MID(D76,(FIND(INDEX(Abbreviation!$A$2:$A$125,MATCH(_xlfn.AGGREGATE(15,6,SEARCH(Abbreviation!$A$2:$A$125,D76),1),SEARCH(Abbreviation!$A$2:$A$125,D76),0)),D76))+LEN((INDEX(Abbreviation!$A$2:$A$125,MATCH(_xlfn.AGGREGATE(15,6,SEARCH(Abbreviation!$A$2:$A$125,D76),1),SEARCH(Abbreviation!$A$2:$A$125,D76),0)))),FIND("VIC",D76,1)-(FIND(INDEX(Abbreviation!$A$2:$A$125,MATCH(_xlfn.AGGREGATE(15,6,SEARCH(Abbreviation!$A$2:$A$125,D76),1),SEARCH(Abbreviation!$A$2:$A$125,D76),0)),D76)+LEN((INDEX(Abbreviation!$A$2:$A$125,MATCH(_xlfn.AGGREGATE(15,6,SEARCH(Abbreviation!$A$2:$A$125,D76),1),SEARCH(Abbreviation!$A$2:$A$125,D76),0)))))-1)))</f>
        <v/>
      </c>
      <c r="H76" s="4" t="s">
        <v>45</v>
      </c>
      <c r="I76" s="7" t="str">
        <f t="shared" si="5"/>
        <v/>
      </c>
      <c r="J76" s="4" t="s">
        <v>46</v>
      </c>
      <c r="K76" s="4" t="s">
        <v>46</v>
      </c>
      <c r="L76" s="4" t="s">
        <v>46</v>
      </c>
      <c r="M76" s="4" t="s">
        <v>46</v>
      </c>
      <c r="N76" s="4" t="s">
        <v>46</v>
      </c>
      <c r="O76" s="4" t="s">
        <v>47</v>
      </c>
      <c r="P76" s="4">
        <v>25</v>
      </c>
      <c r="Q76" s="4">
        <v>80</v>
      </c>
      <c r="R76" s="4" t="s">
        <v>48</v>
      </c>
      <c r="S76" s="4" t="s">
        <v>49</v>
      </c>
      <c r="T76" s="4" t="s">
        <v>50</v>
      </c>
      <c r="U76" s="4" t="s">
        <v>50</v>
      </c>
      <c r="W76" s="4" t="s">
        <v>51</v>
      </c>
      <c r="Z76" s="4" t="s">
        <v>53</v>
      </c>
      <c r="AA76" s="4" t="s">
        <v>54</v>
      </c>
      <c r="AB76" s="7" t="str">
        <f t="shared" si="6"/>
        <v/>
      </c>
      <c r="AF76" s="2" t="str" cm="1">
        <f t="array" ref="AF76">IF(D76="","",PROPER(MID(D76,FIND(" ",D76,FIND(" ",D76)+1)+1,(FIND(INDEX(Abbreviation!$A$2:$A$125,MATCH(_xlfn.AGGREGATE(15,6,SEARCH(Abbreviation!$A$2:$A$125,D76),1),SEARCH(Abbreviation!$A$2:$A$125,D76),0)),D76)-1)-FIND(" ",D76,FIND(" ",D76)+1)+1)))</f>
        <v/>
      </c>
      <c r="AG76" s="2" t="str" cm="1">
        <f t="array" ref="AG76">IF(D76="","",PROPER(VLOOKUP(INDEX(Abbreviation!$A$2:$A$125,MATCH(_xlfn.AGGREGATE(15,6,SEARCH(Abbreviation!$A$2:$A$125,D76),1),SEARCH(Abbreviation!$A$2:$A$125,D76),0)),Abbreviation!A:C,3,FALSE)))</f>
        <v/>
      </c>
      <c r="AH76" s="2" t="str">
        <f t="shared" si="7"/>
        <v/>
      </c>
      <c r="AI76" s="7" t="str">
        <f t="shared" si="8"/>
        <v/>
      </c>
      <c r="AJ76" s="4" t="s">
        <v>45</v>
      </c>
      <c r="AL76" s="9" t="s">
        <v>829</v>
      </c>
      <c r="AQ76" s="4" t="s">
        <v>58</v>
      </c>
    </row>
    <row r="77" spans="1:43" x14ac:dyDescent="0.25">
      <c r="A77" s="4" t="s">
        <v>431</v>
      </c>
      <c r="B77" s="4">
        <v>93331577</v>
      </c>
      <c r="F77" s="2" t="str">
        <f t="shared" si="9"/>
        <v/>
      </c>
      <c r="G77" s="2" t="str" cm="1">
        <f t="array" ref="G77">IF(D77="","",PROPER(MID(D77,(FIND(INDEX(Abbreviation!$A$2:$A$125,MATCH(_xlfn.AGGREGATE(15,6,SEARCH(Abbreviation!$A$2:$A$125,D77),1),SEARCH(Abbreviation!$A$2:$A$125,D77),0)),D77))+LEN((INDEX(Abbreviation!$A$2:$A$125,MATCH(_xlfn.AGGREGATE(15,6,SEARCH(Abbreviation!$A$2:$A$125,D77),1),SEARCH(Abbreviation!$A$2:$A$125,D77),0)))),FIND("VIC",D77,1)-(FIND(INDEX(Abbreviation!$A$2:$A$125,MATCH(_xlfn.AGGREGATE(15,6,SEARCH(Abbreviation!$A$2:$A$125,D77),1),SEARCH(Abbreviation!$A$2:$A$125,D77),0)),D77)+LEN((INDEX(Abbreviation!$A$2:$A$125,MATCH(_xlfn.AGGREGATE(15,6,SEARCH(Abbreviation!$A$2:$A$125,D77),1),SEARCH(Abbreviation!$A$2:$A$125,D77),0)))))-1)))</f>
        <v/>
      </c>
      <c r="H77" s="4" t="s">
        <v>45</v>
      </c>
      <c r="I77" s="7" t="str">
        <f t="shared" si="5"/>
        <v/>
      </c>
      <c r="J77" s="4" t="s">
        <v>46</v>
      </c>
      <c r="K77" s="4" t="s">
        <v>46</v>
      </c>
      <c r="L77" s="4" t="s">
        <v>46</v>
      </c>
      <c r="M77" s="4" t="s">
        <v>46</v>
      </c>
      <c r="N77" s="4" t="s">
        <v>46</v>
      </c>
      <c r="O77" s="4" t="s">
        <v>47</v>
      </c>
      <c r="P77" s="4">
        <v>25</v>
      </c>
      <c r="Q77" s="4">
        <v>80</v>
      </c>
      <c r="R77" s="4" t="s">
        <v>48</v>
      </c>
      <c r="S77" s="4" t="s">
        <v>49</v>
      </c>
      <c r="T77" s="4" t="s">
        <v>50</v>
      </c>
      <c r="U77" s="4" t="s">
        <v>50</v>
      </c>
      <c r="W77" s="4" t="s">
        <v>51</v>
      </c>
      <c r="Z77" s="4" t="s">
        <v>53</v>
      </c>
      <c r="AA77" s="4" t="s">
        <v>54</v>
      </c>
      <c r="AB77" s="7" t="str">
        <f t="shared" si="6"/>
        <v/>
      </c>
      <c r="AF77" s="2" t="str" cm="1">
        <f t="array" ref="AF77">IF(D77="","",PROPER(MID(D77,FIND(" ",D77,FIND(" ",D77)+1)+1,(FIND(INDEX(Abbreviation!$A$2:$A$125,MATCH(_xlfn.AGGREGATE(15,6,SEARCH(Abbreviation!$A$2:$A$125,D77),1),SEARCH(Abbreviation!$A$2:$A$125,D77),0)),D77)-1)-FIND(" ",D77,FIND(" ",D77)+1)+1)))</f>
        <v/>
      </c>
      <c r="AG77" s="2" t="str" cm="1">
        <f t="array" ref="AG77">IF(D77="","",PROPER(VLOOKUP(INDEX(Abbreviation!$A$2:$A$125,MATCH(_xlfn.AGGREGATE(15,6,SEARCH(Abbreviation!$A$2:$A$125,D77),1),SEARCH(Abbreviation!$A$2:$A$125,D77),0)),Abbreviation!A:C,3,FALSE)))</f>
        <v/>
      </c>
      <c r="AH77" s="2" t="str">
        <f t="shared" si="7"/>
        <v/>
      </c>
      <c r="AI77" s="7" t="str">
        <f t="shared" si="8"/>
        <v/>
      </c>
      <c r="AJ77" s="4" t="s">
        <v>45</v>
      </c>
      <c r="AL77" s="9" t="s">
        <v>829</v>
      </c>
      <c r="AQ77" s="4" t="s">
        <v>58</v>
      </c>
    </row>
    <row r="78" spans="1:43" x14ac:dyDescent="0.25">
      <c r="A78" s="4" t="s">
        <v>431</v>
      </c>
      <c r="B78" s="4">
        <v>93331577</v>
      </c>
      <c r="F78" s="2" t="str">
        <f t="shared" si="9"/>
        <v/>
      </c>
      <c r="G78" s="2" t="str" cm="1">
        <f t="array" ref="G78">IF(D78="","",PROPER(MID(D78,(FIND(INDEX(Abbreviation!$A$2:$A$125,MATCH(_xlfn.AGGREGATE(15,6,SEARCH(Abbreviation!$A$2:$A$125,D78),1),SEARCH(Abbreviation!$A$2:$A$125,D78),0)),D78))+LEN((INDEX(Abbreviation!$A$2:$A$125,MATCH(_xlfn.AGGREGATE(15,6,SEARCH(Abbreviation!$A$2:$A$125,D78),1),SEARCH(Abbreviation!$A$2:$A$125,D78),0)))),FIND("VIC",D78,1)-(FIND(INDEX(Abbreviation!$A$2:$A$125,MATCH(_xlfn.AGGREGATE(15,6,SEARCH(Abbreviation!$A$2:$A$125,D78),1),SEARCH(Abbreviation!$A$2:$A$125,D78),0)),D78)+LEN((INDEX(Abbreviation!$A$2:$A$125,MATCH(_xlfn.AGGREGATE(15,6,SEARCH(Abbreviation!$A$2:$A$125,D78),1),SEARCH(Abbreviation!$A$2:$A$125,D78),0)))))-1)))</f>
        <v/>
      </c>
      <c r="H78" s="4" t="s">
        <v>45</v>
      </c>
      <c r="I78" s="7" t="str">
        <f t="shared" si="5"/>
        <v/>
      </c>
      <c r="J78" s="4" t="s">
        <v>46</v>
      </c>
      <c r="K78" s="4" t="s">
        <v>46</v>
      </c>
      <c r="L78" s="4" t="s">
        <v>46</v>
      </c>
      <c r="M78" s="4" t="s">
        <v>46</v>
      </c>
      <c r="N78" s="4" t="s">
        <v>46</v>
      </c>
      <c r="O78" s="4" t="s">
        <v>47</v>
      </c>
      <c r="P78" s="4">
        <v>25</v>
      </c>
      <c r="Q78" s="4">
        <v>80</v>
      </c>
      <c r="R78" s="4" t="s">
        <v>48</v>
      </c>
      <c r="S78" s="4" t="s">
        <v>49</v>
      </c>
      <c r="T78" s="4" t="s">
        <v>50</v>
      </c>
      <c r="U78" s="4" t="s">
        <v>50</v>
      </c>
      <c r="W78" s="4" t="s">
        <v>51</v>
      </c>
      <c r="Z78" s="4" t="s">
        <v>53</v>
      </c>
      <c r="AA78" s="4" t="s">
        <v>54</v>
      </c>
      <c r="AB78" s="7" t="str">
        <f t="shared" si="6"/>
        <v/>
      </c>
      <c r="AF78" s="2" t="str" cm="1">
        <f t="array" ref="AF78">IF(D78="","",PROPER(MID(D78,FIND(" ",D78,FIND(" ",D78)+1)+1,(FIND(INDEX(Abbreviation!$A$2:$A$125,MATCH(_xlfn.AGGREGATE(15,6,SEARCH(Abbreviation!$A$2:$A$125,D78),1),SEARCH(Abbreviation!$A$2:$A$125,D78),0)),D78)-1)-FIND(" ",D78,FIND(" ",D78)+1)+1)))</f>
        <v/>
      </c>
      <c r="AG78" s="2" t="str" cm="1">
        <f t="array" ref="AG78">IF(D78="","",PROPER(VLOOKUP(INDEX(Abbreviation!$A$2:$A$125,MATCH(_xlfn.AGGREGATE(15,6,SEARCH(Abbreviation!$A$2:$A$125,D78),1),SEARCH(Abbreviation!$A$2:$A$125,D78),0)),Abbreviation!A:C,3,FALSE)))</f>
        <v/>
      </c>
      <c r="AH78" s="2" t="str">
        <f t="shared" si="7"/>
        <v/>
      </c>
      <c r="AI78" s="7" t="str">
        <f t="shared" si="8"/>
        <v/>
      </c>
      <c r="AJ78" s="4" t="s">
        <v>45</v>
      </c>
      <c r="AL78" s="9" t="s">
        <v>829</v>
      </c>
      <c r="AQ78" s="4" t="s">
        <v>58</v>
      </c>
    </row>
    <row r="79" spans="1:43" x14ac:dyDescent="0.25">
      <c r="A79" s="4" t="s">
        <v>431</v>
      </c>
      <c r="B79" s="4">
        <v>93331577</v>
      </c>
      <c r="F79" s="2" t="str">
        <f t="shared" si="9"/>
        <v/>
      </c>
      <c r="G79" s="2" t="str" cm="1">
        <f t="array" ref="G79">IF(D79="","",PROPER(MID(D79,(FIND(INDEX(Abbreviation!$A$2:$A$125,MATCH(_xlfn.AGGREGATE(15,6,SEARCH(Abbreviation!$A$2:$A$125,D79),1),SEARCH(Abbreviation!$A$2:$A$125,D79),0)),D79))+LEN((INDEX(Abbreviation!$A$2:$A$125,MATCH(_xlfn.AGGREGATE(15,6,SEARCH(Abbreviation!$A$2:$A$125,D79),1),SEARCH(Abbreviation!$A$2:$A$125,D79),0)))),FIND("VIC",D79,1)-(FIND(INDEX(Abbreviation!$A$2:$A$125,MATCH(_xlfn.AGGREGATE(15,6,SEARCH(Abbreviation!$A$2:$A$125,D79),1),SEARCH(Abbreviation!$A$2:$A$125,D79),0)),D79)+LEN((INDEX(Abbreviation!$A$2:$A$125,MATCH(_xlfn.AGGREGATE(15,6,SEARCH(Abbreviation!$A$2:$A$125,D79),1),SEARCH(Abbreviation!$A$2:$A$125,D79),0)))))-1)))</f>
        <v/>
      </c>
      <c r="H79" s="4" t="s">
        <v>45</v>
      </c>
      <c r="I79" s="7" t="str">
        <f t="shared" si="5"/>
        <v/>
      </c>
      <c r="J79" s="4" t="s">
        <v>46</v>
      </c>
      <c r="K79" s="4" t="s">
        <v>46</v>
      </c>
      <c r="L79" s="4" t="s">
        <v>46</v>
      </c>
      <c r="M79" s="4" t="s">
        <v>46</v>
      </c>
      <c r="N79" s="4" t="s">
        <v>46</v>
      </c>
      <c r="O79" s="4" t="s">
        <v>47</v>
      </c>
      <c r="P79" s="4">
        <v>25</v>
      </c>
      <c r="Q79" s="4">
        <v>80</v>
      </c>
      <c r="R79" s="4" t="s">
        <v>48</v>
      </c>
      <c r="S79" s="4" t="s">
        <v>49</v>
      </c>
      <c r="T79" s="4" t="s">
        <v>50</v>
      </c>
      <c r="U79" s="4" t="s">
        <v>50</v>
      </c>
      <c r="W79" s="4" t="s">
        <v>51</v>
      </c>
      <c r="Z79" s="4" t="s">
        <v>53</v>
      </c>
      <c r="AA79" s="4" t="s">
        <v>54</v>
      </c>
      <c r="AB79" s="7" t="str">
        <f t="shared" si="6"/>
        <v/>
      </c>
      <c r="AF79" s="2" t="str" cm="1">
        <f t="array" ref="AF79">IF(D79="","",PROPER(MID(D79,FIND(" ",D79,FIND(" ",D79)+1)+1,(FIND(INDEX(Abbreviation!$A$2:$A$125,MATCH(_xlfn.AGGREGATE(15,6,SEARCH(Abbreviation!$A$2:$A$125,D79),1),SEARCH(Abbreviation!$A$2:$A$125,D79),0)),D79)-1)-FIND(" ",D79,FIND(" ",D79)+1)+1)))</f>
        <v/>
      </c>
      <c r="AG79" s="2" t="str" cm="1">
        <f t="array" ref="AG79">IF(D79="","",PROPER(VLOOKUP(INDEX(Abbreviation!$A$2:$A$125,MATCH(_xlfn.AGGREGATE(15,6,SEARCH(Abbreviation!$A$2:$A$125,D79),1),SEARCH(Abbreviation!$A$2:$A$125,D79),0)),Abbreviation!A:C,3,FALSE)))</f>
        <v/>
      </c>
      <c r="AH79" s="2" t="str">
        <f t="shared" si="7"/>
        <v/>
      </c>
      <c r="AI79" s="7" t="str">
        <f t="shared" si="8"/>
        <v/>
      </c>
      <c r="AJ79" s="4" t="s">
        <v>45</v>
      </c>
      <c r="AL79" s="9" t="s">
        <v>829</v>
      </c>
      <c r="AQ79" s="4" t="s">
        <v>58</v>
      </c>
    </row>
    <row r="80" spans="1:43" x14ac:dyDescent="0.25">
      <c r="A80" s="4" t="s">
        <v>431</v>
      </c>
      <c r="B80" s="4">
        <v>93331577</v>
      </c>
      <c r="F80" s="2" t="str">
        <f t="shared" si="9"/>
        <v/>
      </c>
      <c r="G80" s="2" t="str" cm="1">
        <f t="array" ref="G80">IF(D80="","",PROPER(MID(D80,(FIND(INDEX(Abbreviation!$A$2:$A$125,MATCH(_xlfn.AGGREGATE(15,6,SEARCH(Abbreviation!$A$2:$A$125,D80),1),SEARCH(Abbreviation!$A$2:$A$125,D80),0)),D80))+LEN((INDEX(Abbreviation!$A$2:$A$125,MATCH(_xlfn.AGGREGATE(15,6,SEARCH(Abbreviation!$A$2:$A$125,D80),1),SEARCH(Abbreviation!$A$2:$A$125,D80),0)))),FIND("VIC",D80,1)-(FIND(INDEX(Abbreviation!$A$2:$A$125,MATCH(_xlfn.AGGREGATE(15,6,SEARCH(Abbreviation!$A$2:$A$125,D80),1),SEARCH(Abbreviation!$A$2:$A$125,D80),0)),D80)+LEN((INDEX(Abbreviation!$A$2:$A$125,MATCH(_xlfn.AGGREGATE(15,6,SEARCH(Abbreviation!$A$2:$A$125,D80),1),SEARCH(Abbreviation!$A$2:$A$125,D80),0)))))-1)))</f>
        <v/>
      </c>
      <c r="H80" s="4" t="s">
        <v>45</v>
      </c>
      <c r="I80" s="7" t="str">
        <f t="shared" si="5"/>
        <v/>
      </c>
      <c r="J80" s="4" t="s">
        <v>46</v>
      </c>
      <c r="K80" s="4" t="s">
        <v>46</v>
      </c>
      <c r="L80" s="4" t="s">
        <v>46</v>
      </c>
      <c r="M80" s="4" t="s">
        <v>46</v>
      </c>
      <c r="N80" s="4" t="s">
        <v>46</v>
      </c>
      <c r="O80" s="4" t="s">
        <v>47</v>
      </c>
      <c r="P80" s="4">
        <v>25</v>
      </c>
      <c r="Q80" s="4">
        <v>80</v>
      </c>
      <c r="R80" s="4" t="s">
        <v>48</v>
      </c>
      <c r="S80" s="4" t="s">
        <v>49</v>
      </c>
      <c r="T80" s="4" t="s">
        <v>50</v>
      </c>
      <c r="U80" s="4" t="s">
        <v>50</v>
      </c>
      <c r="W80" s="4" t="s">
        <v>51</v>
      </c>
      <c r="Z80" s="4" t="s">
        <v>53</v>
      </c>
      <c r="AA80" s="4" t="s">
        <v>54</v>
      </c>
      <c r="AB80" s="7" t="str">
        <f t="shared" si="6"/>
        <v/>
      </c>
      <c r="AF80" s="2" t="str" cm="1">
        <f t="array" ref="AF80">IF(D80="","",PROPER(MID(D80,FIND(" ",D80,FIND(" ",D80)+1)+1,(FIND(INDEX(Abbreviation!$A$2:$A$125,MATCH(_xlfn.AGGREGATE(15,6,SEARCH(Abbreviation!$A$2:$A$125,D80),1),SEARCH(Abbreviation!$A$2:$A$125,D80),0)),D80)-1)-FIND(" ",D80,FIND(" ",D80)+1)+1)))</f>
        <v/>
      </c>
      <c r="AG80" s="2" t="str" cm="1">
        <f t="array" ref="AG80">IF(D80="","",PROPER(VLOOKUP(INDEX(Abbreviation!$A$2:$A$125,MATCH(_xlfn.AGGREGATE(15,6,SEARCH(Abbreviation!$A$2:$A$125,D80),1),SEARCH(Abbreviation!$A$2:$A$125,D80),0)),Abbreviation!A:C,3,FALSE)))</f>
        <v/>
      </c>
      <c r="AH80" s="2" t="str">
        <f t="shared" si="7"/>
        <v/>
      </c>
      <c r="AI80" s="7" t="str">
        <f t="shared" si="8"/>
        <v/>
      </c>
      <c r="AJ80" s="4" t="s">
        <v>45</v>
      </c>
      <c r="AL80" s="9" t="s">
        <v>829</v>
      </c>
      <c r="AQ80" s="4" t="s">
        <v>58</v>
      </c>
    </row>
    <row r="81" spans="1:43" x14ac:dyDescent="0.25">
      <c r="A81" s="4" t="s">
        <v>431</v>
      </c>
      <c r="B81" s="4">
        <v>93331577</v>
      </c>
      <c r="F81" s="2" t="str">
        <f t="shared" si="9"/>
        <v/>
      </c>
      <c r="G81" s="2" t="str" cm="1">
        <f t="array" ref="G81">IF(D81="","",PROPER(MID(D81,(FIND(INDEX(Abbreviation!$A$2:$A$125,MATCH(_xlfn.AGGREGATE(15,6,SEARCH(Abbreviation!$A$2:$A$125,D81),1),SEARCH(Abbreviation!$A$2:$A$125,D81),0)),D81))+LEN((INDEX(Abbreviation!$A$2:$A$125,MATCH(_xlfn.AGGREGATE(15,6,SEARCH(Abbreviation!$A$2:$A$125,D81),1),SEARCH(Abbreviation!$A$2:$A$125,D81),0)))),FIND("VIC",D81,1)-(FIND(INDEX(Abbreviation!$A$2:$A$125,MATCH(_xlfn.AGGREGATE(15,6,SEARCH(Abbreviation!$A$2:$A$125,D81),1),SEARCH(Abbreviation!$A$2:$A$125,D81),0)),D81)+LEN((INDEX(Abbreviation!$A$2:$A$125,MATCH(_xlfn.AGGREGATE(15,6,SEARCH(Abbreviation!$A$2:$A$125,D81),1),SEARCH(Abbreviation!$A$2:$A$125,D81),0)))))-1)))</f>
        <v/>
      </c>
      <c r="H81" s="4" t="s">
        <v>45</v>
      </c>
      <c r="I81" s="7" t="str">
        <f t="shared" si="5"/>
        <v/>
      </c>
      <c r="J81" s="4" t="s">
        <v>46</v>
      </c>
      <c r="K81" s="4" t="s">
        <v>46</v>
      </c>
      <c r="L81" s="4" t="s">
        <v>46</v>
      </c>
      <c r="M81" s="4" t="s">
        <v>46</v>
      </c>
      <c r="N81" s="4" t="s">
        <v>46</v>
      </c>
      <c r="O81" s="4" t="s">
        <v>47</v>
      </c>
      <c r="P81" s="4">
        <v>25</v>
      </c>
      <c r="Q81" s="4">
        <v>80</v>
      </c>
      <c r="R81" s="4" t="s">
        <v>48</v>
      </c>
      <c r="S81" s="4" t="s">
        <v>49</v>
      </c>
      <c r="T81" s="4" t="s">
        <v>50</v>
      </c>
      <c r="U81" s="4" t="s">
        <v>50</v>
      </c>
      <c r="W81" s="4" t="s">
        <v>51</v>
      </c>
      <c r="Z81" s="4" t="s">
        <v>53</v>
      </c>
      <c r="AA81" s="4" t="s">
        <v>54</v>
      </c>
      <c r="AB81" s="7" t="str">
        <f t="shared" si="6"/>
        <v/>
      </c>
      <c r="AF81" s="2" t="str" cm="1">
        <f t="array" ref="AF81">IF(D81="","",PROPER(MID(D81,FIND(" ",D81,FIND(" ",D81)+1)+1,(FIND(INDEX(Abbreviation!$A$2:$A$125,MATCH(_xlfn.AGGREGATE(15,6,SEARCH(Abbreviation!$A$2:$A$125,D81),1),SEARCH(Abbreviation!$A$2:$A$125,D81),0)),D81)-1)-FIND(" ",D81,FIND(" ",D81)+1)+1)))</f>
        <v/>
      </c>
      <c r="AG81" s="2" t="str" cm="1">
        <f t="array" ref="AG81">IF(D81="","",PROPER(VLOOKUP(INDEX(Abbreviation!$A$2:$A$125,MATCH(_xlfn.AGGREGATE(15,6,SEARCH(Abbreviation!$A$2:$A$125,D81),1),SEARCH(Abbreviation!$A$2:$A$125,D81),0)),Abbreviation!A:C,3,FALSE)))</f>
        <v/>
      </c>
      <c r="AH81" s="2" t="str">
        <f t="shared" si="7"/>
        <v/>
      </c>
      <c r="AI81" s="7" t="str">
        <f t="shared" si="8"/>
        <v/>
      </c>
      <c r="AJ81" s="4" t="s">
        <v>45</v>
      </c>
      <c r="AL81" s="9" t="s">
        <v>829</v>
      </c>
      <c r="AQ81" s="4" t="s">
        <v>58</v>
      </c>
    </row>
    <row r="82" spans="1:43" x14ac:dyDescent="0.25">
      <c r="A82" s="4" t="s">
        <v>431</v>
      </c>
      <c r="B82" s="4">
        <v>93331577</v>
      </c>
      <c r="F82" s="2" t="str">
        <f t="shared" si="9"/>
        <v/>
      </c>
      <c r="G82" s="2" t="str" cm="1">
        <f t="array" ref="G82">IF(D82="","",PROPER(MID(D82,(FIND(INDEX(Abbreviation!$A$2:$A$125,MATCH(_xlfn.AGGREGATE(15,6,SEARCH(Abbreviation!$A$2:$A$125,D82),1),SEARCH(Abbreviation!$A$2:$A$125,D82),0)),D82))+LEN((INDEX(Abbreviation!$A$2:$A$125,MATCH(_xlfn.AGGREGATE(15,6,SEARCH(Abbreviation!$A$2:$A$125,D82),1),SEARCH(Abbreviation!$A$2:$A$125,D82),0)))),FIND("VIC",D82,1)-(FIND(INDEX(Abbreviation!$A$2:$A$125,MATCH(_xlfn.AGGREGATE(15,6,SEARCH(Abbreviation!$A$2:$A$125,D82),1),SEARCH(Abbreviation!$A$2:$A$125,D82),0)),D82)+LEN((INDEX(Abbreviation!$A$2:$A$125,MATCH(_xlfn.AGGREGATE(15,6,SEARCH(Abbreviation!$A$2:$A$125,D82),1),SEARCH(Abbreviation!$A$2:$A$125,D82),0)))))-1)))</f>
        <v/>
      </c>
      <c r="H82" s="4" t="s">
        <v>45</v>
      </c>
      <c r="I82" s="7" t="str">
        <f t="shared" si="5"/>
        <v/>
      </c>
      <c r="J82" s="4" t="s">
        <v>46</v>
      </c>
      <c r="K82" s="4" t="s">
        <v>46</v>
      </c>
      <c r="L82" s="4" t="s">
        <v>46</v>
      </c>
      <c r="M82" s="4" t="s">
        <v>46</v>
      </c>
      <c r="N82" s="4" t="s">
        <v>46</v>
      </c>
      <c r="O82" s="4" t="s">
        <v>47</v>
      </c>
      <c r="P82" s="4">
        <v>25</v>
      </c>
      <c r="Q82" s="4">
        <v>80</v>
      </c>
      <c r="R82" s="4" t="s">
        <v>48</v>
      </c>
      <c r="S82" s="4" t="s">
        <v>49</v>
      </c>
      <c r="T82" s="4" t="s">
        <v>50</v>
      </c>
      <c r="U82" s="4" t="s">
        <v>50</v>
      </c>
      <c r="W82" s="4" t="s">
        <v>51</v>
      </c>
      <c r="Z82" s="4" t="s">
        <v>53</v>
      </c>
      <c r="AA82" s="4" t="s">
        <v>54</v>
      </c>
      <c r="AB82" s="7" t="str">
        <f t="shared" si="6"/>
        <v/>
      </c>
      <c r="AF82" s="2" t="str" cm="1">
        <f t="array" ref="AF82">IF(D82="","",PROPER(MID(D82,FIND(" ",D82,FIND(" ",D82)+1)+1,(FIND(INDEX(Abbreviation!$A$2:$A$125,MATCH(_xlfn.AGGREGATE(15,6,SEARCH(Abbreviation!$A$2:$A$125,D82),1),SEARCH(Abbreviation!$A$2:$A$125,D82),0)),D82)-1)-FIND(" ",D82,FIND(" ",D82)+1)+1)))</f>
        <v/>
      </c>
      <c r="AG82" s="2" t="str" cm="1">
        <f t="array" ref="AG82">IF(D82="","",PROPER(VLOOKUP(INDEX(Abbreviation!$A$2:$A$125,MATCH(_xlfn.AGGREGATE(15,6,SEARCH(Abbreviation!$A$2:$A$125,D82),1),SEARCH(Abbreviation!$A$2:$A$125,D82),0)),Abbreviation!A:C,3,FALSE)))</f>
        <v/>
      </c>
      <c r="AH82" s="2" t="str">
        <f t="shared" si="7"/>
        <v/>
      </c>
      <c r="AI82" s="7" t="str">
        <f t="shared" si="8"/>
        <v/>
      </c>
      <c r="AJ82" s="4" t="s">
        <v>45</v>
      </c>
      <c r="AL82" s="9" t="s">
        <v>829</v>
      </c>
      <c r="AQ82" s="4" t="s">
        <v>58</v>
      </c>
    </row>
    <row r="83" spans="1:43" x14ac:dyDescent="0.25">
      <c r="A83" s="4" t="s">
        <v>431</v>
      </c>
      <c r="B83" s="4">
        <v>93331577</v>
      </c>
      <c r="F83" s="2" t="str">
        <f t="shared" si="9"/>
        <v/>
      </c>
      <c r="G83" s="2" t="str" cm="1">
        <f t="array" ref="G83">IF(D83="","",PROPER(MID(D83,(FIND(INDEX(Abbreviation!$A$2:$A$125,MATCH(_xlfn.AGGREGATE(15,6,SEARCH(Abbreviation!$A$2:$A$125,D83),1),SEARCH(Abbreviation!$A$2:$A$125,D83),0)),D83))+LEN((INDEX(Abbreviation!$A$2:$A$125,MATCH(_xlfn.AGGREGATE(15,6,SEARCH(Abbreviation!$A$2:$A$125,D83),1),SEARCH(Abbreviation!$A$2:$A$125,D83),0)))),FIND("VIC",D83,1)-(FIND(INDEX(Abbreviation!$A$2:$A$125,MATCH(_xlfn.AGGREGATE(15,6,SEARCH(Abbreviation!$A$2:$A$125,D83),1),SEARCH(Abbreviation!$A$2:$A$125,D83),0)),D83)+LEN((INDEX(Abbreviation!$A$2:$A$125,MATCH(_xlfn.AGGREGATE(15,6,SEARCH(Abbreviation!$A$2:$A$125,D83),1),SEARCH(Abbreviation!$A$2:$A$125,D83),0)))))-1)))</f>
        <v/>
      </c>
      <c r="H83" s="4" t="s">
        <v>45</v>
      </c>
      <c r="I83" s="7" t="str">
        <f t="shared" si="5"/>
        <v/>
      </c>
      <c r="J83" s="4" t="s">
        <v>46</v>
      </c>
      <c r="K83" s="4" t="s">
        <v>46</v>
      </c>
      <c r="L83" s="4" t="s">
        <v>46</v>
      </c>
      <c r="M83" s="4" t="s">
        <v>46</v>
      </c>
      <c r="N83" s="4" t="s">
        <v>46</v>
      </c>
      <c r="O83" s="4" t="s">
        <v>47</v>
      </c>
      <c r="P83" s="4">
        <v>25</v>
      </c>
      <c r="Q83" s="4">
        <v>80</v>
      </c>
      <c r="R83" s="4" t="s">
        <v>48</v>
      </c>
      <c r="S83" s="4" t="s">
        <v>49</v>
      </c>
      <c r="T83" s="4" t="s">
        <v>50</v>
      </c>
      <c r="U83" s="4" t="s">
        <v>50</v>
      </c>
      <c r="W83" s="4" t="s">
        <v>51</v>
      </c>
      <c r="Z83" s="4" t="s">
        <v>53</v>
      </c>
      <c r="AA83" s="4" t="s">
        <v>54</v>
      </c>
      <c r="AB83" s="7" t="str">
        <f t="shared" si="6"/>
        <v/>
      </c>
      <c r="AF83" s="2" t="str" cm="1">
        <f t="array" ref="AF83">IF(D83="","",PROPER(MID(D83,FIND(" ",D83,FIND(" ",D83)+1)+1,(FIND(INDEX(Abbreviation!$A$2:$A$125,MATCH(_xlfn.AGGREGATE(15,6,SEARCH(Abbreviation!$A$2:$A$125,D83),1),SEARCH(Abbreviation!$A$2:$A$125,D83),0)),D83)-1)-FIND(" ",D83,FIND(" ",D83)+1)+1)))</f>
        <v/>
      </c>
      <c r="AG83" s="2" t="str" cm="1">
        <f t="array" ref="AG83">IF(D83="","",PROPER(VLOOKUP(INDEX(Abbreviation!$A$2:$A$125,MATCH(_xlfn.AGGREGATE(15,6,SEARCH(Abbreviation!$A$2:$A$125,D83),1),SEARCH(Abbreviation!$A$2:$A$125,D83),0)),Abbreviation!A:C,3,FALSE)))</f>
        <v/>
      </c>
      <c r="AH83" s="2" t="str">
        <f t="shared" si="7"/>
        <v/>
      </c>
      <c r="AI83" s="7" t="str">
        <f t="shared" si="8"/>
        <v/>
      </c>
      <c r="AJ83" s="4" t="s">
        <v>45</v>
      </c>
      <c r="AL83" s="9" t="s">
        <v>829</v>
      </c>
      <c r="AQ83" s="4" t="s">
        <v>58</v>
      </c>
    </row>
    <row r="84" spans="1:43" x14ac:dyDescent="0.25">
      <c r="A84" s="4" t="s">
        <v>431</v>
      </c>
      <c r="B84" s="4">
        <v>93331577</v>
      </c>
      <c r="F84" s="2" t="str">
        <f t="shared" si="9"/>
        <v/>
      </c>
      <c r="G84" s="2" t="str" cm="1">
        <f t="array" ref="G84">IF(D84="","",PROPER(MID(D84,(FIND(INDEX(Abbreviation!$A$2:$A$125,MATCH(_xlfn.AGGREGATE(15,6,SEARCH(Abbreviation!$A$2:$A$125,D84),1),SEARCH(Abbreviation!$A$2:$A$125,D84),0)),D84))+LEN((INDEX(Abbreviation!$A$2:$A$125,MATCH(_xlfn.AGGREGATE(15,6,SEARCH(Abbreviation!$A$2:$A$125,D84),1),SEARCH(Abbreviation!$A$2:$A$125,D84),0)))),FIND("VIC",D84,1)-(FIND(INDEX(Abbreviation!$A$2:$A$125,MATCH(_xlfn.AGGREGATE(15,6,SEARCH(Abbreviation!$A$2:$A$125,D84),1),SEARCH(Abbreviation!$A$2:$A$125,D84),0)),D84)+LEN((INDEX(Abbreviation!$A$2:$A$125,MATCH(_xlfn.AGGREGATE(15,6,SEARCH(Abbreviation!$A$2:$A$125,D84),1),SEARCH(Abbreviation!$A$2:$A$125,D84),0)))))-1)))</f>
        <v/>
      </c>
      <c r="H84" s="4" t="s">
        <v>45</v>
      </c>
      <c r="I84" s="7" t="str">
        <f t="shared" si="5"/>
        <v/>
      </c>
      <c r="J84" s="4" t="s">
        <v>46</v>
      </c>
      <c r="K84" s="4" t="s">
        <v>46</v>
      </c>
      <c r="L84" s="4" t="s">
        <v>46</v>
      </c>
      <c r="M84" s="4" t="s">
        <v>46</v>
      </c>
      <c r="N84" s="4" t="s">
        <v>46</v>
      </c>
      <c r="O84" s="4" t="s">
        <v>47</v>
      </c>
      <c r="P84" s="4">
        <v>25</v>
      </c>
      <c r="Q84" s="4">
        <v>80</v>
      </c>
      <c r="R84" s="4" t="s">
        <v>48</v>
      </c>
      <c r="S84" s="4" t="s">
        <v>49</v>
      </c>
      <c r="T84" s="4" t="s">
        <v>50</v>
      </c>
      <c r="U84" s="4" t="s">
        <v>50</v>
      </c>
      <c r="W84" s="4" t="s">
        <v>51</v>
      </c>
      <c r="Z84" s="4" t="s">
        <v>53</v>
      </c>
      <c r="AA84" s="4" t="s">
        <v>54</v>
      </c>
      <c r="AB84" s="7" t="str">
        <f t="shared" si="6"/>
        <v/>
      </c>
      <c r="AF84" s="2" t="str" cm="1">
        <f t="array" ref="AF84">IF(D84="","",PROPER(MID(D84,FIND(" ",D84,FIND(" ",D84)+1)+1,(FIND(INDEX(Abbreviation!$A$2:$A$125,MATCH(_xlfn.AGGREGATE(15,6,SEARCH(Abbreviation!$A$2:$A$125,D84),1),SEARCH(Abbreviation!$A$2:$A$125,D84),0)),D84)-1)-FIND(" ",D84,FIND(" ",D84)+1)+1)))</f>
        <v/>
      </c>
      <c r="AG84" s="2" t="str" cm="1">
        <f t="array" ref="AG84">IF(D84="","",PROPER(VLOOKUP(INDEX(Abbreviation!$A$2:$A$125,MATCH(_xlfn.AGGREGATE(15,6,SEARCH(Abbreviation!$A$2:$A$125,D84),1),SEARCH(Abbreviation!$A$2:$A$125,D84),0)),Abbreviation!A:C,3,FALSE)))</f>
        <v/>
      </c>
      <c r="AH84" s="2" t="str">
        <f t="shared" si="7"/>
        <v/>
      </c>
      <c r="AI84" s="7" t="str">
        <f t="shared" si="8"/>
        <v/>
      </c>
      <c r="AJ84" s="4" t="s">
        <v>45</v>
      </c>
      <c r="AL84" s="9" t="s">
        <v>829</v>
      </c>
      <c r="AQ84" s="4" t="s">
        <v>58</v>
      </c>
    </row>
    <row r="85" spans="1:43" x14ac:dyDescent="0.25">
      <c r="A85" s="4" t="s">
        <v>431</v>
      </c>
      <c r="B85" s="4">
        <v>93331577</v>
      </c>
      <c r="F85" s="2" t="str">
        <f t="shared" si="9"/>
        <v/>
      </c>
      <c r="G85" s="2" t="str" cm="1">
        <f t="array" ref="G85">IF(D85="","",PROPER(MID(D85,(FIND(INDEX(Abbreviation!$A$2:$A$125,MATCH(_xlfn.AGGREGATE(15,6,SEARCH(Abbreviation!$A$2:$A$125,D85),1),SEARCH(Abbreviation!$A$2:$A$125,D85),0)),D85))+LEN((INDEX(Abbreviation!$A$2:$A$125,MATCH(_xlfn.AGGREGATE(15,6,SEARCH(Abbreviation!$A$2:$A$125,D85),1),SEARCH(Abbreviation!$A$2:$A$125,D85),0)))),FIND("VIC",D85,1)-(FIND(INDEX(Abbreviation!$A$2:$A$125,MATCH(_xlfn.AGGREGATE(15,6,SEARCH(Abbreviation!$A$2:$A$125,D85),1),SEARCH(Abbreviation!$A$2:$A$125,D85),0)),D85)+LEN((INDEX(Abbreviation!$A$2:$A$125,MATCH(_xlfn.AGGREGATE(15,6,SEARCH(Abbreviation!$A$2:$A$125,D85),1),SEARCH(Abbreviation!$A$2:$A$125,D85),0)))))-1)))</f>
        <v/>
      </c>
      <c r="H85" s="4" t="s">
        <v>45</v>
      </c>
      <c r="I85" s="7" t="str">
        <f t="shared" si="5"/>
        <v/>
      </c>
      <c r="J85" s="4" t="s">
        <v>46</v>
      </c>
      <c r="K85" s="4" t="s">
        <v>46</v>
      </c>
      <c r="L85" s="4" t="s">
        <v>46</v>
      </c>
      <c r="M85" s="4" t="s">
        <v>46</v>
      </c>
      <c r="N85" s="4" t="s">
        <v>46</v>
      </c>
      <c r="O85" s="4" t="s">
        <v>47</v>
      </c>
      <c r="P85" s="4">
        <v>25</v>
      </c>
      <c r="Q85" s="4">
        <v>80</v>
      </c>
      <c r="R85" s="4" t="s">
        <v>48</v>
      </c>
      <c r="S85" s="4" t="s">
        <v>49</v>
      </c>
      <c r="T85" s="4" t="s">
        <v>50</v>
      </c>
      <c r="U85" s="4" t="s">
        <v>50</v>
      </c>
      <c r="W85" s="4" t="s">
        <v>51</v>
      </c>
      <c r="Z85" s="4" t="s">
        <v>53</v>
      </c>
      <c r="AA85" s="4" t="s">
        <v>54</v>
      </c>
      <c r="AB85" s="7" t="str">
        <f t="shared" si="6"/>
        <v/>
      </c>
      <c r="AF85" s="2" t="str" cm="1">
        <f t="array" ref="AF85">IF(D85="","",PROPER(MID(D85,FIND(" ",D85,FIND(" ",D85)+1)+1,(FIND(INDEX(Abbreviation!$A$2:$A$125,MATCH(_xlfn.AGGREGATE(15,6,SEARCH(Abbreviation!$A$2:$A$125,D85),1),SEARCH(Abbreviation!$A$2:$A$125,D85),0)),D85)-1)-FIND(" ",D85,FIND(" ",D85)+1)+1)))</f>
        <v/>
      </c>
      <c r="AG85" s="2" t="str" cm="1">
        <f t="array" ref="AG85">IF(D85="","",PROPER(VLOOKUP(INDEX(Abbreviation!$A$2:$A$125,MATCH(_xlfn.AGGREGATE(15,6,SEARCH(Abbreviation!$A$2:$A$125,D85),1),SEARCH(Abbreviation!$A$2:$A$125,D85),0)),Abbreviation!A:C,3,FALSE)))</f>
        <v/>
      </c>
      <c r="AH85" s="2" t="str">
        <f t="shared" si="7"/>
        <v/>
      </c>
      <c r="AI85" s="7" t="str">
        <f t="shared" si="8"/>
        <v/>
      </c>
      <c r="AJ85" s="4" t="s">
        <v>45</v>
      </c>
      <c r="AL85" s="9" t="s">
        <v>829</v>
      </c>
      <c r="AQ85" s="4" t="s">
        <v>58</v>
      </c>
    </row>
    <row r="86" spans="1:43" x14ac:dyDescent="0.25">
      <c r="A86" s="4" t="s">
        <v>431</v>
      </c>
      <c r="B86" s="4">
        <v>93331577</v>
      </c>
      <c r="F86" s="2" t="str">
        <f t="shared" si="9"/>
        <v/>
      </c>
      <c r="G86" s="2" t="str" cm="1">
        <f t="array" ref="G86">IF(D86="","",PROPER(MID(D86,(FIND(INDEX(Abbreviation!$A$2:$A$125,MATCH(_xlfn.AGGREGATE(15,6,SEARCH(Abbreviation!$A$2:$A$125,D86),1),SEARCH(Abbreviation!$A$2:$A$125,D86),0)),D86))+LEN((INDEX(Abbreviation!$A$2:$A$125,MATCH(_xlfn.AGGREGATE(15,6,SEARCH(Abbreviation!$A$2:$A$125,D86),1),SEARCH(Abbreviation!$A$2:$A$125,D86),0)))),FIND("VIC",D86,1)-(FIND(INDEX(Abbreviation!$A$2:$A$125,MATCH(_xlfn.AGGREGATE(15,6,SEARCH(Abbreviation!$A$2:$A$125,D86),1),SEARCH(Abbreviation!$A$2:$A$125,D86),0)),D86)+LEN((INDEX(Abbreviation!$A$2:$A$125,MATCH(_xlfn.AGGREGATE(15,6,SEARCH(Abbreviation!$A$2:$A$125,D86),1),SEARCH(Abbreviation!$A$2:$A$125,D86),0)))))-1)))</f>
        <v/>
      </c>
      <c r="H86" s="4" t="s">
        <v>45</v>
      </c>
      <c r="I86" s="7" t="str">
        <f t="shared" si="5"/>
        <v/>
      </c>
      <c r="J86" s="4" t="s">
        <v>46</v>
      </c>
      <c r="K86" s="4" t="s">
        <v>46</v>
      </c>
      <c r="L86" s="4" t="s">
        <v>46</v>
      </c>
      <c r="M86" s="4" t="s">
        <v>46</v>
      </c>
      <c r="N86" s="4" t="s">
        <v>46</v>
      </c>
      <c r="O86" s="4" t="s">
        <v>47</v>
      </c>
      <c r="P86" s="4">
        <v>25</v>
      </c>
      <c r="Q86" s="4">
        <v>80</v>
      </c>
      <c r="R86" s="4" t="s">
        <v>48</v>
      </c>
      <c r="S86" s="4" t="s">
        <v>49</v>
      </c>
      <c r="T86" s="4" t="s">
        <v>50</v>
      </c>
      <c r="U86" s="4" t="s">
        <v>50</v>
      </c>
      <c r="W86" s="4" t="s">
        <v>51</v>
      </c>
      <c r="Z86" s="4" t="s">
        <v>53</v>
      </c>
      <c r="AA86" s="4" t="s">
        <v>54</v>
      </c>
      <c r="AB86" s="7" t="str">
        <f t="shared" si="6"/>
        <v/>
      </c>
      <c r="AF86" s="2" t="str" cm="1">
        <f t="array" ref="AF86">IF(D86="","",PROPER(MID(D86,FIND(" ",D86,FIND(" ",D86)+1)+1,(FIND(INDEX(Abbreviation!$A$2:$A$125,MATCH(_xlfn.AGGREGATE(15,6,SEARCH(Abbreviation!$A$2:$A$125,D86),1),SEARCH(Abbreviation!$A$2:$A$125,D86),0)),D86)-1)-FIND(" ",D86,FIND(" ",D86)+1)+1)))</f>
        <v/>
      </c>
      <c r="AG86" s="2" t="str" cm="1">
        <f t="array" ref="AG86">IF(D86="","",PROPER(VLOOKUP(INDEX(Abbreviation!$A$2:$A$125,MATCH(_xlfn.AGGREGATE(15,6,SEARCH(Abbreviation!$A$2:$A$125,D86),1),SEARCH(Abbreviation!$A$2:$A$125,D86),0)),Abbreviation!A:C,3,FALSE)))</f>
        <v/>
      </c>
      <c r="AH86" s="2" t="str">
        <f t="shared" si="7"/>
        <v/>
      </c>
      <c r="AI86" s="7" t="str">
        <f t="shared" si="8"/>
        <v/>
      </c>
      <c r="AJ86" s="4" t="s">
        <v>45</v>
      </c>
      <c r="AL86" s="9" t="s">
        <v>829</v>
      </c>
      <c r="AQ86" s="4" t="s">
        <v>58</v>
      </c>
    </row>
    <row r="87" spans="1:43" x14ac:dyDescent="0.25">
      <c r="A87" s="4" t="s">
        <v>431</v>
      </c>
      <c r="B87" s="4">
        <v>93331577</v>
      </c>
      <c r="F87" s="2" t="str">
        <f t="shared" si="9"/>
        <v/>
      </c>
      <c r="G87" s="2" t="str" cm="1">
        <f t="array" ref="G87">IF(D87="","",PROPER(MID(D87,(FIND(INDEX(Abbreviation!$A$2:$A$125,MATCH(_xlfn.AGGREGATE(15,6,SEARCH(Abbreviation!$A$2:$A$125,D87),1),SEARCH(Abbreviation!$A$2:$A$125,D87),0)),D87))+LEN((INDEX(Abbreviation!$A$2:$A$125,MATCH(_xlfn.AGGREGATE(15,6,SEARCH(Abbreviation!$A$2:$A$125,D87),1),SEARCH(Abbreviation!$A$2:$A$125,D87),0)))),FIND("VIC",D87,1)-(FIND(INDEX(Abbreviation!$A$2:$A$125,MATCH(_xlfn.AGGREGATE(15,6,SEARCH(Abbreviation!$A$2:$A$125,D87),1),SEARCH(Abbreviation!$A$2:$A$125,D87),0)),D87)+LEN((INDEX(Abbreviation!$A$2:$A$125,MATCH(_xlfn.AGGREGATE(15,6,SEARCH(Abbreviation!$A$2:$A$125,D87),1),SEARCH(Abbreviation!$A$2:$A$125,D87),0)))))-1)))</f>
        <v/>
      </c>
      <c r="H87" s="4" t="s">
        <v>45</v>
      </c>
      <c r="I87" s="7" t="str">
        <f t="shared" si="5"/>
        <v/>
      </c>
      <c r="J87" s="4" t="s">
        <v>46</v>
      </c>
      <c r="K87" s="4" t="s">
        <v>46</v>
      </c>
      <c r="L87" s="4" t="s">
        <v>46</v>
      </c>
      <c r="M87" s="4" t="s">
        <v>46</v>
      </c>
      <c r="N87" s="4" t="s">
        <v>46</v>
      </c>
      <c r="O87" s="4" t="s">
        <v>47</v>
      </c>
      <c r="P87" s="4">
        <v>25</v>
      </c>
      <c r="Q87" s="4">
        <v>80</v>
      </c>
      <c r="R87" s="4" t="s">
        <v>48</v>
      </c>
      <c r="S87" s="4" t="s">
        <v>49</v>
      </c>
      <c r="T87" s="4" t="s">
        <v>50</v>
      </c>
      <c r="U87" s="4" t="s">
        <v>50</v>
      </c>
      <c r="W87" s="4" t="s">
        <v>51</v>
      </c>
      <c r="Z87" s="4" t="s">
        <v>53</v>
      </c>
      <c r="AA87" s="4" t="s">
        <v>54</v>
      </c>
      <c r="AB87" s="7" t="str">
        <f t="shared" si="6"/>
        <v/>
      </c>
      <c r="AF87" s="2" t="str" cm="1">
        <f t="array" ref="AF87">IF(D87="","",PROPER(MID(D87,FIND(" ",D87,FIND(" ",D87)+1)+1,(FIND(INDEX(Abbreviation!$A$2:$A$125,MATCH(_xlfn.AGGREGATE(15,6,SEARCH(Abbreviation!$A$2:$A$125,D87),1),SEARCH(Abbreviation!$A$2:$A$125,D87),0)),D87)-1)-FIND(" ",D87,FIND(" ",D87)+1)+1)))</f>
        <v/>
      </c>
      <c r="AG87" s="2" t="str" cm="1">
        <f t="array" ref="AG87">IF(D87="","",PROPER(VLOOKUP(INDEX(Abbreviation!$A$2:$A$125,MATCH(_xlfn.AGGREGATE(15,6,SEARCH(Abbreviation!$A$2:$A$125,D87),1),SEARCH(Abbreviation!$A$2:$A$125,D87),0)),Abbreviation!A:C,3,FALSE)))</f>
        <v/>
      </c>
      <c r="AH87" s="2" t="str">
        <f t="shared" si="7"/>
        <v/>
      </c>
      <c r="AI87" s="7" t="str">
        <f t="shared" si="8"/>
        <v/>
      </c>
      <c r="AJ87" s="4" t="s">
        <v>45</v>
      </c>
      <c r="AL87" s="9" t="s">
        <v>829</v>
      </c>
      <c r="AQ87" s="4" t="s">
        <v>58</v>
      </c>
    </row>
    <row r="88" spans="1:43" x14ac:dyDescent="0.25">
      <c r="A88" s="4" t="s">
        <v>431</v>
      </c>
      <c r="B88" s="4">
        <v>93331577</v>
      </c>
      <c r="F88" s="2" t="str">
        <f t="shared" si="9"/>
        <v/>
      </c>
      <c r="G88" s="2" t="str" cm="1">
        <f t="array" ref="G88">IF(D88="","",PROPER(MID(D88,(FIND(INDEX(Abbreviation!$A$2:$A$125,MATCH(_xlfn.AGGREGATE(15,6,SEARCH(Abbreviation!$A$2:$A$125,D88),1),SEARCH(Abbreviation!$A$2:$A$125,D88),0)),D88))+LEN((INDEX(Abbreviation!$A$2:$A$125,MATCH(_xlfn.AGGREGATE(15,6,SEARCH(Abbreviation!$A$2:$A$125,D88),1),SEARCH(Abbreviation!$A$2:$A$125,D88),0)))),FIND("VIC",D88,1)-(FIND(INDEX(Abbreviation!$A$2:$A$125,MATCH(_xlfn.AGGREGATE(15,6,SEARCH(Abbreviation!$A$2:$A$125,D88),1),SEARCH(Abbreviation!$A$2:$A$125,D88),0)),D88)+LEN((INDEX(Abbreviation!$A$2:$A$125,MATCH(_xlfn.AGGREGATE(15,6,SEARCH(Abbreviation!$A$2:$A$125,D88),1),SEARCH(Abbreviation!$A$2:$A$125,D88),0)))))-1)))</f>
        <v/>
      </c>
      <c r="H88" s="4" t="s">
        <v>45</v>
      </c>
      <c r="I88" s="7" t="str">
        <f t="shared" si="5"/>
        <v/>
      </c>
      <c r="J88" s="4" t="s">
        <v>46</v>
      </c>
      <c r="K88" s="4" t="s">
        <v>46</v>
      </c>
      <c r="L88" s="4" t="s">
        <v>46</v>
      </c>
      <c r="M88" s="4" t="s">
        <v>46</v>
      </c>
      <c r="N88" s="4" t="s">
        <v>46</v>
      </c>
      <c r="O88" s="4" t="s">
        <v>47</v>
      </c>
      <c r="P88" s="4">
        <v>25</v>
      </c>
      <c r="Q88" s="4">
        <v>80</v>
      </c>
      <c r="R88" s="4" t="s">
        <v>48</v>
      </c>
      <c r="S88" s="4" t="s">
        <v>49</v>
      </c>
      <c r="T88" s="4" t="s">
        <v>50</v>
      </c>
      <c r="U88" s="4" t="s">
        <v>50</v>
      </c>
      <c r="W88" s="4" t="s">
        <v>51</v>
      </c>
      <c r="Z88" s="4" t="s">
        <v>53</v>
      </c>
      <c r="AA88" s="4" t="s">
        <v>54</v>
      </c>
      <c r="AB88" s="7" t="str">
        <f t="shared" si="6"/>
        <v/>
      </c>
      <c r="AF88" s="2" t="str" cm="1">
        <f t="array" ref="AF88">IF(D88="","",PROPER(MID(D88,FIND(" ",D88,FIND(" ",D88)+1)+1,(FIND(INDEX(Abbreviation!$A$2:$A$125,MATCH(_xlfn.AGGREGATE(15,6,SEARCH(Abbreviation!$A$2:$A$125,D88),1),SEARCH(Abbreviation!$A$2:$A$125,D88),0)),D88)-1)-FIND(" ",D88,FIND(" ",D88)+1)+1)))</f>
        <v/>
      </c>
      <c r="AG88" s="2" t="str" cm="1">
        <f t="array" ref="AG88">IF(D88="","",PROPER(VLOOKUP(INDEX(Abbreviation!$A$2:$A$125,MATCH(_xlfn.AGGREGATE(15,6,SEARCH(Abbreviation!$A$2:$A$125,D88),1),SEARCH(Abbreviation!$A$2:$A$125,D88),0)),Abbreviation!A:C,3,FALSE)))</f>
        <v/>
      </c>
      <c r="AH88" s="2" t="str">
        <f t="shared" si="7"/>
        <v/>
      </c>
      <c r="AI88" s="7" t="str">
        <f t="shared" si="8"/>
        <v/>
      </c>
      <c r="AJ88" s="4" t="s">
        <v>45</v>
      </c>
      <c r="AL88" s="9" t="s">
        <v>829</v>
      </c>
      <c r="AQ88" s="4" t="s">
        <v>58</v>
      </c>
    </row>
    <row r="89" spans="1:43" x14ac:dyDescent="0.25">
      <c r="A89" s="4" t="s">
        <v>431</v>
      </c>
      <c r="B89" s="4">
        <v>93331577</v>
      </c>
      <c r="F89" s="2" t="str">
        <f t="shared" si="9"/>
        <v/>
      </c>
      <c r="G89" s="2" t="str" cm="1">
        <f t="array" ref="G89">IF(D89="","",PROPER(MID(D89,(FIND(INDEX(Abbreviation!$A$2:$A$125,MATCH(_xlfn.AGGREGATE(15,6,SEARCH(Abbreviation!$A$2:$A$125,D89),1),SEARCH(Abbreviation!$A$2:$A$125,D89),0)),D89))+LEN((INDEX(Abbreviation!$A$2:$A$125,MATCH(_xlfn.AGGREGATE(15,6,SEARCH(Abbreviation!$A$2:$A$125,D89),1),SEARCH(Abbreviation!$A$2:$A$125,D89),0)))),FIND("VIC",D89,1)-(FIND(INDEX(Abbreviation!$A$2:$A$125,MATCH(_xlfn.AGGREGATE(15,6,SEARCH(Abbreviation!$A$2:$A$125,D89),1),SEARCH(Abbreviation!$A$2:$A$125,D89),0)),D89)+LEN((INDEX(Abbreviation!$A$2:$A$125,MATCH(_xlfn.AGGREGATE(15,6,SEARCH(Abbreviation!$A$2:$A$125,D89),1),SEARCH(Abbreviation!$A$2:$A$125,D89),0)))))-1)))</f>
        <v/>
      </c>
      <c r="H89" s="4" t="s">
        <v>45</v>
      </c>
      <c r="I89" s="7" t="str">
        <f t="shared" si="5"/>
        <v/>
      </c>
      <c r="J89" s="4" t="s">
        <v>46</v>
      </c>
      <c r="K89" s="4" t="s">
        <v>46</v>
      </c>
      <c r="L89" s="4" t="s">
        <v>46</v>
      </c>
      <c r="M89" s="4" t="s">
        <v>46</v>
      </c>
      <c r="N89" s="4" t="s">
        <v>46</v>
      </c>
      <c r="O89" s="4" t="s">
        <v>47</v>
      </c>
      <c r="P89" s="4">
        <v>25</v>
      </c>
      <c r="Q89" s="4">
        <v>80</v>
      </c>
      <c r="R89" s="4" t="s">
        <v>48</v>
      </c>
      <c r="S89" s="4" t="s">
        <v>49</v>
      </c>
      <c r="T89" s="4" t="s">
        <v>50</v>
      </c>
      <c r="U89" s="4" t="s">
        <v>50</v>
      </c>
      <c r="W89" s="4" t="s">
        <v>51</v>
      </c>
      <c r="Z89" s="4" t="s">
        <v>53</v>
      </c>
      <c r="AA89" s="4" t="s">
        <v>54</v>
      </c>
      <c r="AB89" s="7" t="str">
        <f t="shared" si="6"/>
        <v/>
      </c>
      <c r="AF89" s="2" t="str" cm="1">
        <f t="array" ref="AF89">IF(D89="","",PROPER(MID(D89,FIND(" ",D89,FIND(" ",D89)+1)+1,(FIND(INDEX(Abbreviation!$A$2:$A$125,MATCH(_xlfn.AGGREGATE(15,6,SEARCH(Abbreviation!$A$2:$A$125,D89),1),SEARCH(Abbreviation!$A$2:$A$125,D89),0)),D89)-1)-FIND(" ",D89,FIND(" ",D89)+1)+1)))</f>
        <v/>
      </c>
      <c r="AG89" s="2" t="str" cm="1">
        <f t="array" ref="AG89">IF(D89="","",PROPER(VLOOKUP(INDEX(Abbreviation!$A$2:$A$125,MATCH(_xlfn.AGGREGATE(15,6,SEARCH(Abbreviation!$A$2:$A$125,D89),1),SEARCH(Abbreviation!$A$2:$A$125,D89),0)),Abbreviation!A:C,3,FALSE)))</f>
        <v/>
      </c>
      <c r="AH89" s="2" t="str">
        <f t="shared" si="7"/>
        <v/>
      </c>
      <c r="AI89" s="7" t="str">
        <f t="shared" si="8"/>
        <v/>
      </c>
      <c r="AJ89" s="4" t="s">
        <v>45</v>
      </c>
      <c r="AL89" s="9" t="s">
        <v>829</v>
      </c>
      <c r="AQ89" s="4" t="s">
        <v>58</v>
      </c>
    </row>
    <row r="90" spans="1:43" x14ac:dyDescent="0.25">
      <c r="A90" s="4" t="s">
        <v>431</v>
      </c>
      <c r="B90" s="4">
        <v>93331577</v>
      </c>
      <c r="F90" s="2" t="str">
        <f t="shared" si="9"/>
        <v/>
      </c>
      <c r="G90" s="2" t="str" cm="1">
        <f t="array" ref="G90">IF(D90="","",PROPER(MID(D90,(FIND(INDEX(Abbreviation!$A$2:$A$125,MATCH(_xlfn.AGGREGATE(15,6,SEARCH(Abbreviation!$A$2:$A$125,D90),1),SEARCH(Abbreviation!$A$2:$A$125,D90),0)),D90))+LEN((INDEX(Abbreviation!$A$2:$A$125,MATCH(_xlfn.AGGREGATE(15,6,SEARCH(Abbreviation!$A$2:$A$125,D90),1),SEARCH(Abbreviation!$A$2:$A$125,D90),0)))),FIND("VIC",D90,1)-(FIND(INDEX(Abbreviation!$A$2:$A$125,MATCH(_xlfn.AGGREGATE(15,6,SEARCH(Abbreviation!$A$2:$A$125,D90),1),SEARCH(Abbreviation!$A$2:$A$125,D90),0)),D90)+LEN((INDEX(Abbreviation!$A$2:$A$125,MATCH(_xlfn.AGGREGATE(15,6,SEARCH(Abbreviation!$A$2:$A$125,D90),1),SEARCH(Abbreviation!$A$2:$A$125,D90),0)))))-1)))</f>
        <v/>
      </c>
      <c r="H90" s="4" t="s">
        <v>45</v>
      </c>
      <c r="I90" s="7" t="str">
        <f t="shared" si="5"/>
        <v/>
      </c>
      <c r="J90" s="4" t="s">
        <v>46</v>
      </c>
      <c r="K90" s="4" t="s">
        <v>46</v>
      </c>
      <c r="L90" s="4" t="s">
        <v>46</v>
      </c>
      <c r="M90" s="4" t="s">
        <v>46</v>
      </c>
      <c r="N90" s="4" t="s">
        <v>46</v>
      </c>
      <c r="O90" s="4" t="s">
        <v>47</v>
      </c>
      <c r="P90" s="4">
        <v>25</v>
      </c>
      <c r="Q90" s="4">
        <v>80</v>
      </c>
      <c r="R90" s="4" t="s">
        <v>48</v>
      </c>
      <c r="S90" s="4" t="s">
        <v>49</v>
      </c>
      <c r="T90" s="4" t="s">
        <v>50</v>
      </c>
      <c r="U90" s="4" t="s">
        <v>50</v>
      </c>
      <c r="W90" s="4" t="s">
        <v>51</v>
      </c>
      <c r="Z90" s="4" t="s">
        <v>53</v>
      </c>
      <c r="AA90" s="4" t="s">
        <v>54</v>
      </c>
      <c r="AB90" s="7" t="str">
        <f t="shared" si="6"/>
        <v/>
      </c>
      <c r="AF90" s="2" t="str" cm="1">
        <f t="array" ref="AF90">IF(D90="","",PROPER(MID(D90,FIND(" ",D90,FIND(" ",D90)+1)+1,(FIND(INDEX(Abbreviation!$A$2:$A$125,MATCH(_xlfn.AGGREGATE(15,6,SEARCH(Abbreviation!$A$2:$A$125,D90),1),SEARCH(Abbreviation!$A$2:$A$125,D90),0)),D90)-1)-FIND(" ",D90,FIND(" ",D90)+1)+1)))</f>
        <v/>
      </c>
      <c r="AG90" s="2" t="str" cm="1">
        <f t="array" ref="AG90">IF(D90="","",PROPER(VLOOKUP(INDEX(Abbreviation!$A$2:$A$125,MATCH(_xlfn.AGGREGATE(15,6,SEARCH(Abbreviation!$A$2:$A$125,D90),1),SEARCH(Abbreviation!$A$2:$A$125,D90),0)),Abbreviation!A:C,3,FALSE)))</f>
        <v/>
      </c>
      <c r="AH90" s="2" t="str">
        <f t="shared" si="7"/>
        <v/>
      </c>
      <c r="AI90" s="7" t="str">
        <f t="shared" si="8"/>
        <v/>
      </c>
      <c r="AJ90" s="4" t="s">
        <v>45</v>
      </c>
      <c r="AL90" s="9" t="s">
        <v>829</v>
      </c>
      <c r="AQ90" s="4" t="s">
        <v>58</v>
      </c>
    </row>
    <row r="91" spans="1:43" x14ac:dyDescent="0.25">
      <c r="A91" s="4" t="s">
        <v>431</v>
      </c>
      <c r="B91" s="4">
        <v>93331577</v>
      </c>
      <c r="F91" s="2" t="str">
        <f t="shared" si="9"/>
        <v/>
      </c>
      <c r="G91" s="2" t="str" cm="1">
        <f t="array" ref="G91">IF(D91="","",PROPER(MID(D91,(FIND(INDEX(Abbreviation!$A$2:$A$125,MATCH(_xlfn.AGGREGATE(15,6,SEARCH(Abbreviation!$A$2:$A$125,D91),1),SEARCH(Abbreviation!$A$2:$A$125,D91),0)),D91))+LEN((INDEX(Abbreviation!$A$2:$A$125,MATCH(_xlfn.AGGREGATE(15,6,SEARCH(Abbreviation!$A$2:$A$125,D91),1),SEARCH(Abbreviation!$A$2:$A$125,D91),0)))),FIND("VIC",D91,1)-(FIND(INDEX(Abbreviation!$A$2:$A$125,MATCH(_xlfn.AGGREGATE(15,6,SEARCH(Abbreviation!$A$2:$A$125,D91),1),SEARCH(Abbreviation!$A$2:$A$125,D91),0)),D91)+LEN((INDEX(Abbreviation!$A$2:$A$125,MATCH(_xlfn.AGGREGATE(15,6,SEARCH(Abbreviation!$A$2:$A$125,D91),1),SEARCH(Abbreviation!$A$2:$A$125,D91),0)))))-1)))</f>
        <v/>
      </c>
      <c r="H91" s="4" t="s">
        <v>45</v>
      </c>
      <c r="I91" s="7" t="str">
        <f t="shared" si="5"/>
        <v/>
      </c>
      <c r="J91" s="4" t="s">
        <v>46</v>
      </c>
      <c r="K91" s="4" t="s">
        <v>46</v>
      </c>
      <c r="L91" s="4" t="s">
        <v>46</v>
      </c>
      <c r="M91" s="4" t="s">
        <v>46</v>
      </c>
      <c r="N91" s="4" t="s">
        <v>46</v>
      </c>
      <c r="O91" s="4" t="s">
        <v>47</v>
      </c>
      <c r="P91" s="4">
        <v>25</v>
      </c>
      <c r="Q91" s="4">
        <v>80</v>
      </c>
      <c r="R91" s="4" t="s">
        <v>48</v>
      </c>
      <c r="S91" s="4" t="s">
        <v>49</v>
      </c>
      <c r="T91" s="4" t="s">
        <v>50</v>
      </c>
      <c r="U91" s="4" t="s">
        <v>50</v>
      </c>
      <c r="W91" s="4" t="s">
        <v>51</v>
      </c>
      <c r="Z91" s="4" t="s">
        <v>53</v>
      </c>
      <c r="AA91" s="4" t="s">
        <v>54</v>
      </c>
      <c r="AB91" s="7" t="str">
        <f t="shared" si="6"/>
        <v/>
      </c>
      <c r="AF91" s="2" t="str" cm="1">
        <f t="array" ref="AF91">IF(D91="","",PROPER(MID(D91,FIND(" ",D91,FIND(" ",D91)+1)+1,(FIND(INDEX(Abbreviation!$A$2:$A$125,MATCH(_xlfn.AGGREGATE(15,6,SEARCH(Abbreviation!$A$2:$A$125,D91),1),SEARCH(Abbreviation!$A$2:$A$125,D91),0)),D91)-1)-FIND(" ",D91,FIND(" ",D91)+1)+1)))</f>
        <v/>
      </c>
      <c r="AG91" s="2" t="str" cm="1">
        <f t="array" ref="AG91">IF(D91="","",PROPER(VLOOKUP(INDEX(Abbreviation!$A$2:$A$125,MATCH(_xlfn.AGGREGATE(15,6,SEARCH(Abbreviation!$A$2:$A$125,D91),1),SEARCH(Abbreviation!$A$2:$A$125,D91),0)),Abbreviation!A:C,3,FALSE)))</f>
        <v/>
      </c>
      <c r="AH91" s="2" t="str">
        <f t="shared" si="7"/>
        <v/>
      </c>
      <c r="AI91" s="7" t="str">
        <f t="shared" si="8"/>
        <v/>
      </c>
      <c r="AJ91" s="4" t="s">
        <v>45</v>
      </c>
      <c r="AL91" s="9" t="s">
        <v>829</v>
      </c>
      <c r="AQ91" s="4" t="s">
        <v>58</v>
      </c>
    </row>
    <row r="92" spans="1:43" x14ac:dyDescent="0.25">
      <c r="A92" s="4" t="s">
        <v>431</v>
      </c>
      <c r="B92" s="4">
        <v>93331577</v>
      </c>
      <c r="F92" s="2" t="str">
        <f t="shared" si="9"/>
        <v/>
      </c>
      <c r="G92" s="2" t="str" cm="1">
        <f t="array" ref="G92">IF(D92="","",PROPER(MID(D92,(FIND(INDEX(Abbreviation!$A$2:$A$125,MATCH(_xlfn.AGGREGATE(15,6,SEARCH(Abbreviation!$A$2:$A$125,D92),1),SEARCH(Abbreviation!$A$2:$A$125,D92),0)),D92))+LEN((INDEX(Abbreviation!$A$2:$A$125,MATCH(_xlfn.AGGREGATE(15,6,SEARCH(Abbreviation!$A$2:$A$125,D92),1),SEARCH(Abbreviation!$A$2:$A$125,D92),0)))),FIND("VIC",D92,1)-(FIND(INDEX(Abbreviation!$A$2:$A$125,MATCH(_xlfn.AGGREGATE(15,6,SEARCH(Abbreviation!$A$2:$A$125,D92),1),SEARCH(Abbreviation!$A$2:$A$125,D92),0)),D92)+LEN((INDEX(Abbreviation!$A$2:$A$125,MATCH(_xlfn.AGGREGATE(15,6,SEARCH(Abbreviation!$A$2:$A$125,D92),1),SEARCH(Abbreviation!$A$2:$A$125,D92),0)))))-1)))</f>
        <v/>
      </c>
      <c r="H92" s="4" t="s">
        <v>45</v>
      </c>
      <c r="I92" s="7" t="str">
        <f t="shared" si="5"/>
        <v/>
      </c>
      <c r="J92" s="4" t="s">
        <v>46</v>
      </c>
      <c r="K92" s="4" t="s">
        <v>46</v>
      </c>
      <c r="L92" s="4" t="s">
        <v>46</v>
      </c>
      <c r="M92" s="4" t="s">
        <v>46</v>
      </c>
      <c r="N92" s="4" t="s">
        <v>46</v>
      </c>
      <c r="O92" s="4" t="s">
        <v>47</v>
      </c>
      <c r="P92" s="4">
        <v>25</v>
      </c>
      <c r="Q92" s="4">
        <v>80</v>
      </c>
      <c r="R92" s="4" t="s">
        <v>48</v>
      </c>
      <c r="S92" s="4" t="s">
        <v>49</v>
      </c>
      <c r="T92" s="4" t="s">
        <v>50</v>
      </c>
      <c r="U92" s="4" t="s">
        <v>50</v>
      </c>
      <c r="W92" s="4" t="s">
        <v>51</v>
      </c>
      <c r="Z92" s="4" t="s">
        <v>53</v>
      </c>
      <c r="AA92" s="4" t="s">
        <v>54</v>
      </c>
      <c r="AB92" s="7" t="str">
        <f t="shared" si="6"/>
        <v/>
      </c>
      <c r="AF92" s="2" t="str" cm="1">
        <f t="array" ref="AF92">IF(D92="","",PROPER(MID(D92,FIND(" ",D92,FIND(" ",D92)+1)+1,(FIND(INDEX(Abbreviation!$A$2:$A$125,MATCH(_xlfn.AGGREGATE(15,6,SEARCH(Abbreviation!$A$2:$A$125,D92),1),SEARCH(Abbreviation!$A$2:$A$125,D92),0)),D92)-1)-FIND(" ",D92,FIND(" ",D92)+1)+1)))</f>
        <v/>
      </c>
      <c r="AG92" s="2" t="str" cm="1">
        <f t="array" ref="AG92">IF(D92="","",PROPER(VLOOKUP(INDEX(Abbreviation!$A$2:$A$125,MATCH(_xlfn.AGGREGATE(15,6,SEARCH(Abbreviation!$A$2:$A$125,D92),1),SEARCH(Abbreviation!$A$2:$A$125,D92),0)),Abbreviation!A:C,3,FALSE)))</f>
        <v/>
      </c>
      <c r="AH92" s="2" t="str">
        <f t="shared" si="7"/>
        <v/>
      </c>
      <c r="AI92" s="7" t="str">
        <f t="shared" si="8"/>
        <v/>
      </c>
      <c r="AJ92" s="4" t="s">
        <v>45</v>
      </c>
      <c r="AL92" s="9" t="s">
        <v>829</v>
      </c>
      <c r="AQ92" s="4" t="s">
        <v>58</v>
      </c>
    </row>
    <row r="93" spans="1:43" x14ac:dyDescent="0.25">
      <c r="A93" s="4" t="s">
        <v>431</v>
      </c>
      <c r="B93" s="4">
        <v>93331577</v>
      </c>
      <c r="F93" s="2" t="str">
        <f t="shared" si="9"/>
        <v/>
      </c>
      <c r="G93" s="2" t="str" cm="1">
        <f t="array" ref="G93">IF(D93="","",PROPER(MID(D93,(FIND(INDEX(Abbreviation!$A$2:$A$125,MATCH(_xlfn.AGGREGATE(15,6,SEARCH(Abbreviation!$A$2:$A$125,D93),1),SEARCH(Abbreviation!$A$2:$A$125,D93),0)),D93))+LEN((INDEX(Abbreviation!$A$2:$A$125,MATCH(_xlfn.AGGREGATE(15,6,SEARCH(Abbreviation!$A$2:$A$125,D93),1),SEARCH(Abbreviation!$A$2:$A$125,D93),0)))),FIND("VIC",D93,1)-(FIND(INDEX(Abbreviation!$A$2:$A$125,MATCH(_xlfn.AGGREGATE(15,6,SEARCH(Abbreviation!$A$2:$A$125,D93),1),SEARCH(Abbreviation!$A$2:$A$125,D93),0)),D93)+LEN((INDEX(Abbreviation!$A$2:$A$125,MATCH(_xlfn.AGGREGATE(15,6,SEARCH(Abbreviation!$A$2:$A$125,D93),1),SEARCH(Abbreviation!$A$2:$A$125,D93),0)))))-1)))</f>
        <v/>
      </c>
      <c r="H93" s="4" t="s">
        <v>45</v>
      </c>
      <c r="I93" s="7" t="str">
        <f t="shared" si="5"/>
        <v/>
      </c>
      <c r="J93" s="4" t="s">
        <v>46</v>
      </c>
      <c r="K93" s="4" t="s">
        <v>46</v>
      </c>
      <c r="L93" s="4" t="s">
        <v>46</v>
      </c>
      <c r="M93" s="4" t="s">
        <v>46</v>
      </c>
      <c r="N93" s="4" t="s">
        <v>46</v>
      </c>
      <c r="O93" s="4" t="s">
        <v>47</v>
      </c>
      <c r="P93" s="4">
        <v>25</v>
      </c>
      <c r="Q93" s="4">
        <v>80</v>
      </c>
      <c r="R93" s="4" t="s">
        <v>48</v>
      </c>
      <c r="S93" s="4" t="s">
        <v>49</v>
      </c>
      <c r="T93" s="4" t="s">
        <v>50</v>
      </c>
      <c r="U93" s="4" t="s">
        <v>50</v>
      </c>
      <c r="W93" s="4" t="s">
        <v>51</v>
      </c>
      <c r="Z93" s="4" t="s">
        <v>53</v>
      </c>
      <c r="AA93" s="4" t="s">
        <v>54</v>
      </c>
      <c r="AB93" s="7" t="str">
        <f t="shared" si="6"/>
        <v/>
      </c>
      <c r="AF93" s="2" t="str" cm="1">
        <f t="array" ref="AF93">IF(D93="","",PROPER(MID(D93,FIND(" ",D93,FIND(" ",D93)+1)+1,(FIND(INDEX(Abbreviation!$A$2:$A$125,MATCH(_xlfn.AGGREGATE(15,6,SEARCH(Abbreviation!$A$2:$A$125,D93),1),SEARCH(Abbreviation!$A$2:$A$125,D93),0)),D93)-1)-FIND(" ",D93,FIND(" ",D93)+1)+1)))</f>
        <v/>
      </c>
      <c r="AG93" s="2" t="str" cm="1">
        <f t="array" ref="AG93">IF(D93="","",PROPER(VLOOKUP(INDEX(Abbreviation!$A$2:$A$125,MATCH(_xlfn.AGGREGATE(15,6,SEARCH(Abbreviation!$A$2:$A$125,D93),1),SEARCH(Abbreviation!$A$2:$A$125,D93),0)),Abbreviation!A:C,3,FALSE)))</f>
        <v/>
      </c>
      <c r="AH93" s="2" t="str">
        <f t="shared" si="7"/>
        <v/>
      </c>
      <c r="AI93" s="7" t="str">
        <f t="shared" si="8"/>
        <v/>
      </c>
      <c r="AJ93" s="4" t="s">
        <v>45</v>
      </c>
      <c r="AL93" s="9" t="s">
        <v>829</v>
      </c>
      <c r="AQ93" s="4" t="s">
        <v>58</v>
      </c>
    </row>
    <row r="94" spans="1:43" x14ac:dyDescent="0.25">
      <c r="A94" s="4" t="s">
        <v>431</v>
      </c>
      <c r="B94" s="4">
        <v>93331577</v>
      </c>
      <c r="F94" s="2" t="str">
        <f t="shared" si="9"/>
        <v/>
      </c>
      <c r="G94" s="2" t="str" cm="1">
        <f t="array" ref="G94">IF(D94="","",PROPER(MID(D94,(FIND(INDEX(Abbreviation!$A$2:$A$125,MATCH(_xlfn.AGGREGATE(15,6,SEARCH(Abbreviation!$A$2:$A$125,D94),1),SEARCH(Abbreviation!$A$2:$A$125,D94),0)),D94))+LEN((INDEX(Abbreviation!$A$2:$A$125,MATCH(_xlfn.AGGREGATE(15,6,SEARCH(Abbreviation!$A$2:$A$125,D94),1),SEARCH(Abbreviation!$A$2:$A$125,D94),0)))),FIND("VIC",D94,1)-(FIND(INDEX(Abbreviation!$A$2:$A$125,MATCH(_xlfn.AGGREGATE(15,6,SEARCH(Abbreviation!$A$2:$A$125,D94),1),SEARCH(Abbreviation!$A$2:$A$125,D94),0)),D94)+LEN((INDEX(Abbreviation!$A$2:$A$125,MATCH(_xlfn.AGGREGATE(15,6,SEARCH(Abbreviation!$A$2:$A$125,D94),1),SEARCH(Abbreviation!$A$2:$A$125,D94),0)))))-1)))</f>
        <v/>
      </c>
      <c r="H94" s="4" t="s">
        <v>45</v>
      </c>
      <c r="I94" s="7" t="str">
        <f t="shared" si="5"/>
        <v/>
      </c>
      <c r="J94" s="4" t="s">
        <v>46</v>
      </c>
      <c r="K94" s="4" t="s">
        <v>46</v>
      </c>
      <c r="L94" s="4" t="s">
        <v>46</v>
      </c>
      <c r="M94" s="4" t="s">
        <v>46</v>
      </c>
      <c r="N94" s="4" t="s">
        <v>46</v>
      </c>
      <c r="O94" s="4" t="s">
        <v>47</v>
      </c>
      <c r="P94" s="4">
        <v>25</v>
      </c>
      <c r="Q94" s="4">
        <v>80</v>
      </c>
      <c r="R94" s="4" t="s">
        <v>48</v>
      </c>
      <c r="S94" s="4" t="s">
        <v>49</v>
      </c>
      <c r="T94" s="4" t="s">
        <v>50</v>
      </c>
      <c r="U94" s="4" t="s">
        <v>50</v>
      </c>
      <c r="W94" s="4" t="s">
        <v>51</v>
      </c>
      <c r="Z94" s="4" t="s">
        <v>53</v>
      </c>
      <c r="AA94" s="4" t="s">
        <v>54</v>
      </c>
      <c r="AB94" s="7" t="str">
        <f t="shared" si="6"/>
        <v/>
      </c>
      <c r="AF94" s="2" t="str" cm="1">
        <f t="array" ref="AF94">IF(D94="","",PROPER(MID(D94,FIND(" ",D94,FIND(" ",D94)+1)+1,(FIND(INDEX(Abbreviation!$A$2:$A$125,MATCH(_xlfn.AGGREGATE(15,6,SEARCH(Abbreviation!$A$2:$A$125,D94),1),SEARCH(Abbreviation!$A$2:$A$125,D94),0)),D94)-1)-FIND(" ",D94,FIND(" ",D94)+1)+1)))</f>
        <v/>
      </c>
      <c r="AG94" s="2" t="str" cm="1">
        <f t="array" ref="AG94">IF(D94="","",PROPER(VLOOKUP(INDEX(Abbreviation!$A$2:$A$125,MATCH(_xlfn.AGGREGATE(15,6,SEARCH(Abbreviation!$A$2:$A$125,D94),1),SEARCH(Abbreviation!$A$2:$A$125,D94),0)),Abbreviation!A:C,3,FALSE)))</f>
        <v/>
      </c>
      <c r="AH94" s="2" t="str">
        <f t="shared" si="7"/>
        <v/>
      </c>
      <c r="AI94" s="7" t="str">
        <f t="shared" si="8"/>
        <v/>
      </c>
      <c r="AJ94" s="4" t="s">
        <v>45</v>
      </c>
      <c r="AL94" s="9" t="s">
        <v>829</v>
      </c>
      <c r="AQ94" s="4" t="s">
        <v>58</v>
      </c>
    </row>
    <row r="95" spans="1:43" x14ac:dyDescent="0.25">
      <c r="A95" s="4" t="s">
        <v>431</v>
      </c>
      <c r="B95" s="4">
        <v>93331577</v>
      </c>
      <c r="F95" s="2" t="str">
        <f t="shared" si="9"/>
        <v/>
      </c>
      <c r="G95" s="2" t="str" cm="1">
        <f t="array" ref="G95">IF(D95="","",PROPER(MID(D95,(FIND(INDEX(Abbreviation!$A$2:$A$125,MATCH(_xlfn.AGGREGATE(15,6,SEARCH(Abbreviation!$A$2:$A$125,D95),1),SEARCH(Abbreviation!$A$2:$A$125,D95),0)),D95))+LEN((INDEX(Abbreviation!$A$2:$A$125,MATCH(_xlfn.AGGREGATE(15,6,SEARCH(Abbreviation!$A$2:$A$125,D95),1),SEARCH(Abbreviation!$A$2:$A$125,D95),0)))),FIND("VIC",D95,1)-(FIND(INDEX(Abbreviation!$A$2:$A$125,MATCH(_xlfn.AGGREGATE(15,6,SEARCH(Abbreviation!$A$2:$A$125,D95),1),SEARCH(Abbreviation!$A$2:$A$125,D95),0)),D95)+LEN((INDEX(Abbreviation!$A$2:$A$125,MATCH(_xlfn.AGGREGATE(15,6,SEARCH(Abbreviation!$A$2:$A$125,D95),1),SEARCH(Abbreviation!$A$2:$A$125,D95),0)))))-1)))</f>
        <v/>
      </c>
      <c r="H95" s="4" t="s">
        <v>45</v>
      </c>
      <c r="I95" s="7" t="str">
        <f t="shared" si="5"/>
        <v/>
      </c>
      <c r="J95" s="4" t="s">
        <v>46</v>
      </c>
      <c r="K95" s="4" t="s">
        <v>46</v>
      </c>
      <c r="L95" s="4" t="s">
        <v>46</v>
      </c>
      <c r="M95" s="4" t="s">
        <v>46</v>
      </c>
      <c r="N95" s="4" t="s">
        <v>46</v>
      </c>
      <c r="O95" s="4" t="s">
        <v>47</v>
      </c>
      <c r="P95" s="4">
        <v>25</v>
      </c>
      <c r="Q95" s="4">
        <v>80</v>
      </c>
      <c r="R95" s="4" t="s">
        <v>48</v>
      </c>
      <c r="S95" s="4" t="s">
        <v>49</v>
      </c>
      <c r="T95" s="4" t="s">
        <v>50</v>
      </c>
      <c r="U95" s="4" t="s">
        <v>50</v>
      </c>
      <c r="W95" s="4" t="s">
        <v>51</v>
      </c>
      <c r="Z95" s="4" t="s">
        <v>53</v>
      </c>
      <c r="AA95" s="4" t="s">
        <v>54</v>
      </c>
      <c r="AB95" s="7" t="str">
        <f t="shared" si="6"/>
        <v/>
      </c>
      <c r="AF95" s="2" t="str" cm="1">
        <f t="array" ref="AF95">IF(D95="","",PROPER(MID(D95,FIND(" ",D95,FIND(" ",D95)+1)+1,(FIND(INDEX(Abbreviation!$A$2:$A$125,MATCH(_xlfn.AGGREGATE(15,6,SEARCH(Abbreviation!$A$2:$A$125,D95),1),SEARCH(Abbreviation!$A$2:$A$125,D95),0)),D95)-1)-FIND(" ",D95,FIND(" ",D95)+1)+1)))</f>
        <v/>
      </c>
      <c r="AG95" s="2" t="str" cm="1">
        <f t="array" ref="AG95">IF(D95="","",PROPER(VLOOKUP(INDEX(Abbreviation!$A$2:$A$125,MATCH(_xlfn.AGGREGATE(15,6,SEARCH(Abbreviation!$A$2:$A$125,D95),1),SEARCH(Abbreviation!$A$2:$A$125,D95),0)),Abbreviation!A:C,3,FALSE)))</f>
        <v/>
      </c>
      <c r="AH95" s="2" t="str">
        <f t="shared" si="7"/>
        <v/>
      </c>
      <c r="AI95" s="7" t="str">
        <f t="shared" si="8"/>
        <v/>
      </c>
      <c r="AJ95" s="4" t="s">
        <v>45</v>
      </c>
      <c r="AL95" s="9" t="s">
        <v>829</v>
      </c>
      <c r="AQ95" s="4" t="s">
        <v>58</v>
      </c>
    </row>
    <row r="96" spans="1:43" x14ac:dyDescent="0.25">
      <c r="A96" s="4" t="s">
        <v>431</v>
      </c>
      <c r="B96" s="4">
        <v>93331577</v>
      </c>
      <c r="F96" s="2" t="str">
        <f t="shared" si="9"/>
        <v/>
      </c>
      <c r="G96" s="2" t="str" cm="1">
        <f t="array" ref="G96">IF(D96="","",PROPER(MID(D96,(FIND(INDEX(Abbreviation!$A$2:$A$125,MATCH(_xlfn.AGGREGATE(15,6,SEARCH(Abbreviation!$A$2:$A$125,D96),1),SEARCH(Abbreviation!$A$2:$A$125,D96),0)),D96))+LEN((INDEX(Abbreviation!$A$2:$A$125,MATCH(_xlfn.AGGREGATE(15,6,SEARCH(Abbreviation!$A$2:$A$125,D96),1),SEARCH(Abbreviation!$A$2:$A$125,D96),0)))),FIND("VIC",D96,1)-(FIND(INDEX(Abbreviation!$A$2:$A$125,MATCH(_xlfn.AGGREGATE(15,6,SEARCH(Abbreviation!$A$2:$A$125,D96),1),SEARCH(Abbreviation!$A$2:$A$125,D96),0)),D96)+LEN((INDEX(Abbreviation!$A$2:$A$125,MATCH(_xlfn.AGGREGATE(15,6,SEARCH(Abbreviation!$A$2:$A$125,D96),1),SEARCH(Abbreviation!$A$2:$A$125,D96),0)))))-1)))</f>
        <v/>
      </c>
      <c r="H96" s="4" t="s">
        <v>45</v>
      </c>
      <c r="I96" s="7" t="str">
        <f t="shared" si="5"/>
        <v/>
      </c>
      <c r="J96" s="4" t="s">
        <v>46</v>
      </c>
      <c r="K96" s="4" t="s">
        <v>46</v>
      </c>
      <c r="L96" s="4" t="s">
        <v>46</v>
      </c>
      <c r="M96" s="4" t="s">
        <v>46</v>
      </c>
      <c r="N96" s="4" t="s">
        <v>46</v>
      </c>
      <c r="O96" s="4" t="s">
        <v>47</v>
      </c>
      <c r="P96" s="4">
        <v>25</v>
      </c>
      <c r="Q96" s="4">
        <v>80</v>
      </c>
      <c r="R96" s="4" t="s">
        <v>48</v>
      </c>
      <c r="S96" s="4" t="s">
        <v>49</v>
      </c>
      <c r="T96" s="4" t="s">
        <v>50</v>
      </c>
      <c r="U96" s="4" t="s">
        <v>50</v>
      </c>
      <c r="W96" s="4" t="s">
        <v>51</v>
      </c>
      <c r="Z96" s="4" t="s">
        <v>53</v>
      </c>
      <c r="AA96" s="4" t="s">
        <v>54</v>
      </c>
      <c r="AB96" s="7" t="str">
        <f t="shared" si="6"/>
        <v/>
      </c>
      <c r="AF96" s="2" t="str" cm="1">
        <f t="array" ref="AF96">IF(D96="","",PROPER(MID(D96,FIND(" ",D96,FIND(" ",D96)+1)+1,(FIND(INDEX(Abbreviation!$A$2:$A$125,MATCH(_xlfn.AGGREGATE(15,6,SEARCH(Abbreviation!$A$2:$A$125,D96),1),SEARCH(Abbreviation!$A$2:$A$125,D96),0)),D96)-1)-FIND(" ",D96,FIND(" ",D96)+1)+1)))</f>
        <v/>
      </c>
      <c r="AG96" s="2" t="str" cm="1">
        <f t="array" ref="AG96">IF(D96="","",PROPER(VLOOKUP(INDEX(Abbreviation!$A$2:$A$125,MATCH(_xlfn.AGGREGATE(15,6,SEARCH(Abbreviation!$A$2:$A$125,D96),1),SEARCH(Abbreviation!$A$2:$A$125,D96),0)),Abbreviation!A:C,3,FALSE)))</f>
        <v/>
      </c>
      <c r="AH96" s="2" t="str">
        <f t="shared" si="7"/>
        <v/>
      </c>
      <c r="AI96" s="7" t="str">
        <f t="shared" si="8"/>
        <v/>
      </c>
      <c r="AJ96" s="4" t="s">
        <v>45</v>
      </c>
      <c r="AL96" s="9" t="s">
        <v>829</v>
      </c>
      <c r="AQ96" s="4" t="s">
        <v>58</v>
      </c>
    </row>
    <row r="97" spans="1:43" x14ac:dyDescent="0.25">
      <c r="A97" s="4" t="s">
        <v>431</v>
      </c>
      <c r="B97" s="4">
        <v>93331577</v>
      </c>
      <c r="F97" s="2" t="str">
        <f t="shared" si="9"/>
        <v/>
      </c>
      <c r="G97" s="2" t="str" cm="1">
        <f t="array" ref="G97">IF(D97="","",PROPER(MID(D97,(FIND(INDEX(Abbreviation!$A$2:$A$125,MATCH(_xlfn.AGGREGATE(15,6,SEARCH(Abbreviation!$A$2:$A$125,D97),1),SEARCH(Abbreviation!$A$2:$A$125,D97),0)),D97))+LEN((INDEX(Abbreviation!$A$2:$A$125,MATCH(_xlfn.AGGREGATE(15,6,SEARCH(Abbreviation!$A$2:$A$125,D97),1),SEARCH(Abbreviation!$A$2:$A$125,D97),0)))),FIND("VIC",D97,1)-(FIND(INDEX(Abbreviation!$A$2:$A$125,MATCH(_xlfn.AGGREGATE(15,6,SEARCH(Abbreviation!$A$2:$A$125,D97),1),SEARCH(Abbreviation!$A$2:$A$125,D97),0)),D97)+LEN((INDEX(Abbreviation!$A$2:$A$125,MATCH(_xlfn.AGGREGATE(15,6,SEARCH(Abbreviation!$A$2:$A$125,D97),1),SEARCH(Abbreviation!$A$2:$A$125,D97),0)))))-1)))</f>
        <v/>
      </c>
      <c r="H97" s="4" t="s">
        <v>45</v>
      </c>
      <c r="I97" s="7" t="str">
        <f t="shared" si="5"/>
        <v/>
      </c>
      <c r="J97" s="4" t="s">
        <v>46</v>
      </c>
      <c r="K97" s="4" t="s">
        <v>46</v>
      </c>
      <c r="L97" s="4" t="s">
        <v>46</v>
      </c>
      <c r="M97" s="4" t="s">
        <v>46</v>
      </c>
      <c r="N97" s="4" t="s">
        <v>46</v>
      </c>
      <c r="O97" s="4" t="s">
        <v>47</v>
      </c>
      <c r="P97" s="4">
        <v>25</v>
      </c>
      <c r="Q97" s="4">
        <v>80</v>
      </c>
      <c r="R97" s="4" t="s">
        <v>48</v>
      </c>
      <c r="S97" s="4" t="s">
        <v>49</v>
      </c>
      <c r="T97" s="4" t="s">
        <v>50</v>
      </c>
      <c r="U97" s="4" t="s">
        <v>50</v>
      </c>
      <c r="W97" s="4" t="s">
        <v>51</v>
      </c>
      <c r="Z97" s="4" t="s">
        <v>53</v>
      </c>
      <c r="AA97" s="4" t="s">
        <v>54</v>
      </c>
      <c r="AB97" s="7" t="str">
        <f t="shared" si="6"/>
        <v/>
      </c>
      <c r="AF97" s="2" t="str" cm="1">
        <f t="array" ref="AF97">IF(D97="","",PROPER(MID(D97,FIND(" ",D97,FIND(" ",D97)+1)+1,(FIND(INDEX(Abbreviation!$A$2:$A$125,MATCH(_xlfn.AGGREGATE(15,6,SEARCH(Abbreviation!$A$2:$A$125,D97),1),SEARCH(Abbreviation!$A$2:$A$125,D97),0)),D97)-1)-FIND(" ",D97,FIND(" ",D97)+1)+1)))</f>
        <v/>
      </c>
      <c r="AG97" s="2" t="str" cm="1">
        <f t="array" ref="AG97">IF(D97="","",PROPER(VLOOKUP(INDEX(Abbreviation!$A$2:$A$125,MATCH(_xlfn.AGGREGATE(15,6,SEARCH(Abbreviation!$A$2:$A$125,D97),1),SEARCH(Abbreviation!$A$2:$A$125,D97),0)),Abbreviation!A:C,3,FALSE)))</f>
        <v/>
      </c>
      <c r="AH97" s="2" t="str">
        <f t="shared" si="7"/>
        <v/>
      </c>
      <c r="AI97" s="7" t="str">
        <f t="shared" si="8"/>
        <v/>
      </c>
      <c r="AJ97" s="4" t="s">
        <v>45</v>
      </c>
      <c r="AL97" s="9" t="s">
        <v>829</v>
      </c>
      <c r="AQ97" s="4" t="s">
        <v>58</v>
      </c>
    </row>
    <row r="98" spans="1:43" x14ac:dyDescent="0.25">
      <c r="A98" s="4" t="s">
        <v>431</v>
      </c>
      <c r="B98" s="4">
        <v>93331577</v>
      </c>
      <c r="F98" s="2" t="str">
        <f t="shared" si="9"/>
        <v/>
      </c>
      <c r="G98" s="2" t="str" cm="1">
        <f t="array" ref="G98">IF(D98="","",PROPER(MID(D98,(FIND(INDEX(Abbreviation!$A$2:$A$125,MATCH(_xlfn.AGGREGATE(15,6,SEARCH(Abbreviation!$A$2:$A$125,D98),1),SEARCH(Abbreviation!$A$2:$A$125,D98),0)),D98))+LEN((INDEX(Abbreviation!$A$2:$A$125,MATCH(_xlfn.AGGREGATE(15,6,SEARCH(Abbreviation!$A$2:$A$125,D98),1),SEARCH(Abbreviation!$A$2:$A$125,D98),0)))),FIND("VIC",D98,1)-(FIND(INDEX(Abbreviation!$A$2:$A$125,MATCH(_xlfn.AGGREGATE(15,6,SEARCH(Abbreviation!$A$2:$A$125,D98),1),SEARCH(Abbreviation!$A$2:$A$125,D98),0)),D98)+LEN((INDEX(Abbreviation!$A$2:$A$125,MATCH(_xlfn.AGGREGATE(15,6,SEARCH(Abbreviation!$A$2:$A$125,D98),1),SEARCH(Abbreviation!$A$2:$A$125,D98),0)))))-1)))</f>
        <v/>
      </c>
      <c r="H98" s="4" t="s">
        <v>45</v>
      </c>
      <c r="I98" s="7" t="str">
        <f t="shared" si="5"/>
        <v/>
      </c>
      <c r="J98" s="4" t="s">
        <v>46</v>
      </c>
      <c r="K98" s="4" t="s">
        <v>46</v>
      </c>
      <c r="L98" s="4" t="s">
        <v>46</v>
      </c>
      <c r="M98" s="4" t="s">
        <v>46</v>
      </c>
      <c r="N98" s="4" t="s">
        <v>46</v>
      </c>
      <c r="O98" s="4" t="s">
        <v>47</v>
      </c>
      <c r="P98" s="4">
        <v>25</v>
      </c>
      <c r="Q98" s="4">
        <v>80</v>
      </c>
      <c r="R98" s="4" t="s">
        <v>48</v>
      </c>
      <c r="S98" s="4" t="s">
        <v>49</v>
      </c>
      <c r="T98" s="4" t="s">
        <v>50</v>
      </c>
      <c r="U98" s="4" t="s">
        <v>50</v>
      </c>
      <c r="W98" s="4" t="s">
        <v>51</v>
      </c>
      <c r="Z98" s="4" t="s">
        <v>53</v>
      </c>
      <c r="AA98" s="4" t="s">
        <v>54</v>
      </c>
      <c r="AB98" s="7" t="str">
        <f t="shared" si="6"/>
        <v/>
      </c>
      <c r="AF98" s="2" t="str" cm="1">
        <f t="array" ref="AF98">IF(D98="","",PROPER(MID(D98,FIND(" ",D98,FIND(" ",D98)+1)+1,(FIND(INDEX(Abbreviation!$A$2:$A$125,MATCH(_xlfn.AGGREGATE(15,6,SEARCH(Abbreviation!$A$2:$A$125,D98),1),SEARCH(Abbreviation!$A$2:$A$125,D98),0)),D98)-1)-FIND(" ",D98,FIND(" ",D98)+1)+1)))</f>
        <v/>
      </c>
      <c r="AG98" s="2" t="str" cm="1">
        <f t="array" ref="AG98">IF(D98="","",PROPER(VLOOKUP(INDEX(Abbreviation!$A$2:$A$125,MATCH(_xlfn.AGGREGATE(15,6,SEARCH(Abbreviation!$A$2:$A$125,D98),1),SEARCH(Abbreviation!$A$2:$A$125,D98),0)),Abbreviation!A:C,3,FALSE)))</f>
        <v/>
      </c>
      <c r="AH98" s="2" t="str">
        <f t="shared" si="7"/>
        <v/>
      </c>
      <c r="AI98" s="7" t="str">
        <f t="shared" si="8"/>
        <v/>
      </c>
      <c r="AJ98" s="4" t="s">
        <v>45</v>
      </c>
      <c r="AL98" s="9" t="s">
        <v>829</v>
      </c>
      <c r="AQ98" s="4" t="s">
        <v>58</v>
      </c>
    </row>
    <row r="99" spans="1:43" x14ac:dyDescent="0.25">
      <c r="A99" s="4" t="s">
        <v>431</v>
      </c>
      <c r="B99" s="4">
        <v>93331577</v>
      </c>
      <c r="F99" s="2" t="str">
        <f t="shared" si="9"/>
        <v/>
      </c>
      <c r="G99" s="2" t="str" cm="1">
        <f t="array" ref="G99">IF(D99="","",PROPER(MID(D99,(FIND(INDEX(Abbreviation!$A$2:$A$125,MATCH(_xlfn.AGGREGATE(15,6,SEARCH(Abbreviation!$A$2:$A$125,D99),1),SEARCH(Abbreviation!$A$2:$A$125,D99),0)),D99))+LEN((INDEX(Abbreviation!$A$2:$A$125,MATCH(_xlfn.AGGREGATE(15,6,SEARCH(Abbreviation!$A$2:$A$125,D99),1),SEARCH(Abbreviation!$A$2:$A$125,D99),0)))),FIND("VIC",D99,1)-(FIND(INDEX(Abbreviation!$A$2:$A$125,MATCH(_xlfn.AGGREGATE(15,6,SEARCH(Abbreviation!$A$2:$A$125,D99),1),SEARCH(Abbreviation!$A$2:$A$125,D99),0)),D99)+LEN((INDEX(Abbreviation!$A$2:$A$125,MATCH(_xlfn.AGGREGATE(15,6,SEARCH(Abbreviation!$A$2:$A$125,D99),1),SEARCH(Abbreviation!$A$2:$A$125,D99),0)))))-1)))</f>
        <v/>
      </c>
      <c r="H99" s="4" t="s">
        <v>45</v>
      </c>
      <c r="I99" s="7" t="str">
        <f t="shared" si="5"/>
        <v/>
      </c>
      <c r="J99" s="4" t="s">
        <v>46</v>
      </c>
      <c r="K99" s="4" t="s">
        <v>46</v>
      </c>
      <c r="L99" s="4" t="s">
        <v>46</v>
      </c>
      <c r="M99" s="4" t="s">
        <v>46</v>
      </c>
      <c r="N99" s="4" t="s">
        <v>46</v>
      </c>
      <c r="O99" s="4" t="s">
        <v>47</v>
      </c>
      <c r="P99" s="4">
        <v>25</v>
      </c>
      <c r="Q99" s="4">
        <v>80</v>
      </c>
      <c r="R99" s="4" t="s">
        <v>48</v>
      </c>
      <c r="S99" s="4" t="s">
        <v>49</v>
      </c>
      <c r="T99" s="4" t="s">
        <v>50</v>
      </c>
      <c r="U99" s="4" t="s">
        <v>50</v>
      </c>
      <c r="W99" s="4" t="s">
        <v>51</v>
      </c>
      <c r="Z99" s="4" t="s">
        <v>53</v>
      </c>
      <c r="AA99" s="4" t="s">
        <v>54</v>
      </c>
      <c r="AB99" s="7" t="str">
        <f t="shared" si="6"/>
        <v/>
      </c>
      <c r="AF99" s="2" t="str" cm="1">
        <f t="array" ref="AF99">IF(D99="","",PROPER(MID(D99,FIND(" ",D99,FIND(" ",D99)+1)+1,(FIND(INDEX(Abbreviation!$A$2:$A$125,MATCH(_xlfn.AGGREGATE(15,6,SEARCH(Abbreviation!$A$2:$A$125,D99),1),SEARCH(Abbreviation!$A$2:$A$125,D99),0)),D99)-1)-FIND(" ",D99,FIND(" ",D99)+1)+1)))</f>
        <v/>
      </c>
      <c r="AG99" s="2" t="str" cm="1">
        <f t="array" ref="AG99">IF(D99="","",PROPER(VLOOKUP(INDEX(Abbreviation!$A$2:$A$125,MATCH(_xlfn.AGGREGATE(15,6,SEARCH(Abbreviation!$A$2:$A$125,D99),1),SEARCH(Abbreviation!$A$2:$A$125,D99),0)),Abbreviation!A:C,3,FALSE)))</f>
        <v/>
      </c>
      <c r="AH99" s="2" t="str">
        <f t="shared" si="7"/>
        <v/>
      </c>
      <c r="AI99" s="7" t="str">
        <f t="shared" si="8"/>
        <v/>
      </c>
      <c r="AJ99" s="4" t="s">
        <v>45</v>
      </c>
      <c r="AL99" s="9" t="s">
        <v>829</v>
      </c>
      <c r="AQ99" s="4" t="s">
        <v>58</v>
      </c>
    </row>
    <row r="100" spans="1:43" x14ac:dyDescent="0.25">
      <c r="A100" s="4" t="s">
        <v>431</v>
      </c>
      <c r="B100" s="4">
        <v>93331577</v>
      </c>
      <c r="F100" s="2" t="str">
        <f t="shared" si="9"/>
        <v/>
      </c>
      <c r="G100" s="2" t="str" cm="1">
        <f t="array" ref="G100">IF(D100="","",PROPER(MID(D100,(FIND(INDEX(Abbreviation!$A$2:$A$125,MATCH(_xlfn.AGGREGATE(15,6,SEARCH(Abbreviation!$A$2:$A$125,D100),1),SEARCH(Abbreviation!$A$2:$A$125,D100),0)),D100))+LEN((INDEX(Abbreviation!$A$2:$A$125,MATCH(_xlfn.AGGREGATE(15,6,SEARCH(Abbreviation!$A$2:$A$125,D100),1),SEARCH(Abbreviation!$A$2:$A$125,D100),0)))),FIND("VIC",D100,1)-(FIND(INDEX(Abbreviation!$A$2:$A$125,MATCH(_xlfn.AGGREGATE(15,6,SEARCH(Abbreviation!$A$2:$A$125,D100),1),SEARCH(Abbreviation!$A$2:$A$125,D100),0)),D100)+LEN((INDEX(Abbreviation!$A$2:$A$125,MATCH(_xlfn.AGGREGATE(15,6,SEARCH(Abbreviation!$A$2:$A$125,D100),1),SEARCH(Abbreviation!$A$2:$A$125,D100),0)))))-1)))</f>
        <v/>
      </c>
      <c r="H100" s="4" t="s">
        <v>45</v>
      </c>
      <c r="I100" s="7" t="str">
        <f t="shared" si="5"/>
        <v/>
      </c>
      <c r="J100" s="4" t="s">
        <v>46</v>
      </c>
      <c r="K100" s="4" t="s">
        <v>46</v>
      </c>
      <c r="L100" s="4" t="s">
        <v>46</v>
      </c>
      <c r="M100" s="4" t="s">
        <v>46</v>
      </c>
      <c r="N100" s="4" t="s">
        <v>46</v>
      </c>
      <c r="O100" s="4" t="s">
        <v>47</v>
      </c>
      <c r="P100" s="4">
        <v>25</v>
      </c>
      <c r="Q100" s="4">
        <v>80</v>
      </c>
      <c r="R100" s="4" t="s">
        <v>48</v>
      </c>
      <c r="S100" s="4" t="s">
        <v>49</v>
      </c>
      <c r="T100" s="4" t="s">
        <v>50</v>
      </c>
      <c r="U100" s="4" t="s">
        <v>50</v>
      </c>
      <c r="W100" s="4" t="s">
        <v>51</v>
      </c>
      <c r="Z100" s="4" t="s">
        <v>53</v>
      </c>
      <c r="AA100" s="4" t="s">
        <v>54</v>
      </c>
      <c r="AB100" s="7" t="str">
        <f t="shared" si="6"/>
        <v/>
      </c>
      <c r="AF100" s="2" t="str" cm="1">
        <f t="array" ref="AF100">IF(D100="","",PROPER(MID(D100,FIND(" ",D100,FIND(" ",D100)+1)+1,(FIND(INDEX(Abbreviation!$A$2:$A$125,MATCH(_xlfn.AGGREGATE(15,6,SEARCH(Abbreviation!$A$2:$A$125,D100),1),SEARCH(Abbreviation!$A$2:$A$125,D100),0)),D100)-1)-FIND(" ",D100,FIND(" ",D100)+1)+1)))</f>
        <v/>
      </c>
      <c r="AG100" s="2" t="str" cm="1">
        <f t="array" ref="AG100">IF(D100="","",PROPER(VLOOKUP(INDEX(Abbreviation!$A$2:$A$125,MATCH(_xlfn.AGGREGATE(15,6,SEARCH(Abbreviation!$A$2:$A$125,D100),1),SEARCH(Abbreviation!$A$2:$A$125,D100),0)),Abbreviation!A:C,3,FALSE)))</f>
        <v/>
      </c>
      <c r="AH100" s="2" t="str">
        <f t="shared" si="7"/>
        <v/>
      </c>
      <c r="AI100" s="7" t="str">
        <f t="shared" si="8"/>
        <v/>
      </c>
      <c r="AJ100" s="4" t="s">
        <v>45</v>
      </c>
      <c r="AL100" s="9" t="s">
        <v>829</v>
      </c>
      <c r="AQ100" s="4" t="s">
        <v>58</v>
      </c>
    </row>
    <row r="101" spans="1:43" x14ac:dyDescent="0.25">
      <c r="A101" s="4" t="s">
        <v>431</v>
      </c>
      <c r="B101" s="4">
        <v>93331577</v>
      </c>
      <c r="F101" s="2" t="str">
        <f t="shared" si="9"/>
        <v/>
      </c>
      <c r="G101" s="2" t="str" cm="1">
        <f t="array" ref="G101">IF(D101="","",PROPER(MID(D101,(FIND(INDEX(Abbreviation!$A$2:$A$125,MATCH(_xlfn.AGGREGATE(15,6,SEARCH(Abbreviation!$A$2:$A$125,D101),1),SEARCH(Abbreviation!$A$2:$A$125,D101),0)),D101))+LEN((INDEX(Abbreviation!$A$2:$A$125,MATCH(_xlfn.AGGREGATE(15,6,SEARCH(Abbreviation!$A$2:$A$125,D101),1),SEARCH(Abbreviation!$A$2:$A$125,D101),0)))),FIND("VIC",D101,1)-(FIND(INDEX(Abbreviation!$A$2:$A$125,MATCH(_xlfn.AGGREGATE(15,6,SEARCH(Abbreviation!$A$2:$A$125,D101),1),SEARCH(Abbreviation!$A$2:$A$125,D101),0)),D101)+LEN((INDEX(Abbreviation!$A$2:$A$125,MATCH(_xlfn.AGGREGATE(15,6,SEARCH(Abbreviation!$A$2:$A$125,D101),1),SEARCH(Abbreviation!$A$2:$A$125,D101),0)))))-1)))</f>
        <v/>
      </c>
      <c r="H101" s="4" t="s">
        <v>45</v>
      </c>
      <c r="I101" s="7" t="str">
        <f t="shared" si="5"/>
        <v/>
      </c>
      <c r="J101" s="4" t="s">
        <v>46</v>
      </c>
      <c r="K101" s="4" t="s">
        <v>46</v>
      </c>
      <c r="L101" s="4" t="s">
        <v>46</v>
      </c>
      <c r="M101" s="4" t="s">
        <v>46</v>
      </c>
      <c r="N101" s="4" t="s">
        <v>46</v>
      </c>
      <c r="O101" s="4" t="s">
        <v>47</v>
      </c>
      <c r="P101" s="4">
        <v>25</v>
      </c>
      <c r="Q101" s="4">
        <v>80</v>
      </c>
      <c r="R101" s="4" t="s">
        <v>48</v>
      </c>
      <c r="S101" s="4" t="s">
        <v>49</v>
      </c>
      <c r="T101" s="4" t="s">
        <v>50</v>
      </c>
      <c r="U101" s="4" t="s">
        <v>50</v>
      </c>
      <c r="W101" s="4" t="s">
        <v>51</v>
      </c>
      <c r="Z101" s="4" t="s">
        <v>53</v>
      </c>
      <c r="AA101" s="4" t="s">
        <v>54</v>
      </c>
      <c r="AB101" s="7" t="str">
        <f t="shared" si="6"/>
        <v/>
      </c>
      <c r="AF101" s="2" t="str" cm="1">
        <f t="array" ref="AF101">IF(D101="","",PROPER(MID(D101,FIND(" ",D101,FIND(" ",D101)+1)+1,(FIND(INDEX(Abbreviation!$A$2:$A$125,MATCH(_xlfn.AGGREGATE(15,6,SEARCH(Abbreviation!$A$2:$A$125,D101),1),SEARCH(Abbreviation!$A$2:$A$125,D101),0)),D101)-1)-FIND(" ",D101,FIND(" ",D101)+1)+1)))</f>
        <v/>
      </c>
      <c r="AG101" s="2" t="str" cm="1">
        <f t="array" ref="AG101">IF(D101="","",PROPER(VLOOKUP(INDEX(Abbreviation!$A$2:$A$125,MATCH(_xlfn.AGGREGATE(15,6,SEARCH(Abbreviation!$A$2:$A$125,D101),1),SEARCH(Abbreviation!$A$2:$A$125,D101),0)),Abbreviation!A:C,3,FALSE)))</f>
        <v/>
      </c>
      <c r="AH101" s="2" t="str">
        <f t="shared" si="7"/>
        <v/>
      </c>
      <c r="AI101" s="7" t="str">
        <f t="shared" si="8"/>
        <v/>
      </c>
      <c r="AJ101" s="4" t="s">
        <v>45</v>
      </c>
      <c r="AL101" s="9" t="s">
        <v>829</v>
      </c>
      <c r="AQ101" s="4" t="s">
        <v>58</v>
      </c>
    </row>
    <row r="102" spans="1:43" x14ac:dyDescent="0.25">
      <c r="A102" s="4" t="s">
        <v>431</v>
      </c>
      <c r="B102" s="4">
        <v>93331577</v>
      </c>
      <c r="F102" s="2" t="str">
        <f t="shared" si="9"/>
        <v/>
      </c>
      <c r="G102" s="2" t="str" cm="1">
        <f t="array" ref="G102">IF(D102="","",PROPER(MID(D102,(FIND(INDEX(Abbreviation!$A$2:$A$125,MATCH(_xlfn.AGGREGATE(15,6,SEARCH(Abbreviation!$A$2:$A$125,D102),1),SEARCH(Abbreviation!$A$2:$A$125,D102),0)),D102))+LEN((INDEX(Abbreviation!$A$2:$A$125,MATCH(_xlfn.AGGREGATE(15,6,SEARCH(Abbreviation!$A$2:$A$125,D102),1),SEARCH(Abbreviation!$A$2:$A$125,D102),0)))),FIND("VIC",D102,1)-(FIND(INDEX(Abbreviation!$A$2:$A$125,MATCH(_xlfn.AGGREGATE(15,6,SEARCH(Abbreviation!$A$2:$A$125,D102),1),SEARCH(Abbreviation!$A$2:$A$125,D102),0)),D102)+LEN((INDEX(Abbreviation!$A$2:$A$125,MATCH(_xlfn.AGGREGATE(15,6,SEARCH(Abbreviation!$A$2:$A$125,D102),1),SEARCH(Abbreviation!$A$2:$A$125,D102),0)))))-1)))</f>
        <v/>
      </c>
      <c r="H102" s="4" t="s">
        <v>45</v>
      </c>
      <c r="I102" s="7" t="str">
        <f t="shared" si="5"/>
        <v/>
      </c>
      <c r="J102" s="4" t="s">
        <v>46</v>
      </c>
      <c r="K102" s="4" t="s">
        <v>46</v>
      </c>
      <c r="L102" s="4" t="s">
        <v>46</v>
      </c>
      <c r="M102" s="4" t="s">
        <v>46</v>
      </c>
      <c r="N102" s="4" t="s">
        <v>46</v>
      </c>
      <c r="O102" s="4" t="s">
        <v>47</v>
      </c>
      <c r="P102" s="4">
        <v>25</v>
      </c>
      <c r="Q102" s="4">
        <v>80</v>
      </c>
      <c r="R102" s="4" t="s">
        <v>48</v>
      </c>
      <c r="S102" s="4" t="s">
        <v>49</v>
      </c>
      <c r="T102" s="4" t="s">
        <v>50</v>
      </c>
      <c r="U102" s="4" t="s">
        <v>50</v>
      </c>
      <c r="W102" s="4" t="s">
        <v>51</v>
      </c>
      <c r="Z102" s="4" t="s">
        <v>53</v>
      </c>
      <c r="AA102" s="4" t="s">
        <v>54</v>
      </c>
      <c r="AB102" s="7" t="str">
        <f t="shared" si="6"/>
        <v/>
      </c>
      <c r="AF102" s="2" t="str" cm="1">
        <f t="array" ref="AF102">IF(D102="","",PROPER(MID(D102,FIND(" ",D102,FIND(" ",D102)+1)+1,(FIND(INDEX(Abbreviation!$A$2:$A$125,MATCH(_xlfn.AGGREGATE(15,6,SEARCH(Abbreviation!$A$2:$A$125,D102),1),SEARCH(Abbreviation!$A$2:$A$125,D102),0)),D102)-1)-FIND(" ",D102,FIND(" ",D102)+1)+1)))</f>
        <v/>
      </c>
      <c r="AG102" s="2" t="str" cm="1">
        <f t="array" ref="AG102">IF(D102="","",PROPER(VLOOKUP(INDEX(Abbreviation!$A$2:$A$125,MATCH(_xlfn.AGGREGATE(15,6,SEARCH(Abbreviation!$A$2:$A$125,D102),1),SEARCH(Abbreviation!$A$2:$A$125,D102),0)),Abbreviation!A:C,3,FALSE)))</f>
        <v/>
      </c>
      <c r="AH102" s="2" t="str">
        <f t="shared" si="7"/>
        <v/>
      </c>
      <c r="AI102" s="7" t="str">
        <f t="shared" si="8"/>
        <v/>
      </c>
      <c r="AJ102" s="4" t="s">
        <v>45</v>
      </c>
      <c r="AL102" s="9" t="s">
        <v>829</v>
      </c>
      <c r="AQ102" s="4" t="s">
        <v>58</v>
      </c>
    </row>
    <row r="103" spans="1:43" x14ac:dyDescent="0.25">
      <c r="A103" s="4" t="s">
        <v>431</v>
      </c>
      <c r="B103" s="4">
        <v>93331577</v>
      </c>
      <c r="F103" s="2" t="str">
        <f t="shared" si="9"/>
        <v/>
      </c>
      <c r="G103" s="2" t="str" cm="1">
        <f t="array" ref="G103">IF(D103="","",PROPER(MID(D103,(FIND(INDEX(Abbreviation!$A$2:$A$125,MATCH(_xlfn.AGGREGATE(15,6,SEARCH(Abbreviation!$A$2:$A$125,D103),1),SEARCH(Abbreviation!$A$2:$A$125,D103),0)),D103))+LEN((INDEX(Abbreviation!$A$2:$A$125,MATCH(_xlfn.AGGREGATE(15,6,SEARCH(Abbreviation!$A$2:$A$125,D103),1),SEARCH(Abbreviation!$A$2:$A$125,D103),0)))),FIND("VIC",D103,1)-(FIND(INDEX(Abbreviation!$A$2:$A$125,MATCH(_xlfn.AGGREGATE(15,6,SEARCH(Abbreviation!$A$2:$A$125,D103),1),SEARCH(Abbreviation!$A$2:$A$125,D103),0)),D103)+LEN((INDEX(Abbreviation!$A$2:$A$125,MATCH(_xlfn.AGGREGATE(15,6,SEARCH(Abbreviation!$A$2:$A$125,D103),1),SEARCH(Abbreviation!$A$2:$A$125,D103),0)))))-1)))</f>
        <v/>
      </c>
      <c r="H103" s="4" t="s">
        <v>45</v>
      </c>
      <c r="I103" s="7" t="str">
        <f t="shared" si="5"/>
        <v/>
      </c>
      <c r="J103" s="4" t="s">
        <v>46</v>
      </c>
      <c r="K103" s="4" t="s">
        <v>46</v>
      </c>
      <c r="L103" s="4" t="s">
        <v>46</v>
      </c>
      <c r="M103" s="4" t="s">
        <v>46</v>
      </c>
      <c r="N103" s="4" t="s">
        <v>46</v>
      </c>
      <c r="O103" s="4" t="s">
        <v>47</v>
      </c>
      <c r="P103" s="4">
        <v>25</v>
      </c>
      <c r="Q103" s="4">
        <v>80</v>
      </c>
      <c r="R103" s="4" t="s">
        <v>48</v>
      </c>
      <c r="S103" s="4" t="s">
        <v>49</v>
      </c>
      <c r="T103" s="4" t="s">
        <v>50</v>
      </c>
      <c r="U103" s="4" t="s">
        <v>50</v>
      </c>
      <c r="W103" s="4" t="s">
        <v>51</v>
      </c>
      <c r="Z103" s="4" t="s">
        <v>53</v>
      </c>
      <c r="AA103" s="4" t="s">
        <v>54</v>
      </c>
      <c r="AB103" s="7" t="str">
        <f t="shared" si="6"/>
        <v/>
      </c>
      <c r="AF103" s="2" t="str" cm="1">
        <f t="array" ref="AF103">IF(D103="","",PROPER(MID(D103,FIND(" ",D103,FIND(" ",D103)+1)+1,(FIND(INDEX(Abbreviation!$A$2:$A$125,MATCH(_xlfn.AGGREGATE(15,6,SEARCH(Abbreviation!$A$2:$A$125,D103),1),SEARCH(Abbreviation!$A$2:$A$125,D103),0)),D103)-1)-FIND(" ",D103,FIND(" ",D103)+1)+1)))</f>
        <v/>
      </c>
      <c r="AG103" s="2" t="str" cm="1">
        <f t="array" ref="AG103">IF(D103="","",PROPER(VLOOKUP(INDEX(Abbreviation!$A$2:$A$125,MATCH(_xlfn.AGGREGATE(15,6,SEARCH(Abbreviation!$A$2:$A$125,D103),1),SEARCH(Abbreviation!$A$2:$A$125,D103),0)),Abbreviation!A:C,3,FALSE)))</f>
        <v/>
      </c>
      <c r="AH103" s="2" t="str">
        <f t="shared" si="7"/>
        <v/>
      </c>
      <c r="AI103" s="7" t="str">
        <f t="shared" si="8"/>
        <v/>
      </c>
      <c r="AJ103" s="4" t="s">
        <v>45</v>
      </c>
      <c r="AL103" s="9" t="s">
        <v>829</v>
      </c>
      <c r="AQ103" s="4" t="s">
        <v>58</v>
      </c>
    </row>
    <row r="104" spans="1:43" x14ac:dyDescent="0.25">
      <c r="A104" s="4" t="s">
        <v>431</v>
      </c>
      <c r="B104" s="4">
        <v>93331577</v>
      </c>
      <c r="F104" s="2" t="str">
        <f t="shared" si="9"/>
        <v/>
      </c>
      <c r="G104" s="2" t="str" cm="1">
        <f t="array" ref="G104">IF(D104="","",PROPER(MID(D104,(FIND(INDEX(Abbreviation!$A$2:$A$125,MATCH(_xlfn.AGGREGATE(15,6,SEARCH(Abbreviation!$A$2:$A$125,D104),1),SEARCH(Abbreviation!$A$2:$A$125,D104),0)),D104))+LEN((INDEX(Abbreviation!$A$2:$A$125,MATCH(_xlfn.AGGREGATE(15,6,SEARCH(Abbreviation!$A$2:$A$125,D104),1),SEARCH(Abbreviation!$A$2:$A$125,D104),0)))),FIND("VIC",D104,1)-(FIND(INDEX(Abbreviation!$A$2:$A$125,MATCH(_xlfn.AGGREGATE(15,6,SEARCH(Abbreviation!$A$2:$A$125,D104),1),SEARCH(Abbreviation!$A$2:$A$125,D104),0)),D104)+LEN((INDEX(Abbreviation!$A$2:$A$125,MATCH(_xlfn.AGGREGATE(15,6,SEARCH(Abbreviation!$A$2:$A$125,D104),1),SEARCH(Abbreviation!$A$2:$A$125,D104),0)))))-1)))</f>
        <v/>
      </c>
      <c r="H104" s="4" t="s">
        <v>45</v>
      </c>
      <c r="I104" s="7" t="str">
        <f t="shared" si="5"/>
        <v/>
      </c>
      <c r="J104" s="4" t="s">
        <v>46</v>
      </c>
      <c r="K104" s="4" t="s">
        <v>46</v>
      </c>
      <c r="L104" s="4" t="s">
        <v>46</v>
      </c>
      <c r="M104" s="4" t="s">
        <v>46</v>
      </c>
      <c r="N104" s="4" t="s">
        <v>46</v>
      </c>
      <c r="O104" s="4" t="s">
        <v>47</v>
      </c>
      <c r="P104" s="4">
        <v>25</v>
      </c>
      <c r="Q104" s="4">
        <v>80</v>
      </c>
      <c r="R104" s="4" t="s">
        <v>48</v>
      </c>
      <c r="S104" s="4" t="s">
        <v>49</v>
      </c>
      <c r="T104" s="4" t="s">
        <v>50</v>
      </c>
      <c r="U104" s="4" t="s">
        <v>50</v>
      </c>
      <c r="W104" s="4" t="s">
        <v>51</v>
      </c>
      <c r="Z104" s="4" t="s">
        <v>53</v>
      </c>
      <c r="AA104" s="4" t="s">
        <v>54</v>
      </c>
      <c r="AB104" s="7" t="str">
        <f t="shared" si="6"/>
        <v/>
      </c>
      <c r="AF104" s="2" t="str" cm="1">
        <f t="array" ref="AF104">IF(D104="","",PROPER(MID(D104,FIND(" ",D104,FIND(" ",D104)+1)+1,(FIND(INDEX(Abbreviation!$A$2:$A$125,MATCH(_xlfn.AGGREGATE(15,6,SEARCH(Abbreviation!$A$2:$A$125,D104),1),SEARCH(Abbreviation!$A$2:$A$125,D104),0)),D104)-1)-FIND(" ",D104,FIND(" ",D104)+1)+1)))</f>
        <v/>
      </c>
      <c r="AG104" s="2" t="str" cm="1">
        <f t="array" ref="AG104">IF(D104="","",PROPER(VLOOKUP(INDEX(Abbreviation!$A$2:$A$125,MATCH(_xlfn.AGGREGATE(15,6,SEARCH(Abbreviation!$A$2:$A$125,D104),1),SEARCH(Abbreviation!$A$2:$A$125,D104),0)),Abbreviation!A:C,3,FALSE)))</f>
        <v/>
      </c>
      <c r="AH104" s="2" t="str">
        <f t="shared" si="7"/>
        <v/>
      </c>
      <c r="AI104" s="7" t="str">
        <f t="shared" si="8"/>
        <v/>
      </c>
      <c r="AJ104" s="4" t="s">
        <v>45</v>
      </c>
      <c r="AL104" s="9" t="s">
        <v>829</v>
      </c>
      <c r="AQ104" s="4" t="s">
        <v>58</v>
      </c>
    </row>
    <row r="105" spans="1:43" x14ac:dyDescent="0.25">
      <c r="A105" s="4" t="s">
        <v>431</v>
      </c>
      <c r="B105" s="4">
        <v>93331577</v>
      </c>
      <c r="F105" s="2" t="str">
        <f t="shared" si="9"/>
        <v/>
      </c>
      <c r="G105" s="2" t="str" cm="1">
        <f t="array" ref="G105">IF(D105="","",PROPER(MID(D105,(FIND(INDEX(Abbreviation!$A$2:$A$125,MATCH(_xlfn.AGGREGATE(15,6,SEARCH(Abbreviation!$A$2:$A$125,D105),1),SEARCH(Abbreviation!$A$2:$A$125,D105),0)),D105))+LEN((INDEX(Abbreviation!$A$2:$A$125,MATCH(_xlfn.AGGREGATE(15,6,SEARCH(Abbreviation!$A$2:$A$125,D105),1),SEARCH(Abbreviation!$A$2:$A$125,D105),0)))),FIND("VIC",D105,1)-(FIND(INDEX(Abbreviation!$A$2:$A$125,MATCH(_xlfn.AGGREGATE(15,6,SEARCH(Abbreviation!$A$2:$A$125,D105),1),SEARCH(Abbreviation!$A$2:$A$125,D105),0)),D105)+LEN((INDEX(Abbreviation!$A$2:$A$125,MATCH(_xlfn.AGGREGATE(15,6,SEARCH(Abbreviation!$A$2:$A$125,D105),1),SEARCH(Abbreviation!$A$2:$A$125,D105),0)))))-1)))</f>
        <v/>
      </c>
      <c r="H105" s="4" t="s">
        <v>45</v>
      </c>
      <c r="I105" s="7" t="str">
        <f t="shared" si="5"/>
        <v/>
      </c>
      <c r="J105" s="4" t="s">
        <v>46</v>
      </c>
      <c r="K105" s="4" t="s">
        <v>46</v>
      </c>
      <c r="L105" s="4" t="s">
        <v>46</v>
      </c>
      <c r="M105" s="4" t="s">
        <v>46</v>
      </c>
      <c r="N105" s="4" t="s">
        <v>46</v>
      </c>
      <c r="O105" s="4" t="s">
        <v>47</v>
      </c>
      <c r="P105" s="4">
        <v>25</v>
      </c>
      <c r="Q105" s="4">
        <v>80</v>
      </c>
      <c r="R105" s="4" t="s">
        <v>48</v>
      </c>
      <c r="S105" s="4" t="s">
        <v>49</v>
      </c>
      <c r="T105" s="4" t="s">
        <v>50</v>
      </c>
      <c r="U105" s="4" t="s">
        <v>50</v>
      </c>
      <c r="W105" s="4" t="s">
        <v>51</v>
      </c>
      <c r="Z105" s="4" t="s">
        <v>53</v>
      </c>
      <c r="AA105" s="4" t="s">
        <v>54</v>
      </c>
      <c r="AB105" s="7" t="str">
        <f t="shared" si="6"/>
        <v/>
      </c>
      <c r="AF105" s="2" t="str" cm="1">
        <f t="array" ref="AF105">IF(D105="","",PROPER(MID(D105,FIND(" ",D105,FIND(" ",D105)+1)+1,(FIND(INDEX(Abbreviation!$A$2:$A$125,MATCH(_xlfn.AGGREGATE(15,6,SEARCH(Abbreviation!$A$2:$A$125,D105),1),SEARCH(Abbreviation!$A$2:$A$125,D105),0)),D105)-1)-FIND(" ",D105,FIND(" ",D105)+1)+1)))</f>
        <v/>
      </c>
      <c r="AG105" s="2" t="str" cm="1">
        <f t="array" ref="AG105">IF(D105="","",PROPER(VLOOKUP(INDEX(Abbreviation!$A$2:$A$125,MATCH(_xlfn.AGGREGATE(15,6,SEARCH(Abbreviation!$A$2:$A$125,D105),1),SEARCH(Abbreviation!$A$2:$A$125,D105),0)),Abbreviation!A:C,3,FALSE)))</f>
        <v/>
      </c>
      <c r="AH105" s="2" t="str">
        <f t="shared" si="7"/>
        <v/>
      </c>
      <c r="AI105" s="7" t="str">
        <f t="shared" si="8"/>
        <v/>
      </c>
      <c r="AJ105" s="4" t="s">
        <v>45</v>
      </c>
      <c r="AL105" s="9" t="s">
        <v>829</v>
      </c>
      <c r="AQ105" s="4" t="s">
        <v>58</v>
      </c>
    </row>
    <row r="106" spans="1:43" x14ac:dyDescent="0.25">
      <c r="A106" s="4" t="s">
        <v>431</v>
      </c>
      <c r="B106" s="4">
        <v>93331577</v>
      </c>
      <c r="F106" s="2" t="str">
        <f t="shared" si="9"/>
        <v/>
      </c>
      <c r="G106" s="2" t="str" cm="1">
        <f t="array" ref="G106">IF(D106="","",PROPER(MID(D106,(FIND(INDEX(Abbreviation!$A$2:$A$125,MATCH(_xlfn.AGGREGATE(15,6,SEARCH(Abbreviation!$A$2:$A$125,D106),1),SEARCH(Abbreviation!$A$2:$A$125,D106),0)),D106))+LEN((INDEX(Abbreviation!$A$2:$A$125,MATCH(_xlfn.AGGREGATE(15,6,SEARCH(Abbreviation!$A$2:$A$125,D106),1),SEARCH(Abbreviation!$A$2:$A$125,D106),0)))),FIND("VIC",D106,1)-(FIND(INDEX(Abbreviation!$A$2:$A$125,MATCH(_xlfn.AGGREGATE(15,6,SEARCH(Abbreviation!$A$2:$A$125,D106),1),SEARCH(Abbreviation!$A$2:$A$125,D106),0)),D106)+LEN((INDEX(Abbreviation!$A$2:$A$125,MATCH(_xlfn.AGGREGATE(15,6,SEARCH(Abbreviation!$A$2:$A$125,D106),1),SEARCH(Abbreviation!$A$2:$A$125,D106),0)))))-1)))</f>
        <v/>
      </c>
      <c r="H106" s="4" t="s">
        <v>45</v>
      </c>
      <c r="I106" s="7" t="str">
        <f t="shared" si="5"/>
        <v/>
      </c>
      <c r="J106" s="4" t="s">
        <v>46</v>
      </c>
      <c r="K106" s="4" t="s">
        <v>46</v>
      </c>
      <c r="L106" s="4" t="s">
        <v>46</v>
      </c>
      <c r="M106" s="4" t="s">
        <v>46</v>
      </c>
      <c r="N106" s="4" t="s">
        <v>46</v>
      </c>
      <c r="O106" s="4" t="s">
        <v>47</v>
      </c>
      <c r="P106" s="4">
        <v>25</v>
      </c>
      <c r="Q106" s="4">
        <v>80</v>
      </c>
      <c r="R106" s="4" t="s">
        <v>48</v>
      </c>
      <c r="S106" s="4" t="s">
        <v>49</v>
      </c>
      <c r="T106" s="4" t="s">
        <v>50</v>
      </c>
      <c r="U106" s="4" t="s">
        <v>50</v>
      </c>
      <c r="W106" s="4" t="s">
        <v>51</v>
      </c>
      <c r="Z106" s="4" t="s">
        <v>53</v>
      </c>
      <c r="AA106" s="4" t="s">
        <v>54</v>
      </c>
      <c r="AB106" s="7" t="str">
        <f t="shared" si="6"/>
        <v/>
      </c>
      <c r="AF106" s="2" t="str" cm="1">
        <f t="array" ref="AF106">IF(D106="","",PROPER(MID(D106,FIND(" ",D106,FIND(" ",D106)+1)+1,(FIND(INDEX(Abbreviation!$A$2:$A$125,MATCH(_xlfn.AGGREGATE(15,6,SEARCH(Abbreviation!$A$2:$A$125,D106),1),SEARCH(Abbreviation!$A$2:$A$125,D106),0)),D106)-1)-FIND(" ",D106,FIND(" ",D106)+1)+1)))</f>
        <v/>
      </c>
      <c r="AG106" s="2" t="str" cm="1">
        <f t="array" ref="AG106">IF(D106="","",PROPER(VLOOKUP(INDEX(Abbreviation!$A$2:$A$125,MATCH(_xlfn.AGGREGATE(15,6,SEARCH(Abbreviation!$A$2:$A$125,D106),1),SEARCH(Abbreviation!$A$2:$A$125,D106),0)),Abbreviation!A:C,3,FALSE)))</f>
        <v/>
      </c>
      <c r="AH106" s="2" t="str">
        <f t="shared" si="7"/>
        <v/>
      </c>
      <c r="AI106" s="7" t="str">
        <f t="shared" si="8"/>
        <v/>
      </c>
      <c r="AJ106" s="4" t="s">
        <v>45</v>
      </c>
      <c r="AL106" s="9" t="s">
        <v>829</v>
      </c>
      <c r="AQ106" s="4" t="s">
        <v>58</v>
      </c>
    </row>
    <row r="107" spans="1:43" x14ac:dyDescent="0.25">
      <c r="A107" s="4" t="s">
        <v>431</v>
      </c>
      <c r="B107" s="4">
        <v>93331577</v>
      </c>
      <c r="F107" s="2" t="str">
        <f t="shared" si="9"/>
        <v/>
      </c>
      <c r="G107" s="2" t="str" cm="1">
        <f t="array" ref="G107">IF(D107="","",PROPER(MID(D107,(FIND(INDEX(Abbreviation!$A$2:$A$125,MATCH(_xlfn.AGGREGATE(15,6,SEARCH(Abbreviation!$A$2:$A$125,D107),1),SEARCH(Abbreviation!$A$2:$A$125,D107),0)),D107))+LEN((INDEX(Abbreviation!$A$2:$A$125,MATCH(_xlfn.AGGREGATE(15,6,SEARCH(Abbreviation!$A$2:$A$125,D107),1),SEARCH(Abbreviation!$A$2:$A$125,D107),0)))),FIND("VIC",D107,1)-(FIND(INDEX(Abbreviation!$A$2:$A$125,MATCH(_xlfn.AGGREGATE(15,6,SEARCH(Abbreviation!$A$2:$A$125,D107),1),SEARCH(Abbreviation!$A$2:$A$125,D107),0)),D107)+LEN((INDEX(Abbreviation!$A$2:$A$125,MATCH(_xlfn.AGGREGATE(15,6,SEARCH(Abbreviation!$A$2:$A$125,D107),1),SEARCH(Abbreviation!$A$2:$A$125,D107),0)))))-1)))</f>
        <v/>
      </c>
      <c r="H107" s="4" t="s">
        <v>45</v>
      </c>
      <c r="I107" s="7" t="str">
        <f t="shared" si="5"/>
        <v/>
      </c>
      <c r="J107" s="4" t="s">
        <v>46</v>
      </c>
      <c r="K107" s="4" t="s">
        <v>46</v>
      </c>
      <c r="L107" s="4" t="s">
        <v>46</v>
      </c>
      <c r="M107" s="4" t="s">
        <v>46</v>
      </c>
      <c r="N107" s="4" t="s">
        <v>46</v>
      </c>
      <c r="O107" s="4" t="s">
        <v>47</v>
      </c>
      <c r="P107" s="4">
        <v>25</v>
      </c>
      <c r="Q107" s="4">
        <v>80</v>
      </c>
      <c r="R107" s="4" t="s">
        <v>48</v>
      </c>
      <c r="S107" s="4" t="s">
        <v>49</v>
      </c>
      <c r="T107" s="4" t="s">
        <v>50</v>
      </c>
      <c r="U107" s="4" t="s">
        <v>50</v>
      </c>
      <c r="W107" s="4" t="s">
        <v>51</v>
      </c>
      <c r="Z107" s="4" t="s">
        <v>53</v>
      </c>
      <c r="AA107" s="4" t="s">
        <v>54</v>
      </c>
      <c r="AB107" s="7" t="str">
        <f t="shared" si="6"/>
        <v/>
      </c>
      <c r="AF107" s="2" t="str" cm="1">
        <f t="array" ref="AF107">IF(D107="","",PROPER(MID(D107,FIND(" ",D107,FIND(" ",D107)+1)+1,(FIND(INDEX(Abbreviation!$A$2:$A$125,MATCH(_xlfn.AGGREGATE(15,6,SEARCH(Abbreviation!$A$2:$A$125,D107),1),SEARCH(Abbreviation!$A$2:$A$125,D107),0)),D107)-1)-FIND(" ",D107,FIND(" ",D107)+1)+1)))</f>
        <v/>
      </c>
      <c r="AG107" s="2" t="str" cm="1">
        <f t="array" ref="AG107">IF(D107="","",PROPER(VLOOKUP(INDEX(Abbreviation!$A$2:$A$125,MATCH(_xlfn.AGGREGATE(15,6,SEARCH(Abbreviation!$A$2:$A$125,D107),1),SEARCH(Abbreviation!$A$2:$A$125,D107),0)),Abbreviation!A:C,3,FALSE)))</f>
        <v/>
      </c>
      <c r="AH107" s="2" t="str">
        <f t="shared" si="7"/>
        <v/>
      </c>
      <c r="AI107" s="7" t="str">
        <f t="shared" si="8"/>
        <v/>
      </c>
      <c r="AJ107" s="4" t="s">
        <v>45</v>
      </c>
      <c r="AL107" s="9" t="s">
        <v>829</v>
      </c>
      <c r="AQ107" s="4" t="s">
        <v>58</v>
      </c>
    </row>
    <row r="108" spans="1:43" x14ac:dyDescent="0.25">
      <c r="A108" s="4" t="s">
        <v>431</v>
      </c>
      <c r="B108" s="4">
        <v>93331577</v>
      </c>
      <c r="F108" s="2" t="str">
        <f t="shared" si="9"/>
        <v/>
      </c>
      <c r="G108" s="2" t="str" cm="1">
        <f t="array" ref="G108">IF(D108="","",PROPER(MID(D108,(FIND(INDEX(Abbreviation!$A$2:$A$125,MATCH(_xlfn.AGGREGATE(15,6,SEARCH(Abbreviation!$A$2:$A$125,D108),1),SEARCH(Abbreviation!$A$2:$A$125,D108),0)),D108))+LEN((INDEX(Abbreviation!$A$2:$A$125,MATCH(_xlfn.AGGREGATE(15,6,SEARCH(Abbreviation!$A$2:$A$125,D108),1),SEARCH(Abbreviation!$A$2:$A$125,D108),0)))),FIND("VIC",D108,1)-(FIND(INDEX(Abbreviation!$A$2:$A$125,MATCH(_xlfn.AGGREGATE(15,6,SEARCH(Abbreviation!$A$2:$A$125,D108),1),SEARCH(Abbreviation!$A$2:$A$125,D108),0)),D108)+LEN((INDEX(Abbreviation!$A$2:$A$125,MATCH(_xlfn.AGGREGATE(15,6,SEARCH(Abbreviation!$A$2:$A$125,D108),1),SEARCH(Abbreviation!$A$2:$A$125,D108),0)))))-1)))</f>
        <v/>
      </c>
      <c r="H108" s="4" t="s">
        <v>45</v>
      </c>
      <c r="I108" s="7" t="str">
        <f t="shared" si="5"/>
        <v/>
      </c>
      <c r="J108" s="4" t="s">
        <v>46</v>
      </c>
      <c r="K108" s="4" t="s">
        <v>46</v>
      </c>
      <c r="L108" s="4" t="s">
        <v>46</v>
      </c>
      <c r="M108" s="4" t="s">
        <v>46</v>
      </c>
      <c r="N108" s="4" t="s">
        <v>46</v>
      </c>
      <c r="O108" s="4" t="s">
        <v>47</v>
      </c>
      <c r="P108" s="4">
        <v>25</v>
      </c>
      <c r="Q108" s="4">
        <v>80</v>
      </c>
      <c r="R108" s="4" t="s">
        <v>48</v>
      </c>
      <c r="S108" s="4" t="s">
        <v>49</v>
      </c>
      <c r="T108" s="4" t="s">
        <v>50</v>
      </c>
      <c r="U108" s="4" t="s">
        <v>50</v>
      </c>
      <c r="W108" s="4" t="s">
        <v>51</v>
      </c>
      <c r="Z108" s="4" t="s">
        <v>53</v>
      </c>
      <c r="AA108" s="4" t="s">
        <v>54</v>
      </c>
      <c r="AB108" s="7" t="str">
        <f t="shared" si="6"/>
        <v/>
      </c>
      <c r="AF108" s="2" t="str" cm="1">
        <f t="array" ref="AF108">IF(D108="","",PROPER(MID(D108,FIND(" ",D108,FIND(" ",D108)+1)+1,(FIND(INDEX(Abbreviation!$A$2:$A$125,MATCH(_xlfn.AGGREGATE(15,6,SEARCH(Abbreviation!$A$2:$A$125,D108),1),SEARCH(Abbreviation!$A$2:$A$125,D108),0)),D108)-1)-FIND(" ",D108,FIND(" ",D108)+1)+1)))</f>
        <v/>
      </c>
      <c r="AG108" s="2" t="str" cm="1">
        <f t="array" ref="AG108">IF(D108="","",PROPER(VLOOKUP(INDEX(Abbreviation!$A$2:$A$125,MATCH(_xlfn.AGGREGATE(15,6,SEARCH(Abbreviation!$A$2:$A$125,D108),1),SEARCH(Abbreviation!$A$2:$A$125,D108),0)),Abbreviation!A:C,3,FALSE)))</f>
        <v/>
      </c>
      <c r="AH108" s="2" t="str">
        <f t="shared" si="7"/>
        <v/>
      </c>
      <c r="AI108" s="7" t="str">
        <f t="shared" si="8"/>
        <v/>
      </c>
      <c r="AJ108" s="4" t="s">
        <v>45</v>
      </c>
      <c r="AL108" s="9" t="s">
        <v>829</v>
      </c>
      <c r="AQ108" s="4" t="s">
        <v>58</v>
      </c>
    </row>
    <row r="109" spans="1:43" x14ac:dyDescent="0.25">
      <c r="A109" s="4" t="s">
        <v>431</v>
      </c>
      <c r="B109" s="4">
        <v>93331577</v>
      </c>
      <c r="F109" s="2" t="str">
        <f t="shared" si="9"/>
        <v/>
      </c>
      <c r="G109" s="2" t="str" cm="1">
        <f t="array" ref="G109">IF(D109="","",PROPER(MID(D109,(FIND(INDEX(Abbreviation!$A$2:$A$125,MATCH(_xlfn.AGGREGATE(15,6,SEARCH(Abbreviation!$A$2:$A$125,D109),1),SEARCH(Abbreviation!$A$2:$A$125,D109),0)),D109))+LEN((INDEX(Abbreviation!$A$2:$A$125,MATCH(_xlfn.AGGREGATE(15,6,SEARCH(Abbreviation!$A$2:$A$125,D109),1),SEARCH(Abbreviation!$A$2:$A$125,D109),0)))),FIND("VIC",D109,1)-(FIND(INDEX(Abbreviation!$A$2:$A$125,MATCH(_xlfn.AGGREGATE(15,6,SEARCH(Abbreviation!$A$2:$A$125,D109),1),SEARCH(Abbreviation!$A$2:$A$125,D109),0)),D109)+LEN((INDEX(Abbreviation!$A$2:$A$125,MATCH(_xlfn.AGGREGATE(15,6,SEARCH(Abbreviation!$A$2:$A$125,D109),1),SEARCH(Abbreviation!$A$2:$A$125,D109),0)))))-1)))</f>
        <v/>
      </c>
      <c r="H109" s="4" t="s">
        <v>45</v>
      </c>
      <c r="I109" s="7" t="str">
        <f t="shared" si="5"/>
        <v/>
      </c>
      <c r="J109" s="4" t="s">
        <v>46</v>
      </c>
      <c r="K109" s="4" t="s">
        <v>46</v>
      </c>
      <c r="L109" s="4" t="s">
        <v>46</v>
      </c>
      <c r="M109" s="4" t="s">
        <v>46</v>
      </c>
      <c r="N109" s="4" t="s">
        <v>46</v>
      </c>
      <c r="O109" s="4" t="s">
        <v>47</v>
      </c>
      <c r="P109" s="4">
        <v>25</v>
      </c>
      <c r="Q109" s="4">
        <v>80</v>
      </c>
      <c r="R109" s="4" t="s">
        <v>48</v>
      </c>
      <c r="S109" s="4" t="s">
        <v>49</v>
      </c>
      <c r="T109" s="4" t="s">
        <v>50</v>
      </c>
      <c r="U109" s="4" t="s">
        <v>50</v>
      </c>
      <c r="W109" s="4" t="s">
        <v>51</v>
      </c>
      <c r="Z109" s="4" t="s">
        <v>53</v>
      </c>
      <c r="AA109" s="4" t="s">
        <v>54</v>
      </c>
      <c r="AB109" s="7" t="str">
        <f t="shared" si="6"/>
        <v/>
      </c>
      <c r="AF109" s="2" t="str" cm="1">
        <f t="array" ref="AF109">IF(D109="","",PROPER(MID(D109,FIND(" ",D109,FIND(" ",D109)+1)+1,(FIND(INDEX(Abbreviation!$A$2:$A$125,MATCH(_xlfn.AGGREGATE(15,6,SEARCH(Abbreviation!$A$2:$A$125,D109),1),SEARCH(Abbreviation!$A$2:$A$125,D109),0)),D109)-1)-FIND(" ",D109,FIND(" ",D109)+1)+1)))</f>
        <v/>
      </c>
      <c r="AG109" s="2" t="str" cm="1">
        <f t="array" ref="AG109">IF(D109="","",PROPER(VLOOKUP(INDEX(Abbreviation!$A$2:$A$125,MATCH(_xlfn.AGGREGATE(15,6,SEARCH(Abbreviation!$A$2:$A$125,D109),1),SEARCH(Abbreviation!$A$2:$A$125,D109),0)),Abbreviation!A:C,3,FALSE)))</f>
        <v/>
      </c>
      <c r="AH109" s="2" t="str">
        <f t="shared" si="7"/>
        <v/>
      </c>
      <c r="AI109" s="7" t="str">
        <f t="shared" si="8"/>
        <v/>
      </c>
      <c r="AJ109" s="4" t="s">
        <v>45</v>
      </c>
      <c r="AL109" s="9" t="s">
        <v>829</v>
      </c>
      <c r="AQ109" s="4" t="s">
        <v>58</v>
      </c>
    </row>
    <row r="110" spans="1:43" x14ac:dyDescent="0.25">
      <c r="A110" s="4" t="s">
        <v>431</v>
      </c>
      <c r="B110" s="4">
        <v>93331577</v>
      </c>
      <c r="F110" s="2" t="str">
        <f t="shared" si="9"/>
        <v/>
      </c>
      <c r="G110" s="2" t="str" cm="1">
        <f t="array" ref="G110">IF(D110="","",PROPER(MID(D110,(FIND(INDEX(Abbreviation!$A$2:$A$125,MATCH(_xlfn.AGGREGATE(15,6,SEARCH(Abbreviation!$A$2:$A$125,D110),1),SEARCH(Abbreviation!$A$2:$A$125,D110),0)),D110))+LEN((INDEX(Abbreviation!$A$2:$A$125,MATCH(_xlfn.AGGREGATE(15,6,SEARCH(Abbreviation!$A$2:$A$125,D110),1),SEARCH(Abbreviation!$A$2:$A$125,D110),0)))),FIND("VIC",D110,1)-(FIND(INDEX(Abbreviation!$A$2:$A$125,MATCH(_xlfn.AGGREGATE(15,6,SEARCH(Abbreviation!$A$2:$A$125,D110),1),SEARCH(Abbreviation!$A$2:$A$125,D110),0)),D110)+LEN((INDEX(Abbreviation!$A$2:$A$125,MATCH(_xlfn.AGGREGATE(15,6,SEARCH(Abbreviation!$A$2:$A$125,D110),1),SEARCH(Abbreviation!$A$2:$A$125,D110),0)))))-1)))</f>
        <v/>
      </c>
      <c r="H110" s="4" t="s">
        <v>45</v>
      </c>
      <c r="I110" s="7" t="str">
        <f t="shared" si="5"/>
        <v/>
      </c>
      <c r="J110" s="4" t="s">
        <v>46</v>
      </c>
      <c r="K110" s="4" t="s">
        <v>46</v>
      </c>
      <c r="L110" s="4" t="s">
        <v>46</v>
      </c>
      <c r="M110" s="4" t="s">
        <v>46</v>
      </c>
      <c r="N110" s="4" t="s">
        <v>46</v>
      </c>
      <c r="O110" s="4" t="s">
        <v>47</v>
      </c>
      <c r="P110" s="4">
        <v>25</v>
      </c>
      <c r="Q110" s="4">
        <v>80</v>
      </c>
      <c r="R110" s="4" t="s">
        <v>48</v>
      </c>
      <c r="S110" s="4" t="s">
        <v>49</v>
      </c>
      <c r="T110" s="4" t="s">
        <v>50</v>
      </c>
      <c r="U110" s="4" t="s">
        <v>50</v>
      </c>
      <c r="W110" s="4" t="s">
        <v>51</v>
      </c>
      <c r="Z110" s="4" t="s">
        <v>53</v>
      </c>
      <c r="AA110" s="4" t="s">
        <v>54</v>
      </c>
      <c r="AB110" s="7" t="str">
        <f t="shared" si="6"/>
        <v/>
      </c>
      <c r="AF110" s="2" t="str" cm="1">
        <f t="array" ref="AF110">IF(D110="","",PROPER(MID(D110,FIND(" ",D110,FIND(" ",D110)+1)+1,(FIND(INDEX(Abbreviation!$A$2:$A$125,MATCH(_xlfn.AGGREGATE(15,6,SEARCH(Abbreviation!$A$2:$A$125,D110),1),SEARCH(Abbreviation!$A$2:$A$125,D110),0)),D110)-1)-FIND(" ",D110,FIND(" ",D110)+1)+1)))</f>
        <v/>
      </c>
      <c r="AG110" s="2" t="str" cm="1">
        <f t="array" ref="AG110">IF(D110="","",PROPER(VLOOKUP(INDEX(Abbreviation!$A$2:$A$125,MATCH(_xlfn.AGGREGATE(15,6,SEARCH(Abbreviation!$A$2:$A$125,D110),1),SEARCH(Abbreviation!$A$2:$A$125,D110),0)),Abbreviation!A:C,3,FALSE)))</f>
        <v/>
      </c>
      <c r="AH110" s="2" t="str">
        <f t="shared" si="7"/>
        <v/>
      </c>
      <c r="AI110" s="7" t="str">
        <f t="shared" si="8"/>
        <v/>
      </c>
      <c r="AJ110" s="4" t="s">
        <v>45</v>
      </c>
      <c r="AL110" s="9" t="s">
        <v>829</v>
      </c>
      <c r="AQ110" s="4" t="s">
        <v>58</v>
      </c>
    </row>
    <row r="111" spans="1:43" x14ac:dyDescent="0.25">
      <c r="A111" s="4" t="s">
        <v>431</v>
      </c>
      <c r="B111" s="4">
        <v>93331577</v>
      </c>
      <c r="F111" s="2" t="str">
        <f t="shared" si="9"/>
        <v/>
      </c>
      <c r="G111" s="2" t="str" cm="1">
        <f t="array" ref="G111">IF(D111="","",PROPER(MID(D111,(FIND(INDEX(Abbreviation!$A$2:$A$125,MATCH(_xlfn.AGGREGATE(15,6,SEARCH(Abbreviation!$A$2:$A$125,D111),1),SEARCH(Abbreviation!$A$2:$A$125,D111),0)),D111))+LEN((INDEX(Abbreviation!$A$2:$A$125,MATCH(_xlfn.AGGREGATE(15,6,SEARCH(Abbreviation!$A$2:$A$125,D111),1),SEARCH(Abbreviation!$A$2:$A$125,D111),0)))),FIND("VIC",D111,1)-(FIND(INDEX(Abbreviation!$A$2:$A$125,MATCH(_xlfn.AGGREGATE(15,6,SEARCH(Abbreviation!$A$2:$A$125,D111),1),SEARCH(Abbreviation!$A$2:$A$125,D111),0)),D111)+LEN((INDEX(Abbreviation!$A$2:$A$125,MATCH(_xlfn.AGGREGATE(15,6,SEARCH(Abbreviation!$A$2:$A$125,D111),1),SEARCH(Abbreviation!$A$2:$A$125,D111),0)))))-1)))</f>
        <v/>
      </c>
      <c r="H111" s="4" t="s">
        <v>45</v>
      </c>
      <c r="I111" s="7" t="str">
        <f t="shared" si="5"/>
        <v/>
      </c>
      <c r="J111" s="4" t="s">
        <v>46</v>
      </c>
      <c r="K111" s="4" t="s">
        <v>46</v>
      </c>
      <c r="L111" s="4" t="s">
        <v>46</v>
      </c>
      <c r="M111" s="4" t="s">
        <v>46</v>
      </c>
      <c r="N111" s="4" t="s">
        <v>46</v>
      </c>
      <c r="O111" s="4" t="s">
        <v>47</v>
      </c>
      <c r="P111" s="4">
        <v>25</v>
      </c>
      <c r="Q111" s="4">
        <v>80</v>
      </c>
      <c r="R111" s="4" t="s">
        <v>48</v>
      </c>
      <c r="S111" s="4" t="s">
        <v>49</v>
      </c>
      <c r="T111" s="4" t="s">
        <v>50</v>
      </c>
      <c r="U111" s="4" t="s">
        <v>50</v>
      </c>
      <c r="W111" s="4" t="s">
        <v>51</v>
      </c>
      <c r="Z111" s="4" t="s">
        <v>53</v>
      </c>
      <c r="AA111" s="4" t="s">
        <v>54</v>
      </c>
      <c r="AB111" s="7" t="str">
        <f t="shared" si="6"/>
        <v/>
      </c>
      <c r="AF111" s="2" t="str" cm="1">
        <f t="array" ref="AF111">IF(D111="","",PROPER(MID(D111,FIND(" ",D111,FIND(" ",D111)+1)+1,(FIND(INDEX(Abbreviation!$A$2:$A$125,MATCH(_xlfn.AGGREGATE(15,6,SEARCH(Abbreviation!$A$2:$A$125,D111),1),SEARCH(Abbreviation!$A$2:$A$125,D111),0)),D111)-1)-FIND(" ",D111,FIND(" ",D111)+1)+1)))</f>
        <v/>
      </c>
      <c r="AG111" s="2" t="str" cm="1">
        <f t="array" ref="AG111">IF(D111="","",PROPER(VLOOKUP(INDEX(Abbreviation!$A$2:$A$125,MATCH(_xlfn.AGGREGATE(15,6,SEARCH(Abbreviation!$A$2:$A$125,D111),1),SEARCH(Abbreviation!$A$2:$A$125,D111),0)),Abbreviation!A:C,3,FALSE)))</f>
        <v/>
      </c>
      <c r="AH111" s="2" t="str">
        <f t="shared" si="7"/>
        <v/>
      </c>
      <c r="AI111" s="7" t="str">
        <f t="shared" si="8"/>
        <v/>
      </c>
      <c r="AJ111" s="4" t="s">
        <v>45</v>
      </c>
      <c r="AL111" s="9" t="s">
        <v>829</v>
      </c>
      <c r="AQ111" s="4" t="s">
        <v>58</v>
      </c>
    </row>
    <row r="112" spans="1:43" x14ac:dyDescent="0.25">
      <c r="A112" s="4" t="s">
        <v>431</v>
      </c>
      <c r="B112" s="4">
        <v>93331577</v>
      </c>
      <c r="F112" s="2" t="str">
        <f t="shared" si="9"/>
        <v/>
      </c>
      <c r="G112" s="2" t="str" cm="1">
        <f t="array" ref="G112">IF(D112="","",PROPER(MID(D112,(FIND(INDEX(Abbreviation!$A$2:$A$125,MATCH(_xlfn.AGGREGATE(15,6,SEARCH(Abbreviation!$A$2:$A$125,D112),1),SEARCH(Abbreviation!$A$2:$A$125,D112),0)),D112))+LEN((INDEX(Abbreviation!$A$2:$A$125,MATCH(_xlfn.AGGREGATE(15,6,SEARCH(Abbreviation!$A$2:$A$125,D112),1),SEARCH(Abbreviation!$A$2:$A$125,D112),0)))),FIND("VIC",D112,1)-(FIND(INDEX(Abbreviation!$A$2:$A$125,MATCH(_xlfn.AGGREGATE(15,6,SEARCH(Abbreviation!$A$2:$A$125,D112),1),SEARCH(Abbreviation!$A$2:$A$125,D112),0)),D112)+LEN((INDEX(Abbreviation!$A$2:$A$125,MATCH(_xlfn.AGGREGATE(15,6,SEARCH(Abbreviation!$A$2:$A$125,D112),1),SEARCH(Abbreviation!$A$2:$A$125,D112),0)))))-1)))</f>
        <v/>
      </c>
      <c r="H112" s="4" t="s">
        <v>45</v>
      </c>
      <c r="I112" s="7" t="str">
        <f t="shared" si="5"/>
        <v/>
      </c>
      <c r="J112" s="4" t="s">
        <v>46</v>
      </c>
      <c r="K112" s="4" t="s">
        <v>46</v>
      </c>
      <c r="L112" s="4" t="s">
        <v>46</v>
      </c>
      <c r="M112" s="4" t="s">
        <v>46</v>
      </c>
      <c r="N112" s="4" t="s">
        <v>46</v>
      </c>
      <c r="O112" s="4" t="s">
        <v>47</v>
      </c>
      <c r="P112" s="4">
        <v>25</v>
      </c>
      <c r="Q112" s="4">
        <v>80</v>
      </c>
      <c r="R112" s="4" t="s">
        <v>48</v>
      </c>
      <c r="S112" s="4" t="s">
        <v>49</v>
      </c>
      <c r="T112" s="4" t="s">
        <v>50</v>
      </c>
      <c r="U112" s="4" t="s">
        <v>50</v>
      </c>
      <c r="W112" s="4" t="s">
        <v>51</v>
      </c>
      <c r="Z112" s="4" t="s">
        <v>53</v>
      </c>
      <c r="AA112" s="4" t="s">
        <v>54</v>
      </c>
      <c r="AB112" s="7" t="str">
        <f t="shared" si="6"/>
        <v/>
      </c>
      <c r="AF112" s="2" t="str" cm="1">
        <f t="array" ref="AF112">IF(D112="","",PROPER(MID(D112,FIND(" ",D112,FIND(" ",D112)+1)+1,(FIND(INDEX(Abbreviation!$A$2:$A$125,MATCH(_xlfn.AGGREGATE(15,6,SEARCH(Abbreviation!$A$2:$A$125,D112),1),SEARCH(Abbreviation!$A$2:$A$125,D112),0)),D112)-1)-FIND(" ",D112,FIND(" ",D112)+1)+1)))</f>
        <v/>
      </c>
      <c r="AG112" s="2" t="str" cm="1">
        <f t="array" ref="AG112">IF(D112="","",PROPER(VLOOKUP(INDEX(Abbreviation!$A$2:$A$125,MATCH(_xlfn.AGGREGATE(15,6,SEARCH(Abbreviation!$A$2:$A$125,D112),1),SEARCH(Abbreviation!$A$2:$A$125,D112),0)),Abbreviation!A:C,3,FALSE)))</f>
        <v/>
      </c>
      <c r="AH112" s="2" t="str">
        <f t="shared" si="7"/>
        <v/>
      </c>
      <c r="AI112" s="7" t="str">
        <f t="shared" si="8"/>
        <v/>
      </c>
      <c r="AJ112" s="4" t="s">
        <v>45</v>
      </c>
      <c r="AL112" s="9" t="s">
        <v>829</v>
      </c>
      <c r="AQ112" s="4" t="s">
        <v>58</v>
      </c>
    </row>
    <row r="113" spans="1:43" x14ac:dyDescent="0.25">
      <c r="A113" s="4" t="s">
        <v>431</v>
      </c>
      <c r="B113" s="4">
        <v>93331577</v>
      </c>
      <c r="F113" s="2" t="str">
        <f t="shared" si="9"/>
        <v/>
      </c>
      <c r="G113" s="2" t="str" cm="1">
        <f t="array" ref="G113">IF(D113="","",PROPER(MID(D113,(FIND(INDEX(Abbreviation!$A$2:$A$125,MATCH(_xlfn.AGGREGATE(15,6,SEARCH(Abbreviation!$A$2:$A$125,D113),1),SEARCH(Abbreviation!$A$2:$A$125,D113),0)),D113))+LEN((INDEX(Abbreviation!$A$2:$A$125,MATCH(_xlfn.AGGREGATE(15,6,SEARCH(Abbreviation!$A$2:$A$125,D113),1),SEARCH(Abbreviation!$A$2:$A$125,D113),0)))),FIND("VIC",D113,1)-(FIND(INDEX(Abbreviation!$A$2:$A$125,MATCH(_xlfn.AGGREGATE(15,6,SEARCH(Abbreviation!$A$2:$A$125,D113),1),SEARCH(Abbreviation!$A$2:$A$125,D113),0)),D113)+LEN((INDEX(Abbreviation!$A$2:$A$125,MATCH(_xlfn.AGGREGATE(15,6,SEARCH(Abbreviation!$A$2:$A$125,D113),1),SEARCH(Abbreviation!$A$2:$A$125,D113),0)))))-1)))</f>
        <v/>
      </c>
      <c r="H113" s="4" t="s">
        <v>45</v>
      </c>
      <c r="I113" s="7" t="str">
        <f t="shared" si="5"/>
        <v/>
      </c>
      <c r="J113" s="4" t="s">
        <v>46</v>
      </c>
      <c r="K113" s="4" t="s">
        <v>46</v>
      </c>
      <c r="L113" s="4" t="s">
        <v>46</v>
      </c>
      <c r="M113" s="4" t="s">
        <v>46</v>
      </c>
      <c r="N113" s="4" t="s">
        <v>46</v>
      </c>
      <c r="O113" s="4" t="s">
        <v>47</v>
      </c>
      <c r="P113" s="4">
        <v>25</v>
      </c>
      <c r="Q113" s="4">
        <v>80</v>
      </c>
      <c r="R113" s="4" t="s">
        <v>48</v>
      </c>
      <c r="S113" s="4" t="s">
        <v>49</v>
      </c>
      <c r="T113" s="4" t="s">
        <v>50</v>
      </c>
      <c r="U113" s="4" t="s">
        <v>50</v>
      </c>
      <c r="W113" s="4" t="s">
        <v>51</v>
      </c>
      <c r="Z113" s="4" t="s">
        <v>53</v>
      </c>
      <c r="AA113" s="4" t="s">
        <v>54</v>
      </c>
      <c r="AB113" s="7" t="str">
        <f t="shared" si="6"/>
        <v/>
      </c>
      <c r="AF113" s="2" t="str" cm="1">
        <f t="array" ref="AF113">IF(D113="","",PROPER(MID(D113,FIND(" ",D113,FIND(" ",D113)+1)+1,(FIND(INDEX(Abbreviation!$A$2:$A$125,MATCH(_xlfn.AGGREGATE(15,6,SEARCH(Abbreviation!$A$2:$A$125,D113),1),SEARCH(Abbreviation!$A$2:$A$125,D113),0)),D113)-1)-FIND(" ",D113,FIND(" ",D113)+1)+1)))</f>
        <v/>
      </c>
      <c r="AG113" s="2" t="str" cm="1">
        <f t="array" ref="AG113">IF(D113="","",PROPER(VLOOKUP(INDEX(Abbreviation!$A$2:$A$125,MATCH(_xlfn.AGGREGATE(15,6,SEARCH(Abbreviation!$A$2:$A$125,D113),1),SEARCH(Abbreviation!$A$2:$A$125,D113),0)),Abbreviation!A:C,3,FALSE)))</f>
        <v/>
      </c>
      <c r="AH113" s="2" t="str">
        <f t="shared" si="7"/>
        <v/>
      </c>
      <c r="AI113" s="7" t="str">
        <f t="shared" si="8"/>
        <v/>
      </c>
      <c r="AJ113" s="4" t="s">
        <v>45</v>
      </c>
      <c r="AL113" s="9" t="s">
        <v>829</v>
      </c>
      <c r="AQ113" s="4" t="s">
        <v>58</v>
      </c>
    </row>
    <row r="114" spans="1:43" x14ac:dyDescent="0.25">
      <c r="A114" s="4" t="s">
        <v>431</v>
      </c>
      <c r="B114" s="4">
        <v>93331577</v>
      </c>
      <c r="F114" s="2" t="str">
        <f t="shared" si="9"/>
        <v/>
      </c>
      <c r="G114" s="2" t="str" cm="1">
        <f t="array" ref="G114">IF(D114="","",PROPER(MID(D114,(FIND(INDEX(Abbreviation!$A$2:$A$125,MATCH(_xlfn.AGGREGATE(15,6,SEARCH(Abbreviation!$A$2:$A$125,D114),1),SEARCH(Abbreviation!$A$2:$A$125,D114),0)),D114))+LEN((INDEX(Abbreviation!$A$2:$A$125,MATCH(_xlfn.AGGREGATE(15,6,SEARCH(Abbreviation!$A$2:$A$125,D114),1),SEARCH(Abbreviation!$A$2:$A$125,D114),0)))),FIND("VIC",D114,1)-(FIND(INDEX(Abbreviation!$A$2:$A$125,MATCH(_xlfn.AGGREGATE(15,6,SEARCH(Abbreviation!$A$2:$A$125,D114),1),SEARCH(Abbreviation!$A$2:$A$125,D114),0)),D114)+LEN((INDEX(Abbreviation!$A$2:$A$125,MATCH(_xlfn.AGGREGATE(15,6,SEARCH(Abbreviation!$A$2:$A$125,D114),1),SEARCH(Abbreviation!$A$2:$A$125,D114),0)))))-1)))</f>
        <v/>
      </c>
      <c r="H114" s="4" t="s">
        <v>45</v>
      </c>
      <c r="I114" s="7" t="str">
        <f t="shared" si="5"/>
        <v/>
      </c>
      <c r="J114" s="4" t="s">
        <v>46</v>
      </c>
      <c r="K114" s="4" t="s">
        <v>46</v>
      </c>
      <c r="L114" s="4" t="s">
        <v>46</v>
      </c>
      <c r="M114" s="4" t="s">
        <v>46</v>
      </c>
      <c r="N114" s="4" t="s">
        <v>46</v>
      </c>
      <c r="O114" s="4" t="s">
        <v>47</v>
      </c>
      <c r="P114" s="4">
        <v>25</v>
      </c>
      <c r="Q114" s="4">
        <v>80</v>
      </c>
      <c r="R114" s="4" t="s">
        <v>48</v>
      </c>
      <c r="S114" s="4" t="s">
        <v>49</v>
      </c>
      <c r="T114" s="4" t="s">
        <v>50</v>
      </c>
      <c r="U114" s="4" t="s">
        <v>50</v>
      </c>
      <c r="W114" s="4" t="s">
        <v>51</v>
      </c>
      <c r="Z114" s="4" t="s">
        <v>53</v>
      </c>
      <c r="AA114" s="4" t="s">
        <v>54</v>
      </c>
      <c r="AB114" s="7" t="str">
        <f t="shared" si="6"/>
        <v/>
      </c>
      <c r="AF114" s="2" t="str" cm="1">
        <f t="array" ref="AF114">IF(D114="","",PROPER(MID(D114,FIND(" ",D114,FIND(" ",D114)+1)+1,(FIND(INDEX(Abbreviation!$A$2:$A$125,MATCH(_xlfn.AGGREGATE(15,6,SEARCH(Abbreviation!$A$2:$A$125,D114),1),SEARCH(Abbreviation!$A$2:$A$125,D114),0)),D114)-1)-FIND(" ",D114,FIND(" ",D114)+1)+1)))</f>
        <v/>
      </c>
      <c r="AG114" s="2" t="str" cm="1">
        <f t="array" ref="AG114">IF(D114="","",PROPER(VLOOKUP(INDEX(Abbreviation!$A$2:$A$125,MATCH(_xlfn.AGGREGATE(15,6,SEARCH(Abbreviation!$A$2:$A$125,D114),1),SEARCH(Abbreviation!$A$2:$A$125,D114),0)),Abbreviation!A:C,3,FALSE)))</f>
        <v/>
      </c>
      <c r="AH114" s="2" t="str">
        <f t="shared" si="7"/>
        <v/>
      </c>
      <c r="AI114" s="7" t="str">
        <f t="shared" si="8"/>
        <v/>
      </c>
      <c r="AJ114" s="4" t="s">
        <v>45</v>
      </c>
      <c r="AL114" s="9" t="s">
        <v>829</v>
      </c>
      <c r="AQ114" s="4" t="s">
        <v>58</v>
      </c>
    </row>
    <row r="115" spans="1:43" x14ac:dyDescent="0.25">
      <c r="A115" s="4" t="s">
        <v>431</v>
      </c>
      <c r="B115" s="4">
        <v>93331577</v>
      </c>
      <c r="F115" s="2" t="str">
        <f t="shared" si="9"/>
        <v/>
      </c>
      <c r="G115" s="2" t="str" cm="1">
        <f t="array" ref="G115">IF(D115="","",PROPER(MID(D115,(FIND(INDEX(Abbreviation!$A$2:$A$125,MATCH(_xlfn.AGGREGATE(15,6,SEARCH(Abbreviation!$A$2:$A$125,D115),1),SEARCH(Abbreviation!$A$2:$A$125,D115),0)),D115))+LEN((INDEX(Abbreviation!$A$2:$A$125,MATCH(_xlfn.AGGREGATE(15,6,SEARCH(Abbreviation!$A$2:$A$125,D115),1),SEARCH(Abbreviation!$A$2:$A$125,D115),0)))),FIND("VIC",D115,1)-(FIND(INDEX(Abbreviation!$A$2:$A$125,MATCH(_xlfn.AGGREGATE(15,6,SEARCH(Abbreviation!$A$2:$A$125,D115),1),SEARCH(Abbreviation!$A$2:$A$125,D115),0)),D115)+LEN((INDEX(Abbreviation!$A$2:$A$125,MATCH(_xlfn.AGGREGATE(15,6,SEARCH(Abbreviation!$A$2:$A$125,D115),1),SEARCH(Abbreviation!$A$2:$A$125,D115),0)))))-1)))</f>
        <v/>
      </c>
      <c r="H115" s="4" t="s">
        <v>45</v>
      </c>
      <c r="I115" s="7" t="str">
        <f t="shared" si="5"/>
        <v/>
      </c>
      <c r="J115" s="4" t="s">
        <v>46</v>
      </c>
      <c r="K115" s="4" t="s">
        <v>46</v>
      </c>
      <c r="L115" s="4" t="s">
        <v>46</v>
      </c>
      <c r="M115" s="4" t="s">
        <v>46</v>
      </c>
      <c r="N115" s="4" t="s">
        <v>46</v>
      </c>
      <c r="O115" s="4" t="s">
        <v>47</v>
      </c>
      <c r="P115" s="4">
        <v>25</v>
      </c>
      <c r="Q115" s="4">
        <v>80</v>
      </c>
      <c r="R115" s="4" t="s">
        <v>48</v>
      </c>
      <c r="S115" s="4" t="s">
        <v>49</v>
      </c>
      <c r="T115" s="4" t="s">
        <v>50</v>
      </c>
      <c r="U115" s="4" t="s">
        <v>50</v>
      </c>
      <c r="W115" s="4" t="s">
        <v>51</v>
      </c>
      <c r="Z115" s="4" t="s">
        <v>53</v>
      </c>
      <c r="AA115" s="4" t="s">
        <v>54</v>
      </c>
      <c r="AB115" s="7" t="str">
        <f t="shared" si="6"/>
        <v/>
      </c>
      <c r="AF115" s="2" t="str" cm="1">
        <f t="array" ref="AF115">IF(D115="","",PROPER(MID(D115,FIND(" ",D115,FIND(" ",D115)+1)+1,(FIND(INDEX(Abbreviation!$A$2:$A$125,MATCH(_xlfn.AGGREGATE(15,6,SEARCH(Abbreviation!$A$2:$A$125,D115),1),SEARCH(Abbreviation!$A$2:$A$125,D115),0)),D115)-1)-FIND(" ",D115,FIND(" ",D115)+1)+1)))</f>
        <v/>
      </c>
      <c r="AG115" s="2" t="str" cm="1">
        <f t="array" ref="AG115">IF(D115="","",PROPER(VLOOKUP(INDEX(Abbreviation!$A$2:$A$125,MATCH(_xlfn.AGGREGATE(15,6,SEARCH(Abbreviation!$A$2:$A$125,D115),1),SEARCH(Abbreviation!$A$2:$A$125,D115),0)),Abbreviation!A:C,3,FALSE)))</f>
        <v/>
      </c>
      <c r="AH115" s="2" t="str">
        <f t="shared" si="7"/>
        <v/>
      </c>
      <c r="AI115" s="7" t="str">
        <f t="shared" si="8"/>
        <v/>
      </c>
      <c r="AJ115" s="4" t="s">
        <v>45</v>
      </c>
      <c r="AL115" s="9" t="s">
        <v>829</v>
      </c>
      <c r="AQ115" s="4" t="s">
        <v>58</v>
      </c>
    </row>
    <row r="116" spans="1:43" x14ac:dyDescent="0.25">
      <c r="A116" s="4" t="s">
        <v>431</v>
      </c>
      <c r="B116" s="4">
        <v>93331577</v>
      </c>
      <c r="F116" s="2" t="str">
        <f t="shared" si="9"/>
        <v/>
      </c>
      <c r="G116" s="2" t="str" cm="1">
        <f t="array" ref="G116">IF(D116="","",PROPER(MID(D116,(FIND(INDEX(Abbreviation!$A$2:$A$125,MATCH(_xlfn.AGGREGATE(15,6,SEARCH(Abbreviation!$A$2:$A$125,D116),1),SEARCH(Abbreviation!$A$2:$A$125,D116),0)),D116))+LEN((INDEX(Abbreviation!$A$2:$A$125,MATCH(_xlfn.AGGREGATE(15,6,SEARCH(Abbreviation!$A$2:$A$125,D116),1),SEARCH(Abbreviation!$A$2:$A$125,D116),0)))),FIND("VIC",D116,1)-(FIND(INDEX(Abbreviation!$A$2:$A$125,MATCH(_xlfn.AGGREGATE(15,6,SEARCH(Abbreviation!$A$2:$A$125,D116),1),SEARCH(Abbreviation!$A$2:$A$125,D116),0)),D116)+LEN((INDEX(Abbreviation!$A$2:$A$125,MATCH(_xlfn.AGGREGATE(15,6,SEARCH(Abbreviation!$A$2:$A$125,D116),1),SEARCH(Abbreviation!$A$2:$A$125,D116),0)))))-1)))</f>
        <v/>
      </c>
      <c r="H116" s="4" t="s">
        <v>45</v>
      </c>
      <c r="I116" s="7" t="str">
        <f t="shared" si="5"/>
        <v/>
      </c>
      <c r="J116" s="4" t="s">
        <v>46</v>
      </c>
      <c r="K116" s="4" t="s">
        <v>46</v>
      </c>
      <c r="L116" s="4" t="s">
        <v>46</v>
      </c>
      <c r="M116" s="4" t="s">
        <v>46</v>
      </c>
      <c r="N116" s="4" t="s">
        <v>46</v>
      </c>
      <c r="O116" s="4" t="s">
        <v>47</v>
      </c>
      <c r="P116" s="4">
        <v>25</v>
      </c>
      <c r="Q116" s="4">
        <v>80</v>
      </c>
      <c r="R116" s="4" t="s">
        <v>48</v>
      </c>
      <c r="S116" s="4" t="s">
        <v>49</v>
      </c>
      <c r="T116" s="4" t="s">
        <v>50</v>
      </c>
      <c r="U116" s="4" t="s">
        <v>50</v>
      </c>
      <c r="W116" s="4" t="s">
        <v>51</v>
      </c>
      <c r="Z116" s="4" t="s">
        <v>53</v>
      </c>
      <c r="AA116" s="4" t="s">
        <v>54</v>
      </c>
      <c r="AB116" s="7" t="str">
        <f t="shared" si="6"/>
        <v/>
      </c>
      <c r="AF116" s="2" t="str" cm="1">
        <f t="array" ref="AF116">IF(D116="","",PROPER(MID(D116,FIND(" ",D116,FIND(" ",D116)+1)+1,(FIND(INDEX(Abbreviation!$A$2:$A$125,MATCH(_xlfn.AGGREGATE(15,6,SEARCH(Abbreviation!$A$2:$A$125,D116),1),SEARCH(Abbreviation!$A$2:$A$125,D116),0)),D116)-1)-FIND(" ",D116,FIND(" ",D116)+1)+1)))</f>
        <v/>
      </c>
      <c r="AG116" s="2" t="str" cm="1">
        <f t="array" ref="AG116">IF(D116="","",PROPER(VLOOKUP(INDEX(Abbreviation!$A$2:$A$125,MATCH(_xlfn.AGGREGATE(15,6,SEARCH(Abbreviation!$A$2:$A$125,D116),1),SEARCH(Abbreviation!$A$2:$A$125,D116),0)),Abbreviation!A:C,3,FALSE)))</f>
        <v/>
      </c>
      <c r="AH116" s="2" t="str">
        <f t="shared" si="7"/>
        <v/>
      </c>
      <c r="AI116" s="7" t="str">
        <f t="shared" si="8"/>
        <v/>
      </c>
      <c r="AJ116" s="4" t="s">
        <v>45</v>
      </c>
      <c r="AL116" s="9" t="s">
        <v>829</v>
      </c>
      <c r="AQ116" s="4" t="s">
        <v>58</v>
      </c>
    </row>
    <row r="117" spans="1:43" x14ac:dyDescent="0.25">
      <c r="A117" s="4" t="s">
        <v>431</v>
      </c>
      <c r="B117" s="4">
        <v>93331577</v>
      </c>
      <c r="F117" s="2" t="str">
        <f t="shared" si="9"/>
        <v/>
      </c>
      <c r="G117" s="2" t="str" cm="1">
        <f t="array" ref="G117">IF(D117="","",PROPER(MID(D117,(FIND(INDEX(Abbreviation!$A$2:$A$125,MATCH(_xlfn.AGGREGATE(15,6,SEARCH(Abbreviation!$A$2:$A$125,D117),1),SEARCH(Abbreviation!$A$2:$A$125,D117),0)),D117))+LEN((INDEX(Abbreviation!$A$2:$A$125,MATCH(_xlfn.AGGREGATE(15,6,SEARCH(Abbreviation!$A$2:$A$125,D117),1),SEARCH(Abbreviation!$A$2:$A$125,D117),0)))),FIND("VIC",D117,1)-(FIND(INDEX(Abbreviation!$A$2:$A$125,MATCH(_xlfn.AGGREGATE(15,6,SEARCH(Abbreviation!$A$2:$A$125,D117),1),SEARCH(Abbreviation!$A$2:$A$125,D117),0)),D117)+LEN((INDEX(Abbreviation!$A$2:$A$125,MATCH(_xlfn.AGGREGATE(15,6,SEARCH(Abbreviation!$A$2:$A$125,D117),1),SEARCH(Abbreviation!$A$2:$A$125,D117),0)))))-1)))</f>
        <v/>
      </c>
      <c r="H117" s="4" t="s">
        <v>45</v>
      </c>
      <c r="I117" s="7" t="str">
        <f t="shared" si="5"/>
        <v/>
      </c>
      <c r="J117" s="4" t="s">
        <v>46</v>
      </c>
      <c r="K117" s="4" t="s">
        <v>46</v>
      </c>
      <c r="L117" s="4" t="s">
        <v>46</v>
      </c>
      <c r="M117" s="4" t="s">
        <v>46</v>
      </c>
      <c r="N117" s="4" t="s">
        <v>46</v>
      </c>
      <c r="O117" s="4" t="s">
        <v>47</v>
      </c>
      <c r="P117" s="4">
        <v>25</v>
      </c>
      <c r="Q117" s="4">
        <v>80</v>
      </c>
      <c r="R117" s="4" t="s">
        <v>48</v>
      </c>
      <c r="S117" s="4" t="s">
        <v>49</v>
      </c>
      <c r="T117" s="4" t="s">
        <v>50</v>
      </c>
      <c r="U117" s="4" t="s">
        <v>50</v>
      </c>
      <c r="W117" s="4" t="s">
        <v>51</v>
      </c>
      <c r="Z117" s="4" t="s">
        <v>53</v>
      </c>
      <c r="AA117" s="4" t="s">
        <v>54</v>
      </c>
      <c r="AB117" s="7" t="str">
        <f t="shared" si="6"/>
        <v/>
      </c>
      <c r="AF117" s="2" t="str" cm="1">
        <f t="array" ref="AF117">IF(D117="","",PROPER(MID(D117,FIND(" ",D117,FIND(" ",D117)+1)+1,(FIND(INDEX(Abbreviation!$A$2:$A$125,MATCH(_xlfn.AGGREGATE(15,6,SEARCH(Abbreviation!$A$2:$A$125,D117),1),SEARCH(Abbreviation!$A$2:$A$125,D117),0)),D117)-1)-FIND(" ",D117,FIND(" ",D117)+1)+1)))</f>
        <v/>
      </c>
      <c r="AG117" s="2" t="str" cm="1">
        <f t="array" ref="AG117">IF(D117="","",PROPER(VLOOKUP(INDEX(Abbreviation!$A$2:$A$125,MATCH(_xlfn.AGGREGATE(15,6,SEARCH(Abbreviation!$A$2:$A$125,D117),1),SEARCH(Abbreviation!$A$2:$A$125,D117),0)),Abbreviation!A:C,3,FALSE)))</f>
        <v/>
      </c>
      <c r="AH117" s="2" t="str">
        <f t="shared" si="7"/>
        <v/>
      </c>
      <c r="AI117" s="7" t="str">
        <f t="shared" si="8"/>
        <v/>
      </c>
      <c r="AJ117" s="4" t="s">
        <v>45</v>
      </c>
      <c r="AL117" s="9" t="s">
        <v>829</v>
      </c>
      <c r="AQ117" s="4" t="s">
        <v>58</v>
      </c>
    </row>
    <row r="118" spans="1:43" x14ac:dyDescent="0.25">
      <c r="A118" s="4" t="s">
        <v>431</v>
      </c>
      <c r="B118" s="4">
        <v>93331577</v>
      </c>
      <c r="F118" s="2" t="str">
        <f t="shared" si="9"/>
        <v/>
      </c>
      <c r="G118" s="2" t="str" cm="1">
        <f t="array" ref="G118">IF(D118="","",PROPER(MID(D118,(FIND(INDEX(Abbreviation!$A$2:$A$125,MATCH(_xlfn.AGGREGATE(15,6,SEARCH(Abbreviation!$A$2:$A$125,D118),1),SEARCH(Abbreviation!$A$2:$A$125,D118),0)),D118))+LEN((INDEX(Abbreviation!$A$2:$A$125,MATCH(_xlfn.AGGREGATE(15,6,SEARCH(Abbreviation!$A$2:$A$125,D118),1),SEARCH(Abbreviation!$A$2:$A$125,D118),0)))),FIND("VIC",D118,1)-(FIND(INDEX(Abbreviation!$A$2:$A$125,MATCH(_xlfn.AGGREGATE(15,6,SEARCH(Abbreviation!$A$2:$A$125,D118),1),SEARCH(Abbreviation!$A$2:$A$125,D118),0)),D118)+LEN((INDEX(Abbreviation!$A$2:$A$125,MATCH(_xlfn.AGGREGATE(15,6,SEARCH(Abbreviation!$A$2:$A$125,D118),1),SEARCH(Abbreviation!$A$2:$A$125,D118),0)))))-1)))</f>
        <v/>
      </c>
      <c r="H118" s="4" t="s">
        <v>45</v>
      </c>
      <c r="I118" s="7" t="str">
        <f t="shared" si="5"/>
        <v/>
      </c>
      <c r="J118" s="4" t="s">
        <v>46</v>
      </c>
      <c r="K118" s="4" t="s">
        <v>46</v>
      </c>
      <c r="L118" s="4" t="s">
        <v>46</v>
      </c>
      <c r="M118" s="4" t="s">
        <v>46</v>
      </c>
      <c r="N118" s="4" t="s">
        <v>46</v>
      </c>
      <c r="O118" s="4" t="s">
        <v>47</v>
      </c>
      <c r="P118" s="4">
        <v>25</v>
      </c>
      <c r="Q118" s="4">
        <v>80</v>
      </c>
      <c r="R118" s="4" t="s">
        <v>48</v>
      </c>
      <c r="S118" s="4" t="s">
        <v>49</v>
      </c>
      <c r="T118" s="4" t="s">
        <v>50</v>
      </c>
      <c r="U118" s="4" t="s">
        <v>50</v>
      </c>
      <c r="W118" s="4" t="s">
        <v>51</v>
      </c>
      <c r="Z118" s="4" t="s">
        <v>53</v>
      </c>
      <c r="AA118" s="4" t="s">
        <v>54</v>
      </c>
      <c r="AB118" s="7" t="str">
        <f t="shared" si="6"/>
        <v/>
      </c>
      <c r="AF118" s="2" t="str" cm="1">
        <f t="array" ref="AF118">IF(D118="","",PROPER(MID(D118,FIND(" ",D118,FIND(" ",D118)+1)+1,(FIND(INDEX(Abbreviation!$A$2:$A$125,MATCH(_xlfn.AGGREGATE(15,6,SEARCH(Abbreviation!$A$2:$A$125,D118),1),SEARCH(Abbreviation!$A$2:$A$125,D118),0)),D118)-1)-FIND(" ",D118,FIND(" ",D118)+1)+1)))</f>
        <v/>
      </c>
      <c r="AG118" s="2" t="str" cm="1">
        <f t="array" ref="AG118">IF(D118="","",PROPER(VLOOKUP(INDEX(Abbreviation!$A$2:$A$125,MATCH(_xlfn.AGGREGATE(15,6,SEARCH(Abbreviation!$A$2:$A$125,D118),1),SEARCH(Abbreviation!$A$2:$A$125,D118),0)),Abbreviation!A:C,3,FALSE)))</f>
        <v/>
      </c>
      <c r="AH118" s="2" t="str">
        <f t="shared" si="7"/>
        <v/>
      </c>
      <c r="AI118" s="7" t="str">
        <f t="shared" si="8"/>
        <v/>
      </c>
      <c r="AJ118" s="4" t="s">
        <v>45</v>
      </c>
      <c r="AL118" s="9" t="s">
        <v>829</v>
      </c>
      <c r="AQ118" s="4" t="s">
        <v>58</v>
      </c>
    </row>
    <row r="119" spans="1:43" x14ac:dyDescent="0.25">
      <c r="A119" s="4" t="s">
        <v>431</v>
      </c>
      <c r="B119" s="4">
        <v>93331577</v>
      </c>
      <c r="F119" s="2" t="str">
        <f t="shared" si="9"/>
        <v/>
      </c>
      <c r="G119" s="2" t="str" cm="1">
        <f t="array" ref="G119">IF(D119="","",PROPER(MID(D119,(FIND(INDEX(Abbreviation!$A$2:$A$125,MATCH(_xlfn.AGGREGATE(15,6,SEARCH(Abbreviation!$A$2:$A$125,D119),1),SEARCH(Abbreviation!$A$2:$A$125,D119),0)),D119))+LEN((INDEX(Abbreviation!$A$2:$A$125,MATCH(_xlfn.AGGREGATE(15,6,SEARCH(Abbreviation!$A$2:$A$125,D119),1),SEARCH(Abbreviation!$A$2:$A$125,D119),0)))),FIND("VIC",D119,1)-(FIND(INDEX(Abbreviation!$A$2:$A$125,MATCH(_xlfn.AGGREGATE(15,6,SEARCH(Abbreviation!$A$2:$A$125,D119),1),SEARCH(Abbreviation!$A$2:$A$125,D119),0)),D119)+LEN((INDEX(Abbreviation!$A$2:$A$125,MATCH(_xlfn.AGGREGATE(15,6,SEARCH(Abbreviation!$A$2:$A$125,D119),1),SEARCH(Abbreviation!$A$2:$A$125,D119),0)))))-1)))</f>
        <v/>
      </c>
      <c r="H119" s="4" t="s">
        <v>45</v>
      </c>
      <c r="I119" s="7" t="str">
        <f t="shared" si="5"/>
        <v/>
      </c>
      <c r="J119" s="4" t="s">
        <v>46</v>
      </c>
      <c r="K119" s="4" t="s">
        <v>46</v>
      </c>
      <c r="L119" s="4" t="s">
        <v>46</v>
      </c>
      <c r="M119" s="4" t="s">
        <v>46</v>
      </c>
      <c r="N119" s="4" t="s">
        <v>46</v>
      </c>
      <c r="O119" s="4" t="s">
        <v>47</v>
      </c>
      <c r="P119" s="4">
        <v>25</v>
      </c>
      <c r="Q119" s="4">
        <v>80</v>
      </c>
      <c r="R119" s="4" t="s">
        <v>48</v>
      </c>
      <c r="S119" s="4" t="s">
        <v>49</v>
      </c>
      <c r="T119" s="4" t="s">
        <v>50</v>
      </c>
      <c r="U119" s="4" t="s">
        <v>50</v>
      </c>
      <c r="W119" s="4" t="s">
        <v>51</v>
      </c>
      <c r="Z119" s="4" t="s">
        <v>53</v>
      </c>
      <c r="AA119" s="4" t="s">
        <v>54</v>
      </c>
      <c r="AB119" s="7" t="str">
        <f t="shared" si="6"/>
        <v/>
      </c>
      <c r="AF119" s="2" t="str" cm="1">
        <f t="array" ref="AF119">IF(D119="","",PROPER(MID(D119,FIND(" ",D119,FIND(" ",D119)+1)+1,(FIND(INDEX(Abbreviation!$A$2:$A$125,MATCH(_xlfn.AGGREGATE(15,6,SEARCH(Abbreviation!$A$2:$A$125,D119),1),SEARCH(Abbreviation!$A$2:$A$125,D119),0)),D119)-1)-FIND(" ",D119,FIND(" ",D119)+1)+1)))</f>
        <v/>
      </c>
      <c r="AG119" s="2" t="str" cm="1">
        <f t="array" ref="AG119">IF(D119="","",PROPER(VLOOKUP(INDEX(Abbreviation!$A$2:$A$125,MATCH(_xlfn.AGGREGATE(15,6,SEARCH(Abbreviation!$A$2:$A$125,D119),1),SEARCH(Abbreviation!$A$2:$A$125,D119),0)),Abbreviation!A:C,3,FALSE)))</f>
        <v/>
      </c>
      <c r="AH119" s="2" t="str">
        <f t="shared" si="7"/>
        <v/>
      </c>
      <c r="AI119" s="7" t="str">
        <f t="shared" si="8"/>
        <v/>
      </c>
      <c r="AJ119" s="4" t="s">
        <v>45</v>
      </c>
      <c r="AL119" s="9" t="s">
        <v>829</v>
      </c>
      <c r="AQ119" s="4" t="s">
        <v>58</v>
      </c>
    </row>
    <row r="120" spans="1:43" x14ac:dyDescent="0.25">
      <c r="A120" s="4" t="s">
        <v>431</v>
      </c>
      <c r="B120" s="4">
        <v>93331577</v>
      </c>
      <c r="F120" s="2" t="str">
        <f t="shared" si="9"/>
        <v/>
      </c>
      <c r="G120" s="2" t="str" cm="1">
        <f t="array" ref="G120">IF(D120="","",PROPER(MID(D120,(FIND(INDEX(Abbreviation!$A$2:$A$125,MATCH(_xlfn.AGGREGATE(15,6,SEARCH(Abbreviation!$A$2:$A$125,D120),1),SEARCH(Abbreviation!$A$2:$A$125,D120),0)),D120))+LEN((INDEX(Abbreviation!$A$2:$A$125,MATCH(_xlfn.AGGREGATE(15,6,SEARCH(Abbreviation!$A$2:$A$125,D120),1),SEARCH(Abbreviation!$A$2:$A$125,D120),0)))),FIND("VIC",D120,1)-(FIND(INDEX(Abbreviation!$A$2:$A$125,MATCH(_xlfn.AGGREGATE(15,6,SEARCH(Abbreviation!$A$2:$A$125,D120),1),SEARCH(Abbreviation!$A$2:$A$125,D120),0)),D120)+LEN((INDEX(Abbreviation!$A$2:$A$125,MATCH(_xlfn.AGGREGATE(15,6,SEARCH(Abbreviation!$A$2:$A$125,D120),1),SEARCH(Abbreviation!$A$2:$A$125,D120),0)))))-1)))</f>
        <v/>
      </c>
      <c r="H120" s="4" t="s">
        <v>45</v>
      </c>
      <c r="I120" s="7" t="str">
        <f t="shared" si="5"/>
        <v/>
      </c>
      <c r="J120" s="4" t="s">
        <v>46</v>
      </c>
      <c r="K120" s="4" t="s">
        <v>46</v>
      </c>
      <c r="L120" s="4" t="s">
        <v>46</v>
      </c>
      <c r="M120" s="4" t="s">
        <v>46</v>
      </c>
      <c r="N120" s="4" t="s">
        <v>46</v>
      </c>
      <c r="O120" s="4" t="s">
        <v>47</v>
      </c>
      <c r="P120" s="4">
        <v>25</v>
      </c>
      <c r="Q120" s="4">
        <v>80</v>
      </c>
      <c r="R120" s="4" t="s">
        <v>48</v>
      </c>
      <c r="S120" s="4" t="s">
        <v>49</v>
      </c>
      <c r="T120" s="4" t="s">
        <v>50</v>
      </c>
      <c r="U120" s="4" t="s">
        <v>50</v>
      </c>
      <c r="W120" s="4" t="s">
        <v>51</v>
      </c>
      <c r="Z120" s="4" t="s">
        <v>53</v>
      </c>
      <c r="AA120" s="4" t="s">
        <v>54</v>
      </c>
      <c r="AB120" s="7" t="str">
        <f t="shared" si="6"/>
        <v/>
      </c>
      <c r="AF120" s="2" t="str" cm="1">
        <f t="array" ref="AF120">IF(D120="","",PROPER(MID(D120,FIND(" ",D120,FIND(" ",D120)+1)+1,(FIND(INDEX(Abbreviation!$A$2:$A$125,MATCH(_xlfn.AGGREGATE(15,6,SEARCH(Abbreviation!$A$2:$A$125,D120),1),SEARCH(Abbreviation!$A$2:$A$125,D120),0)),D120)-1)-FIND(" ",D120,FIND(" ",D120)+1)+1)))</f>
        <v/>
      </c>
      <c r="AG120" s="2" t="str" cm="1">
        <f t="array" ref="AG120">IF(D120="","",PROPER(VLOOKUP(INDEX(Abbreviation!$A$2:$A$125,MATCH(_xlfn.AGGREGATE(15,6,SEARCH(Abbreviation!$A$2:$A$125,D120),1),SEARCH(Abbreviation!$A$2:$A$125,D120),0)),Abbreviation!A:C,3,FALSE)))</f>
        <v/>
      </c>
      <c r="AH120" s="2" t="str">
        <f t="shared" si="7"/>
        <v/>
      </c>
      <c r="AI120" s="7" t="str">
        <f t="shared" si="8"/>
        <v/>
      </c>
      <c r="AJ120" s="4" t="s">
        <v>45</v>
      </c>
      <c r="AL120" s="9" t="s">
        <v>829</v>
      </c>
      <c r="AQ120" s="4" t="s">
        <v>58</v>
      </c>
    </row>
    <row r="121" spans="1:43" x14ac:dyDescent="0.25">
      <c r="A121" s="4" t="s">
        <v>431</v>
      </c>
      <c r="B121" s="4">
        <v>93331577</v>
      </c>
      <c r="F121" s="2" t="str">
        <f t="shared" si="9"/>
        <v/>
      </c>
      <c r="G121" s="2" t="str" cm="1">
        <f t="array" ref="G121">IF(D121="","",PROPER(MID(D121,(FIND(INDEX(Abbreviation!$A$2:$A$125,MATCH(_xlfn.AGGREGATE(15,6,SEARCH(Abbreviation!$A$2:$A$125,D121),1),SEARCH(Abbreviation!$A$2:$A$125,D121),0)),D121))+LEN((INDEX(Abbreviation!$A$2:$A$125,MATCH(_xlfn.AGGREGATE(15,6,SEARCH(Abbreviation!$A$2:$A$125,D121),1),SEARCH(Abbreviation!$A$2:$A$125,D121),0)))),FIND("VIC",D121,1)-(FIND(INDEX(Abbreviation!$A$2:$A$125,MATCH(_xlfn.AGGREGATE(15,6,SEARCH(Abbreviation!$A$2:$A$125,D121),1),SEARCH(Abbreviation!$A$2:$A$125,D121),0)),D121)+LEN((INDEX(Abbreviation!$A$2:$A$125,MATCH(_xlfn.AGGREGATE(15,6,SEARCH(Abbreviation!$A$2:$A$125,D121),1),SEARCH(Abbreviation!$A$2:$A$125,D121),0)))))-1)))</f>
        <v/>
      </c>
      <c r="H121" s="4" t="s">
        <v>45</v>
      </c>
      <c r="I121" s="7" t="str">
        <f t="shared" si="5"/>
        <v/>
      </c>
      <c r="J121" s="4" t="s">
        <v>46</v>
      </c>
      <c r="K121" s="4" t="s">
        <v>46</v>
      </c>
      <c r="L121" s="4" t="s">
        <v>46</v>
      </c>
      <c r="M121" s="4" t="s">
        <v>46</v>
      </c>
      <c r="N121" s="4" t="s">
        <v>46</v>
      </c>
      <c r="O121" s="4" t="s">
        <v>47</v>
      </c>
      <c r="P121" s="4">
        <v>25</v>
      </c>
      <c r="Q121" s="4">
        <v>80</v>
      </c>
      <c r="R121" s="4" t="s">
        <v>48</v>
      </c>
      <c r="S121" s="4" t="s">
        <v>49</v>
      </c>
      <c r="T121" s="4" t="s">
        <v>50</v>
      </c>
      <c r="U121" s="4" t="s">
        <v>50</v>
      </c>
      <c r="W121" s="4" t="s">
        <v>51</v>
      </c>
      <c r="Z121" s="4" t="s">
        <v>53</v>
      </c>
      <c r="AA121" s="4" t="s">
        <v>54</v>
      </c>
      <c r="AB121" s="7" t="str">
        <f t="shared" si="6"/>
        <v/>
      </c>
      <c r="AF121" s="2" t="str" cm="1">
        <f t="array" ref="AF121">IF(D121="","",PROPER(MID(D121,FIND(" ",D121,FIND(" ",D121)+1)+1,(FIND(INDEX(Abbreviation!$A$2:$A$125,MATCH(_xlfn.AGGREGATE(15,6,SEARCH(Abbreviation!$A$2:$A$125,D121),1),SEARCH(Abbreviation!$A$2:$A$125,D121),0)),D121)-1)-FIND(" ",D121,FIND(" ",D121)+1)+1)))</f>
        <v/>
      </c>
      <c r="AG121" s="2" t="str" cm="1">
        <f t="array" ref="AG121">IF(D121="","",PROPER(VLOOKUP(INDEX(Abbreviation!$A$2:$A$125,MATCH(_xlfn.AGGREGATE(15,6,SEARCH(Abbreviation!$A$2:$A$125,D121),1),SEARCH(Abbreviation!$A$2:$A$125,D121),0)),Abbreviation!A:C,3,FALSE)))</f>
        <v/>
      </c>
      <c r="AH121" s="2" t="str">
        <f t="shared" si="7"/>
        <v/>
      </c>
      <c r="AI121" s="7" t="str">
        <f t="shared" si="8"/>
        <v/>
      </c>
      <c r="AJ121" s="4" t="s">
        <v>45</v>
      </c>
      <c r="AL121" s="9" t="s">
        <v>829</v>
      </c>
      <c r="AQ121" s="4" t="s">
        <v>58</v>
      </c>
    </row>
    <row r="122" spans="1:43" x14ac:dyDescent="0.25">
      <c r="A122" s="4" t="s">
        <v>431</v>
      </c>
      <c r="B122" s="4">
        <v>93331577</v>
      </c>
      <c r="F122" s="2" t="str">
        <f t="shared" si="9"/>
        <v/>
      </c>
      <c r="G122" s="2" t="str" cm="1">
        <f t="array" ref="G122">IF(D122="","",PROPER(MID(D122,(FIND(INDEX(Abbreviation!$A$2:$A$125,MATCH(_xlfn.AGGREGATE(15,6,SEARCH(Abbreviation!$A$2:$A$125,D122),1),SEARCH(Abbreviation!$A$2:$A$125,D122),0)),D122))+LEN((INDEX(Abbreviation!$A$2:$A$125,MATCH(_xlfn.AGGREGATE(15,6,SEARCH(Abbreviation!$A$2:$A$125,D122),1),SEARCH(Abbreviation!$A$2:$A$125,D122),0)))),FIND("VIC",D122,1)-(FIND(INDEX(Abbreviation!$A$2:$A$125,MATCH(_xlfn.AGGREGATE(15,6,SEARCH(Abbreviation!$A$2:$A$125,D122),1),SEARCH(Abbreviation!$A$2:$A$125,D122),0)),D122)+LEN((INDEX(Abbreviation!$A$2:$A$125,MATCH(_xlfn.AGGREGATE(15,6,SEARCH(Abbreviation!$A$2:$A$125,D122),1),SEARCH(Abbreviation!$A$2:$A$125,D122),0)))))-1)))</f>
        <v/>
      </c>
      <c r="H122" s="4" t="s">
        <v>45</v>
      </c>
      <c r="I122" s="7" t="str">
        <f t="shared" si="5"/>
        <v/>
      </c>
      <c r="J122" s="4" t="s">
        <v>46</v>
      </c>
      <c r="K122" s="4" t="s">
        <v>46</v>
      </c>
      <c r="L122" s="4" t="s">
        <v>46</v>
      </c>
      <c r="M122" s="4" t="s">
        <v>46</v>
      </c>
      <c r="N122" s="4" t="s">
        <v>46</v>
      </c>
      <c r="O122" s="4" t="s">
        <v>47</v>
      </c>
      <c r="P122" s="4">
        <v>25</v>
      </c>
      <c r="Q122" s="4">
        <v>80</v>
      </c>
      <c r="R122" s="4" t="s">
        <v>48</v>
      </c>
      <c r="S122" s="4" t="s">
        <v>49</v>
      </c>
      <c r="T122" s="4" t="s">
        <v>50</v>
      </c>
      <c r="U122" s="4" t="s">
        <v>50</v>
      </c>
      <c r="W122" s="4" t="s">
        <v>51</v>
      </c>
      <c r="Z122" s="4" t="s">
        <v>53</v>
      </c>
      <c r="AA122" s="4" t="s">
        <v>54</v>
      </c>
      <c r="AB122" s="7" t="str">
        <f t="shared" si="6"/>
        <v/>
      </c>
      <c r="AF122" s="2" t="str" cm="1">
        <f t="array" ref="AF122">IF(D122="","",PROPER(MID(D122,FIND(" ",D122,FIND(" ",D122)+1)+1,(FIND(INDEX(Abbreviation!$A$2:$A$125,MATCH(_xlfn.AGGREGATE(15,6,SEARCH(Abbreviation!$A$2:$A$125,D122),1),SEARCH(Abbreviation!$A$2:$A$125,D122),0)),D122)-1)-FIND(" ",D122,FIND(" ",D122)+1)+1)))</f>
        <v/>
      </c>
      <c r="AG122" s="2" t="str" cm="1">
        <f t="array" ref="AG122">IF(D122="","",PROPER(VLOOKUP(INDEX(Abbreviation!$A$2:$A$125,MATCH(_xlfn.AGGREGATE(15,6,SEARCH(Abbreviation!$A$2:$A$125,D122),1),SEARCH(Abbreviation!$A$2:$A$125,D122),0)),Abbreviation!A:C,3,FALSE)))</f>
        <v/>
      </c>
      <c r="AH122" s="2" t="str">
        <f t="shared" si="7"/>
        <v/>
      </c>
      <c r="AI122" s="7" t="str">
        <f t="shared" si="8"/>
        <v/>
      </c>
      <c r="AJ122" s="4" t="s">
        <v>45</v>
      </c>
      <c r="AL122" s="9" t="s">
        <v>829</v>
      </c>
      <c r="AQ122" s="4" t="s">
        <v>58</v>
      </c>
    </row>
    <row r="123" spans="1:43" x14ac:dyDescent="0.25">
      <c r="A123" s="4" t="s">
        <v>431</v>
      </c>
      <c r="B123" s="4">
        <v>93331577</v>
      </c>
      <c r="F123" s="2" t="str">
        <f t="shared" si="9"/>
        <v/>
      </c>
      <c r="G123" s="2" t="str" cm="1">
        <f t="array" ref="G123">IF(D123="","",PROPER(MID(D123,(FIND(INDEX(Abbreviation!$A$2:$A$125,MATCH(_xlfn.AGGREGATE(15,6,SEARCH(Abbreviation!$A$2:$A$125,D123),1),SEARCH(Abbreviation!$A$2:$A$125,D123),0)),D123))+LEN((INDEX(Abbreviation!$A$2:$A$125,MATCH(_xlfn.AGGREGATE(15,6,SEARCH(Abbreviation!$A$2:$A$125,D123),1),SEARCH(Abbreviation!$A$2:$A$125,D123),0)))),FIND("VIC",D123,1)-(FIND(INDEX(Abbreviation!$A$2:$A$125,MATCH(_xlfn.AGGREGATE(15,6,SEARCH(Abbreviation!$A$2:$A$125,D123),1),SEARCH(Abbreviation!$A$2:$A$125,D123),0)),D123)+LEN((INDEX(Abbreviation!$A$2:$A$125,MATCH(_xlfn.AGGREGATE(15,6,SEARCH(Abbreviation!$A$2:$A$125,D123),1),SEARCH(Abbreviation!$A$2:$A$125,D123),0)))))-1)))</f>
        <v/>
      </c>
      <c r="H123" s="4" t="s">
        <v>45</v>
      </c>
      <c r="I123" s="7" t="str">
        <f t="shared" si="5"/>
        <v/>
      </c>
      <c r="J123" s="4" t="s">
        <v>46</v>
      </c>
      <c r="K123" s="4" t="s">
        <v>46</v>
      </c>
      <c r="L123" s="4" t="s">
        <v>46</v>
      </c>
      <c r="M123" s="4" t="s">
        <v>46</v>
      </c>
      <c r="N123" s="4" t="s">
        <v>46</v>
      </c>
      <c r="O123" s="4" t="s">
        <v>47</v>
      </c>
      <c r="P123" s="4">
        <v>25</v>
      </c>
      <c r="Q123" s="4">
        <v>80</v>
      </c>
      <c r="R123" s="4" t="s">
        <v>48</v>
      </c>
      <c r="S123" s="4" t="s">
        <v>49</v>
      </c>
      <c r="T123" s="4" t="s">
        <v>50</v>
      </c>
      <c r="U123" s="4" t="s">
        <v>50</v>
      </c>
      <c r="W123" s="4" t="s">
        <v>51</v>
      </c>
      <c r="Z123" s="4" t="s">
        <v>53</v>
      </c>
      <c r="AA123" s="4" t="s">
        <v>54</v>
      </c>
      <c r="AB123" s="7" t="str">
        <f t="shared" si="6"/>
        <v/>
      </c>
      <c r="AF123" s="2" t="str" cm="1">
        <f t="array" ref="AF123">IF(D123="","",PROPER(MID(D123,FIND(" ",D123,FIND(" ",D123)+1)+1,(FIND(INDEX(Abbreviation!$A$2:$A$125,MATCH(_xlfn.AGGREGATE(15,6,SEARCH(Abbreviation!$A$2:$A$125,D123),1),SEARCH(Abbreviation!$A$2:$A$125,D123),0)),D123)-1)-FIND(" ",D123,FIND(" ",D123)+1)+1)))</f>
        <v/>
      </c>
      <c r="AG123" s="2" t="str" cm="1">
        <f t="array" ref="AG123">IF(D123="","",PROPER(VLOOKUP(INDEX(Abbreviation!$A$2:$A$125,MATCH(_xlfn.AGGREGATE(15,6,SEARCH(Abbreviation!$A$2:$A$125,D123),1),SEARCH(Abbreviation!$A$2:$A$125,D123),0)),Abbreviation!A:C,3,FALSE)))</f>
        <v/>
      </c>
      <c r="AH123" s="2" t="str">
        <f t="shared" si="7"/>
        <v/>
      </c>
      <c r="AI123" s="7" t="str">
        <f t="shared" si="8"/>
        <v/>
      </c>
      <c r="AJ123" s="4" t="s">
        <v>45</v>
      </c>
      <c r="AL123" s="9" t="s">
        <v>829</v>
      </c>
      <c r="AQ123" s="4" t="s">
        <v>58</v>
      </c>
    </row>
    <row r="124" spans="1:43" x14ac:dyDescent="0.25">
      <c r="A124" s="4" t="s">
        <v>431</v>
      </c>
      <c r="B124" s="4">
        <v>93331577</v>
      </c>
      <c r="F124" s="2" t="str">
        <f t="shared" si="9"/>
        <v/>
      </c>
      <c r="G124" s="2" t="str" cm="1">
        <f t="array" ref="G124">IF(D124="","",PROPER(MID(D124,(FIND(INDEX(Abbreviation!$A$2:$A$125,MATCH(_xlfn.AGGREGATE(15,6,SEARCH(Abbreviation!$A$2:$A$125,D124),1),SEARCH(Abbreviation!$A$2:$A$125,D124),0)),D124))+LEN((INDEX(Abbreviation!$A$2:$A$125,MATCH(_xlfn.AGGREGATE(15,6,SEARCH(Abbreviation!$A$2:$A$125,D124),1),SEARCH(Abbreviation!$A$2:$A$125,D124),0)))),FIND("VIC",D124,1)-(FIND(INDEX(Abbreviation!$A$2:$A$125,MATCH(_xlfn.AGGREGATE(15,6,SEARCH(Abbreviation!$A$2:$A$125,D124),1),SEARCH(Abbreviation!$A$2:$A$125,D124),0)),D124)+LEN((INDEX(Abbreviation!$A$2:$A$125,MATCH(_xlfn.AGGREGATE(15,6,SEARCH(Abbreviation!$A$2:$A$125,D124),1),SEARCH(Abbreviation!$A$2:$A$125,D124),0)))))-1)))</f>
        <v/>
      </c>
      <c r="H124" s="4" t="s">
        <v>45</v>
      </c>
      <c r="I124" s="7" t="str">
        <f t="shared" si="5"/>
        <v/>
      </c>
      <c r="J124" s="4" t="s">
        <v>46</v>
      </c>
      <c r="K124" s="4" t="s">
        <v>46</v>
      </c>
      <c r="L124" s="4" t="s">
        <v>46</v>
      </c>
      <c r="M124" s="4" t="s">
        <v>46</v>
      </c>
      <c r="N124" s="4" t="s">
        <v>46</v>
      </c>
      <c r="O124" s="4" t="s">
        <v>47</v>
      </c>
      <c r="P124" s="4">
        <v>25</v>
      </c>
      <c r="Q124" s="4">
        <v>80</v>
      </c>
      <c r="R124" s="4" t="s">
        <v>48</v>
      </c>
      <c r="S124" s="4" t="s">
        <v>49</v>
      </c>
      <c r="T124" s="4" t="s">
        <v>50</v>
      </c>
      <c r="U124" s="4" t="s">
        <v>50</v>
      </c>
      <c r="W124" s="4" t="s">
        <v>51</v>
      </c>
      <c r="Z124" s="4" t="s">
        <v>53</v>
      </c>
      <c r="AA124" s="4" t="s">
        <v>54</v>
      </c>
      <c r="AB124" s="7" t="str">
        <f t="shared" si="6"/>
        <v/>
      </c>
      <c r="AF124" s="2" t="str" cm="1">
        <f t="array" ref="AF124">IF(D124="","",PROPER(MID(D124,FIND(" ",D124,FIND(" ",D124)+1)+1,(FIND(INDEX(Abbreviation!$A$2:$A$125,MATCH(_xlfn.AGGREGATE(15,6,SEARCH(Abbreviation!$A$2:$A$125,D124),1),SEARCH(Abbreviation!$A$2:$A$125,D124),0)),D124)-1)-FIND(" ",D124,FIND(" ",D124)+1)+1)))</f>
        <v/>
      </c>
      <c r="AG124" s="2" t="str" cm="1">
        <f t="array" ref="AG124">IF(D124="","",PROPER(VLOOKUP(INDEX(Abbreviation!$A$2:$A$125,MATCH(_xlfn.AGGREGATE(15,6,SEARCH(Abbreviation!$A$2:$A$125,D124),1),SEARCH(Abbreviation!$A$2:$A$125,D124),0)),Abbreviation!A:C,3,FALSE)))</f>
        <v/>
      </c>
      <c r="AH124" s="2" t="str">
        <f t="shared" si="7"/>
        <v/>
      </c>
      <c r="AI124" s="7" t="str">
        <f t="shared" si="8"/>
        <v/>
      </c>
      <c r="AJ124" s="4" t="s">
        <v>45</v>
      </c>
      <c r="AL124" s="9" t="s">
        <v>829</v>
      </c>
      <c r="AQ124" s="4" t="s">
        <v>58</v>
      </c>
    </row>
    <row r="125" spans="1:43" x14ac:dyDescent="0.25">
      <c r="A125" s="4" t="s">
        <v>431</v>
      </c>
      <c r="B125" s="4">
        <v>93331577</v>
      </c>
      <c r="F125" s="2" t="str">
        <f t="shared" si="9"/>
        <v/>
      </c>
      <c r="G125" s="2" t="str" cm="1">
        <f t="array" ref="G125">IF(D125="","",PROPER(MID(D125,(FIND(INDEX(Abbreviation!$A$2:$A$125,MATCH(_xlfn.AGGREGATE(15,6,SEARCH(Abbreviation!$A$2:$A$125,D125),1),SEARCH(Abbreviation!$A$2:$A$125,D125),0)),D125))+LEN((INDEX(Abbreviation!$A$2:$A$125,MATCH(_xlfn.AGGREGATE(15,6,SEARCH(Abbreviation!$A$2:$A$125,D125),1),SEARCH(Abbreviation!$A$2:$A$125,D125),0)))),FIND("VIC",D125,1)-(FIND(INDEX(Abbreviation!$A$2:$A$125,MATCH(_xlfn.AGGREGATE(15,6,SEARCH(Abbreviation!$A$2:$A$125,D125),1),SEARCH(Abbreviation!$A$2:$A$125,D125),0)),D125)+LEN((INDEX(Abbreviation!$A$2:$A$125,MATCH(_xlfn.AGGREGATE(15,6,SEARCH(Abbreviation!$A$2:$A$125,D125),1),SEARCH(Abbreviation!$A$2:$A$125,D125),0)))))-1)))</f>
        <v/>
      </c>
      <c r="H125" s="4" t="s">
        <v>45</v>
      </c>
      <c r="I125" s="7" t="str">
        <f t="shared" si="5"/>
        <v/>
      </c>
      <c r="J125" s="4" t="s">
        <v>46</v>
      </c>
      <c r="K125" s="4" t="s">
        <v>46</v>
      </c>
      <c r="L125" s="4" t="s">
        <v>46</v>
      </c>
      <c r="M125" s="4" t="s">
        <v>46</v>
      </c>
      <c r="N125" s="4" t="s">
        <v>46</v>
      </c>
      <c r="O125" s="4" t="s">
        <v>47</v>
      </c>
      <c r="P125" s="4">
        <v>25</v>
      </c>
      <c r="Q125" s="4">
        <v>80</v>
      </c>
      <c r="R125" s="4" t="s">
        <v>48</v>
      </c>
      <c r="S125" s="4" t="s">
        <v>49</v>
      </c>
      <c r="T125" s="4" t="s">
        <v>50</v>
      </c>
      <c r="U125" s="4" t="s">
        <v>50</v>
      </c>
      <c r="W125" s="4" t="s">
        <v>51</v>
      </c>
      <c r="Z125" s="4" t="s">
        <v>53</v>
      </c>
      <c r="AA125" s="4" t="s">
        <v>54</v>
      </c>
      <c r="AB125" s="7" t="str">
        <f t="shared" si="6"/>
        <v/>
      </c>
      <c r="AF125" s="2" t="str" cm="1">
        <f t="array" ref="AF125">IF(D125="","",PROPER(MID(D125,FIND(" ",D125,FIND(" ",D125)+1)+1,(FIND(INDEX(Abbreviation!$A$2:$A$125,MATCH(_xlfn.AGGREGATE(15,6,SEARCH(Abbreviation!$A$2:$A$125,D125),1),SEARCH(Abbreviation!$A$2:$A$125,D125),0)),D125)-1)-FIND(" ",D125,FIND(" ",D125)+1)+1)))</f>
        <v/>
      </c>
      <c r="AG125" s="2" t="str" cm="1">
        <f t="array" ref="AG125">IF(D125="","",PROPER(VLOOKUP(INDEX(Abbreviation!$A$2:$A$125,MATCH(_xlfn.AGGREGATE(15,6,SEARCH(Abbreviation!$A$2:$A$125,D125),1),SEARCH(Abbreviation!$A$2:$A$125,D125),0)),Abbreviation!A:C,3,FALSE)))</f>
        <v/>
      </c>
      <c r="AH125" s="2" t="str">
        <f t="shared" si="7"/>
        <v/>
      </c>
      <c r="AI125" s="7" t="str">
        <f t="shared" si="8"/>
        <v/>
      </c>
      <c r="AJ125" s="4" t="s">
        <v>45</v>
      </c>
      <c r="AL125" s="9" t="s">
        <v>829</v>
      </c>
      <c r="AQ125" s="4" t="s">
        <v>58</v>
      </c>
    </row>
    <row r="126" spans="1:43" x14ac:dyDescent="0.25">
      <c r="A126" s="4" t="s">
        <v>431</v>
      </c>
      <c r="B126" s="4">
        <v>93331577</v>
      </c>
      <c r="F126" s="2" t="str">
        <f t="shared" si="9"/>
        <v/>
      </c>
      <c r="G126" s="2" t="str" cm="1">
        <f t="array" ref="G126">IF(D126="","",PROPER(MID(D126,(FIND(INDEX(Abbreviation!$A$2:$A$125,MATCH(_xlfn.AGGREGATE(15,6,SEARCH(Abbreviation!$A$2:$A$125,D126),1),SEARCH(Abbreviation!$A$2:$A$125,D126),0)),D126))+LEN((INDEX(Abbreviation!$A$2:$A$125,MATCH(_xlfn.AGGREGATE(15,6,SEARCH(Abbreviation!$A$2:$A$125,D126),1),SEARCH(Abbreviation!$A$2:$A$125,D126),0)))),FIND("VIC",D126,1)-(FIND(INDEX(Abbreviation!$A$2:$A$125,MATCH(_xlfn.AGGREGATE(15,6,SEARCH(Abbreviation!$A$2:$A$125,D126),1),SEARCH(Abbreviation!$A$2:$A$125,D126),0)),D126)+LEN((INDEX(Abbreviation!$A$2:$A$125,MATCH(_xlfn.AGGREGATE(15,6,SEARCH(Abbreviation!$A$2:$A$125,D126),1),SEARCH(Abbreviation!$A$2:$A$125,D126),0)))))-1)))</f>
        <v/>
      </c>
      <c r="H126" s="4" t="s">
        <v>45</v>
      </c>
      <c r="I126" s="7" t="str">
        <f t="shared" si="5"/>
        <v/>
      </c>
      <c r="J126" s="4" t="s">
        <v>46</v>
      </c>
      <c r="K126" s="4" t="s">
        <v>46</v>
      </c>
      <c r="L126" s="4" t="s">
        <v>46</v>
      </c>
      <c r="M126" s="4" t="s">
        <v>46</v>
      </c>
      <c r="N126" s="4" t="s">
        <v>46</v>
      </c>
      <c r="O126" s="4" t="s">
        <v>47</v>
      </c>
      <c r="P126" s="4">
        <v>25</v>
      </c>
      <c r="Q126" s="4">
        <v>80</v>
      </c>
      <c r="R126" s="4" t="s">
        <v>48</v>
      </c>
      <c r="S126" s="4" t="s">
        <v>49</v>
      </c>
      <c r="T126" s="4" t="s">
        <v>50</v>
      </c>
      <c r="U126" s="4" t="s">
        <v>50</v>
      </c>
      <c r="W126" s="4" t="s">
        <v>51</v>
      </c>
      <c r="Z126" s="4" t="s">
        <v>53</v>
      </c>
      <c r="AA126" s="4" t="s">
        <v>54</v>
      </c>
      <c r="AB126" s="7" t="str">
        <f t="shared" si="6"/>
        <v/>
      </c>
      <c r="AF126" s="2" t="str" cm="1">
        <f t="array" ref="AF126">IF(D126="","",PROPER(MID(D126,FIND(" ",D126,FIND(" ",D126)+1)+1,(FIND(INDEX(Abbreviation!$A$2:$A$125,MATCH(_xlfn.AGGREGATE(15,6,SEARCH(Abbreviation!$A$2:$A$125,D126),1),SEARCH(Abbreviation!$A$2:$A$125,D126),0)),D126)-1)-FIND(" ",D126,FIND(" ",D126)+1)+1)))</f>
        <v/>
      </c>
      <c r="AG126" s="2" t="str" cm="1">
        <f t="array" ref="AG126">IF(D126="","",PROPER(VLOOKUP(INDEX(Abbreviation!$A$2:$A$125,MATCH(_xlfn.AGGREGATE(15,6,SEARCH(Abbreviation!$A$2:$A$125,D126),1),SEARCH(Abbreviation!$A$2:$A$125,D126),0)),Abbreviation!A:C,3,FALSE)))</f>
        <v/>
      </c>
      <c r="AH126" s="2" t="str">
        <f t="shared" si="7"/>
        <v/>
      </c>
      <c r="AI126" s="7" t="str">
        <f t="shared" si="8"/>
        <v/>
      </c>
      <c r="AJ126" s="4" t="s">
        <v>45</v>
      </c>
      <c r="AL126" s="9" t="s">
        <v>829</v>
      </c>
      <c r="AQ126" s="4" t="s">
        <v>58</v>
      </c>
    </row>
    <row r="127" spans="1:43" x14ac:dyDescent="0.25">
      <c r="A127" s="4" t="s">
        <v>431</v>
      </c>
      <c r="B127" s="4">
        <v>93331577</v>
      </c>
      <c r="F127" s="2" t="str">
        <f t="shared" si="9"/>
        <v/>
      </c>
      <c r="G127" s="2" t="str" cm="1">
        <f t="array" ref="G127">IF(D127="","",PROPER(MID(D127,(FIND(INDEX(Abbreviation!$A$2:$A$125,MATCH(_xlfn.AGGREGATE(15,6,SEARCH(Abbreviation!$A$2:$A$125,D127),1),SEARCH(Abbreviation!$A$2:$A$125,D127),0)),D127))+LEN((INDEX(Abbreviation!$A$2:$A$125,MATCH(_xlfn.AGGREGATE(15,6,SEARCH(Abbreviation!$A$2:$A$125,D127),1),SEARCH(Abbreviation!$A$2:$A$125,D127),0)))),FIND("VIC",D127,1)-(FIND(INDEX(Abbreviation!$A$2:$A$125,MATCH(_xlfn.AGGREGATE(15,6,SEARCH(Abbreviation!$A$2:$A$125,D127),1),SEARCH(Abbreviation!$A$2:$A$125,D127),0)),D127)+LEN((INDEX(Abbreviation!$A$2:$A$125,MATCH(_xlfn.AGGREGATE(15,6,SEARCH(Abbreviation!$A$2:$A$125,D127),1),SEARCH(Abbreviation!$A$2:$A$125,D127),0)))))-1)))</f>
        <v/>
      </c>
      <c r="H127" s="4" t="s">
        <v>45</v>
      </c>
      <c r="I127" s="7" t="str">
        <f t="shared" si="5"/>
        <v/>
      </c>
      <c r="J127" s="4" t="s">
        <v>46</v>
      </c>
      <c r="K127" s="4" t="s">
        <v>46</v>
      </c>
      <c r="L127" s="4" t="s">
        <v>46</v>
      </c>
      <c r="M127" s="4" t="s">
        <v>46</v>
      </c>
      <c r="N127" s="4" t="s">
        <v>46</v>
      </c>
      <c r="O127" s="4" t="s">
        <v>47</v>
      </c>
      <c r="P127" s="4">
        <v>25</v>
      </c>
      <c r="Q127" s="4">
        <v>80</v>
      </c>
      <c r="R127" s="4" t="s">
        <v>48</v>
      </c>
      <c r="S127" s="4" t="s">
        <v>49</v>
      </c>
      <c r="T127" s="4" t="s">
        <v>50</v>
      </c>
      <c r="U127" s="4" t="s">
        <v>50</v>
      </c>
      <c r="W127" s="4" t="s">
        <v>51</v>
      </c>
      <c r="Z127" s="4" t="s">
        <v>53</v>
      </c>
      <c r="AA127" s="4" t="s">
        <v>54</v>
      </c>
      <c r="AB127" s="7" t="str">
        <f t="shared" si="6"/>
        <v/>
      </c>
      <c r="AF127" s="2" t="str" cm="1">
        <f t="array" ref="AF127">IF(D127="","",PROPER(MID(D127,FIND(" ",D127,FIND(" ",D127)+1)+1,(FIND(INDEX(Abbreviation!$A$2:$A$125,MATCH(_xlfn.AGGREGATE(15,6,SEARCH(Abbreviation!$A$2:$A$125,D127),1),SEARCH(Abbreviation!$A$2:$A$125,D127),0)),D127)-1)-FIND(" ",D127,FIND(" ",D127)+1)+1)))</f>
        <v/>
      </c>
      <c r="AG127" s="2" t="str" cm="1">
        <f t="array" ref="AG127">IF(D127="","",PROPER(VLOOKUP(INDEX(Abbreviation!$A$2:$A$125,MATCH(_xlfn.AGGREGATE(15,6,SEARCH(Abbreviation!$A$2:$A$125,D127),1),SEARCH(Abbreviation!$A$2:$A$125,D127),0)),Abbreviation!A:C,3,FALSE)))</f>
        <v/>
      </c>
      <c r="AH127" s="2" t="str">
        <f t="shared" si="7"/>
        <v/>
      </c>
      <c r="AI127" s="7" t="str">
        <f t="shared" si="8"/>
        <v/>
      </c>
      <c r="AJ127" s="4" t="s">
        <v>45</v>
      </c>
      <c r="AL127" s="9" t="s">
        <v>829</v>
      </c>
      <c r="AQ127" s="4" t="s">
        <v>58</v>
      </c>
    </row>
    <row r="128" spans="1:43" x14ac:dyDescent="0.25">
      <c r="A128" s="4" t="s">
        <v>431</v>
      </c>
      <c r="B128" s="4">
        <v>93331577</v>
      </c>
      <c r="F128" s="2" t="str">
        <f t="shared" si="9"/>
        <v/>
      </c>
      <c r="G128" s="2" t="str" cm="1">
        <f t="array" ref="G128">IF(D128="","",PROPER(MID(D128,(FIND(INDEX(Abbreviation!$A$2:$A$125,MATCH(_xlfn.AGGREGATE(15,6,SEARCH(Abbreviation!$A$2:$A$125,D128),1),SEARCH(Abbreviation!$A$2:$A$125,D128),0)),D128))+LEN((INDEX(Abbreviation!$A$2:$A$125,MATCH(_xlfn.AGGREGATE(15,6,SEARCH(Abbreviation!$A$2:$A$125,D128),1),SEARCH(Abbreviation!$A$2:$A$125,D128),0)))),FIND("VIC",D128,1)-(FIND(INDEX(Abbreviation!$A$2:$A$125,MATCH(_xlfn.AGGREGATE(15,6,SEARCH(Abbreviation!$A$2:$A$125,D128),1),SEARCH(Abbreviation!$A$2:$A$125,D128),0)),D128)+LEN((INDEX(Abbreviation!$A$2:$A$125,MATCH(_xlfn.AGGREGATE(15,6,SEARCH(Abbreviation!$A$2:$A$125,D128),1),SEARCH(Abbreviation!$A$2:$A$125,D128),0)))))-1)))</f>
        <v/>
      </c>
      <c r="H128" s="4" t="s">
        <v>45</v>
      </c>
      <c r="I128" s="7" t="str">
        <f t="shared" si="5"/>
        <v/>
      </c>
      <c r="J128" s="4" t="s">
        <v>46</v>
      </c>
      <c r="K128" s="4" t="s">
        <v>46</v>
      </c>
      <c r="L128" s="4" t="s">
        <v>46</v>
      </c>
      <c r="M128" s="4" t="s">
        <v>46</v>
      </c>
      <c r="N128" s="4" t="s">
        <v>46</v>
      </c>
      <c r="O128" s="4" t="s">
        <v>47</v>
      </c>
      <c r="P128" s="4">
        <v>25</v>
      </c>
      <c r="Q128" s="4">
        <v>80</v>
      </c>
      <c r="R128" s="4" t="s">
        <v>48</v>
      </c>
      <c r="S128" s="4" t="s">
        <v>49</v>
      </c>
      <c r="T128" s="4" t="s">
        <v>50</v>
      </c>
      <c r="U128" s="4" t="s">
        <v>50</v>
      </c>
      <c r="W128" s="4" t="s">
        <v>51</v>
      </c>
      <c r="Z128" s="4" t="s">
        <v>53</v>
      </c>
      <c r="AA128" s="4" t="s">
        <v>54</v>
      </c>
      <c r="AB128" s="7" t="str">
        <f t="shared" si="6"/>
        <v/>
      </c>
      <c r="AF128" s="2" t="str" cm="1">
        <f t="array" ref="AF128">IF(D128="","",PROPER(MID(D128,FIND(" ",D128,FIND(" ",D128)+1)+1,(FIND(INDEX(Abbreviation!$A$2:$A$125,MATCH(_xlfn.AGGREGATE(15,6,SEARCH(Abbreviation!$A$2:$A$125,D128),1),SEARCH(Abbreviation!$A$2:$A$125,D128),0)),D128)-1)-FIND(" ",D128,FIND(" ",D128)+1)+1)))</f>
        <v/>
      </c>
      <c r="AG128" s="2" t="str" cm="1">
        <f t="array" ref="AG128">IF(D128="","",PROPER(VLOOKUP(INDEX(Abbreviation!$A$2:$A$125,MATCH(_xlfn.AGGREGATE(15,6,SEARCH(Abbreviation!$A$2:$A$125,D128),1),SEARCH(Abbreviation!$A$2:$A$125,D128),0)),Abbreviation!A:C,3,FALSE)))</f>
        <v/>
      </c>
      <c r="AH128" s="2" t="str">
        <f t="shared" si="7"/>
        <v/>
      </c>
      <c r="AI128" s="7" t="str">
        <f t="shared" si="8"/>
        <v/>
      </c>
      <c r="AJ128" s="4" t="s">
        <v>45</v>
      </c>
      <c r="AL128" s="9" t="s">
        <v>829</v>
      </c>
      <c r="AQ128" s="4" t="s">
        <v>58</v>
      </c>
    </row>
    <row r="129" spans="1:43" x14ac:dyDescent="0.25">
      <c r="A129" s="4" t="s">
        <v>431</v>
      </c>
      <c r="B129" s="4">
        <v>93331577</v>
      </c>
      <c r="F129" s="2" t="str">
        <f t="shared" si="9"/>
        <v/>
      </c>
      <c r="G129" s="2" t="str" cm="1">
        <f t="array" ref="G129">IF(D129="","",PROPER(MID(D129,(FIND(INDEX(Abbreviation!$A$2:$A$125,MATCH(_xlfn.AGGREGATE(15,6,SEARCH(Abbreviation!$A$2:$A$125,D129),1),SEARCH(Abbreviation!$A$2:$A$125,D129),0)),D129))+LEN((INDEX(Abbreviation!$A$2:$A$125,MATCH(_xlfn.AGGREGATE(15,6,SEARCH(Abbreviation!$A$2:$A$125,D129),1),SEARCH(Abbreviation!$A$2:$A$125,D129),0)))),FIND("VIC",D129,1)-(FIND(INDEX(Abbreviation!$A$2:$A$125,MATCH(_xlfn.AGGREGATE(15,6,SEARCH(Abbreviation!$A$2:$A$125,D129),1),SEARCH(Abbreviation!$A$2:$A$125,D129),0)),D129)+LEN((INDEX(Abbreviation!$A$2:$A$125,MATCH(_xlfn.AGGREGATE(15,6,SEARCH(Abbreviation!$A$2:$A$125,D129),1),SEARCH(Abbreviation!$A$2:$A$125,D129),0)))))-1)))</f>
        <v/>
      </c>
      <c r="H129" s="4" t="s">
        <v>45</v>
      </c>
      <c r="I129" s="7" t="str">
        <f t="shared" si="5"/>
        <v/>
      </c>
      <c r="J129" s="4" t="s">
        <v>46</v>
      </c>
      <c r="K129" s="4" t="s">
        <v>46</v>
      </c>
      <c r="L129" s="4" t="s">
        <v>46</v>
      </c>
      <c r="M129" s="4" t="s">
        <v>46</v>
      </c>
      <c r="N129" s="4" t="s">
        <v>46</v>
      </c>
      <c r="O129" s="4" t="s">
        <v>47</v>
      </c>
      <c r="P129" s="4">
        <v>25</v>
      </c>
      <c r="Q129" s="4">
        <v>80</v>
      </c>
      <c r="R129" s="4" t="s">
        <v>48</v>
      </c>
      <c r="S129" s="4" t="s">
        <v>49</v>
      </c>
      <c r="T129" s="4" t="s">
        <v>50</v>
      </c>
      <c r="U129" s="4" t="s">
        <v>50</v>
      </c>
      <c r="W129" s="4" t="s">
        <v>51</v>
      </c>
      <c r="Z129" s="4" t="s">
        <v>53</v>
      </c>
      <c r="AA129" s="4" t="s">
        <v>54</v>
      </c>
      <c r="AB129" s="7" t="str">
        <f t="shared" si="6"/>
        <v/>
      </c>
      <c r="AF129" s="2" t="str" cm="1">
        <f t="array" ref="AF129">IF(D129="","",PROPER(MID(D129,FIND(" ",D129,FIND(" ",D129)+1)+1,(FIND(INDEX(Abbreviation!$A$2:$A$125,MATCH(_xlfn.AGGREGATE(15,6,SEARCH(Abbreviation!$A$2:$A$125,D129),1),SEARCH(Abbreviation!$A$2:$A$125,D129),0)),D129)-1)-FIND(" ",D129,FIND(" ",D129)+1)+1)))</f>
        <v/>
      </c>
      <c r="AG129" s="2" t="str" cm="1">
        <f t="array" ref="AG129">IF(D129="","",PROPER(VLOOKUP(INDEX(Abbreviation!$A$2:$A$125,MATCH(_xlfn.AGGREGATE(15,6,SEARCH(Abbreviation!$A$2:$A$125,D129),1),SEARCH(Abbreviation!$A$2:$A$125,D129),0)),Abbreviation!A:C,3,FALSE)))</f>
        <v/>
      </c>
      <c r="AH129" s="2" t="str">
        <f t="shared" si="7"/>
        <v/>
      </c>
      <c r="AI129" s="7" t="str">
        <f t="shared" si="8"/>
        <v/>
      </c>
      <c r="AJ129" s="4" t="s">
        <v>45</v>
      </c>
      <c r="AL129" s="9" t="s">
        <v>829</v>
      </c>
      <c r="AQ129" s="4" t="s">
        <v>58</v>
      </c>
    </row>
    <row r="130" spans="1:43" x14ac:dyDescent="0.25">
      <c r="A130" s="4" t="s">
        <v>431</v>
      </c>
      <c r="B130" s="4">
        <v>93331577</v>
      </c>
      <c r="F130" s="2" t="str">
        <f t="shared" si="9"/>
        <v/>
      </c>
      <c r="G130" s="2" t="str" cm="1">
        <f t="array" ref="G130">IF(D130="","",PROPER(MID(D130,(FIND(INDEX(Abbreviation!$A$2:$A$125,MATCH(_xlfn.AGGREGATE(15,6,SEARCH(Abbreviation!$A$2:$A$125,D130),1),SEARCH(Abbreviation!$A$2:$A$125,D130),0)),D130))+LEN((INDEX(Abbreviation!$A$2:$A$125,MATCH(_xlfn.AGGREGATE(15,6,SEARCH(Abbreviation!$A$2:$A$125,D130),1),SEARCH(Abbreviation!$A$2:$A$125,D130),0)))),FIND("VIC",D130,1)-(FIND(INDEX(Abbreviation!$A$2:$A$125,MATCH(_xlfn.AGGREGATE(15,6,SEARCH(Abbreviation!$A$2:$A$125,D130),1),SEARCH(Abbreviation!$A$2:$A$125,D130),0)),D130)+LEN((INDEX(Abbreviation!$A$2:$A$125,MATCH(_xlfn.AGGREGATE(15,6,SEARCH(Abbreviation!$A$2:$A$125,D130),1),SEARCH(Abbreviation!$A$2:$A$125,D130),0)))))-1)))</f>
        <v/>
      </c>
      <c r="H130" s="4" t="s">
        <v>45</v>
      </c>
      <c r="I130" s="7" t="str">
        <f t="shared" ref="I130:I193" si="10">IFERROR(VALUE(TRIM(RIGHT(SUBSTITUTE(D130," ",REPT(" ",255)),255))),"")</f>
        <v/>
      </c>
      <c r="J130" s="4" t="s">
        <v>46</v>
      </c>
      <c r="K130" s="4" t="s">
        <v>46</v>
      </c>
      <c r="L130" s="4" t="s">
        <v>46</v>
      </c>
      <c r="M130" s="4" t="s">
        <v>46</v>
      </c>
      <c r="N130" s="4" t="s">
        <v>46</v>
      </c>
      <c r="O130" s="4" t="s">
        <v>47</v>
      </c>
      <c r="P130" s="4">
        <v>25</v>
      </c>
      <c r="Q130" s="4">
        <v>80</v>
      </c>
      <c r="R130" s="4" t="s">
        <v>48</v>
      </c>
      <c r="S130" s="4" t="s">
        <v>49</v>
      </c>
      <c r="T130" s="4" t="s">
        <v>50</v>
      </c>
      <c r="U130" s="4" t="s">
        <v>50</v>
      </c>
      <c r="W130" s="4" t="s">
        <v>51</v>
      </c>
      <c r="Z130" s="4" t="s">
        <v>53</v>
      </c>
      <c r="AA130" s="4" t="s">
        <v>54</v>
      </c>
      <c r="AB130" s="7" t="str">
        <f t="shared" ref="AB130:AB193" si="11">IF(D130="","",VALUE(MID(D130,FIND(" ",D130)+1,FIND(" ",D130,FIND(" ",D130)+1)-FIND(" ",D130))))</f>
        <v/>
      </c>
      <c r="AF130" s="2" t="str" cm="1">
        <f t="array" ref="AF130">IF(D130="","",PROPER(MID(D130,FIND(" ",D130,FIND(" ",D130)+1)+1,(FIND(INDEX(Abbreviation!$A$2:$A$125,MATCH(_xlfn.AGGREGATE(15,6,SEARCH(Abbreviation!$A$2:$A$125,D130),1),SEARCH(Abbreviation!$A$2:$A$125,D130),0)),D130)-1)-FIND(" ",D130,FIND(" ",D130)+1)+1)))</f>
        <v/>
      </c>
      <c r="AG130" s="2" t="str" cm="1">
        <f t="array" ref="AG130">IF(D130="","",PROPER(VLOOKUP(INDEX(Abbreviation!$A$2:$A$125,MATCH(_xlfn.AGGREGATE(15,6,SEARCH(Abbreviation!$A$2:$A$125,D130),1),SEARCH(Abbreviation!$A$2:$A$125,D130),0)),Abbreviation!A:C,3,FALSE)))</f>
        <v/>
      </c>
      <c r="AH130" s="2" t="str">
        <f t="shared" si="7"/>
        <v/>
      </c>
      <c r="AI130" s="7" t="str">
        <f t="shared" si="8"/>
        <v/>
      </c>
      <c r="AJ130" s="4" t="s">
        <v>45</v>
      </c>
      <c r="AL130" s="9" t="s">
        <v>829</v>
      </c>
      <c r="AQ130" s="4" t="s">
        <v>58</v>
      </c>
    </row>
    <row r="131" spans="1:43" x14ac:dyDescent="0.25">
      <c r="A131" s="4" t="s">
        <v>431</v>
      </c>
      <c r="B131" s="4">
        <v>93331577</v>
      </c>
      <c r="F131" s="2" t="str">
        <f t="shared" si="9"/>
        <v/>
      </c>
      <c r="G131" s="2" t="str" cm="1">
        <f t="array" ref="G131">IF(D131="","",PROPER(MID(D131,(FIND(INDEX(Abbreviation!$A$2:$A$125,MATCH(_xlfn.AGGREGATE(15,6,SEARCH(Abbreviation!$A$2:$A$125,D131),1),SEARCH(Abbreviation!$A$2:$A$125,D131),0)),D131))+LEN((INDEX(Abbreviation!$A$2:$A$125,MATCH(_xlfn.AGGREGATE(15,6,SEARCH(Abbreviation!$A$2:$A$125,D131),1),SEARCH(Abbreviation!$A$2:$A$125,D131),0)))),FIND("VIC",D131,1)-(FIND(INDEX(Abbreviation!$A$2:$A$125,MATCH(_xlfn.AGGREGATE(15,6,SEARCH(Abbreviation!$A$2:$A$125,D131),1),SEARCH(Abbreviation!$A$2:$A$125,D131),0)),D131)+LEN((INDEX(Abbreviation!$A$2:$A$125,MATCH(_xlfn.AGGREGATE(15,6,SEARCH(Abbreviation!$A$2:$A$125,D131),1),SEARCH(Abbreviation!$A$2:$A$125,D131),0)))))-1)))</f>
        <v/>
      </c>
      <c r="H131" s="4" t="s">
        <v>45</v>
      </c>
      <c r="I131" s="7" t="str">
        <f t="shared" si="10"/>
        <v/>
      </c>
      <c r="J131" s="4" t="s">
        <v>46</v>
      </c>
      <c r="K131" s="4" t="s">
        <v>46</v>
      </c>
      <c r="L131" s="4" t="s">
        <v>46</v>
      </c>
      <c r="M131" s="4" t="s">
        <v>46</v>
      </c>
      <c r="N131" s="4" t="s">
        <v>46</v>
      </c>
      <c r="O131" s="4" t="s">
        <v>47</v>
      </c>
      <c r="P131" s="4">
        <v>25</v>
      </c>
      <c r="Q131" s="4">
        <v>80</v>
      </c>
      <c r="R131" s="4" t="s">
        <v>48</v>
      </c>
      <c r="S131" s="4" t="s">
        <v>49</v>
      </c>
      <c r="T131" s="4" t="s">
        <v>50</v>
      </c>
      <c r="U131" s="4" t="s">
        <v>50</v>
      </c>
      <c r="W131" s="4" t="s">
        <v>51</v>
      </c>
      <c r="Z131" s="4" t="s">
        <v>53</v>
      </c>
      <c r="AA131" s="4" t="s">
        <v>54</v>
      </c>
      <c r="AB131" s="7" t="str">
        <f t="shared" si="11"/>
        <v/>
      </c>
      <c r="AF131" s="2" t="str" cm="1">
        <f t="array" ref="AF131">IF(D131="","",PROPER(MID(D131,FIND(" ",D131,FIND(" ",D131)+1)+1,(FIND(INDEX(Abbreviation!$A$2:$A$125,MATCH(_xlfn.AGGREGATE(15,6,SEARCH(Abbreviation!$A$2:$A$125,D131),1),SEARCH(Abbreviation!$A$2:$A$125,D131),0)),D131)-1)-FIND(" ",D131,FIND(" ",D131)+1)+1)))</f>
        <v/>
      </c>
      <c r="AG131" s="2" t="str" cm="1">
        <f t="array" ref="AG131">IF(D131="","",PROPER(VLOOKUP(INDEX(Abbreviation!$A$2:$A$125,MATCH(_xlfn.AGGREGATE(15,6,SEARCH(Abbreviation!$A$2:$A$125,D131),1),SEARCH(Abbreviation!$A$2:$A$125,D131),0)),Abbreviation!A:C,3,FALSE)))</f>
        <v/>
      </c>
      <c r="AH131" s="2" t="str">
        <f t="shared" ref="AH131:AH194" si="12">G131</f>
        <v/>
      </c>
      <c r="AI131" s="7" t="str">
        <f t="shared" ref="AI131:AI194" si="13">I131</f>
        <v/>
      </c>
      <c r="AJ131" s="4" t="s">
        <v>45</v>
      </c>
      <c r="AL131" s="9" t="s">
        <v>829</v>
      </c>
      <c r="AQ131" s="4" t="s">
        <v>58</v>
      </c>
    </row>
    <row r="132" spans="1:43" x14ac:dyDescent="0.25">
      <c r="A132" s="4" t="s">
        <v>431</v>
      </c>
      <c r="B132" s="4">
        <v>93331577</v>
      </c>
      <c r="F132" s="2" t="str">
        <f t="shared" ref="F132:F195" si="14">IF(D132="","",PROPER(LEFT(D132,FIND(UPPER(G132),D132,1)-2)))</f>
        <v/>
      </c>
      <c r="G132" s="2" t="str" cm="1">
        <f t="array" ref="G132">IF(D132="","",PROPER(MID(D132,(FIND(INDEX(Abbreviation!$A$2:$A$125,MATCH(_xlfn.AGGREGATE(15,6,SEARCH(Abbreviation!$A$2:$A$125,D132),1),SEARCH(Abbreviation!$A$2:$A$125,D132),0)),D132))+LEN((INDEX(Abbreviation!$A$2:$A$125,MATCH(_xlfn.AGGREGATE(15,6,SEARCH(Abbreviation!$A$2:$A$125,D132),1),SEARCH(Abbreviation!$A$2:$A$125,D132),0)))),FIND("VIC",D132,1)-(FIND(INDEX(Abbreviation!$A$2:$A$125,MATCH(_xlfn.AGGREGATE(15,6,SEARCH(Abbreviation!$A$2:$A$125,D132),1),SEARCH(Abbreviation!$A$2:$A$125,D132),0)),D132)+LEN((INDEX(Abbreviation!$A$2:$A$125,MATCH(_xlfn.AGGREGATE(15,6,SEARCH(Abbreviation!$A$2:$A$125,D132),1),SEARCH(Abbreviation!$A$2:$A$125,D132),0)))))-1)))</f>
        <v/>
      </c>
      <c r="H132" s="4" t="s">
        <v>45</v>
      </c>
      <c r="I132" s="7" t="str">
        <f t="shared" si="10"/>
        <v/>
      </c>
      <c r="J132" s="4" t="s">
        <v>46</v>
      </c>
      <c r="K132" s="4" t="s">
        <v>46</v>
      </c>
      <c r="L132" s="4" t="s">
        <v>46</v>
      </c>
      <c r="M132" s="4" t="s">
        <v>46</v>
      </c>
      <c r="N132" s="4" t="s">
        <v>46</v>
      </c>
      <c r="O132" s="4" t="s">
        <v>47</v>
      </c>
      <c r="P132" s="4">
        <v>25</v>
      </c>
      <c r="Q132" s="4">
        <v>80</v>
      </c>
      <c r="R132" s="4" t="s">
        <v>48</v>
      </c>
      <c r="S132" s="4" t="s">
        <v>49</v>
      </c>
      <c r="T132" s="4" t="s">
        <v>50</v>
      </c>
      <c r="U132" s="4" t="s">
        <v>50</v>
      </c>
      <c r="W132" s="4" t="s">
        <v>51</v>
      </c>
      <c r="Z132" s="4" t="s">
        <v>53</v>
      </c>
      <c r="AA132" s="4" t="s">
        <v>54</v>
      </c>
      <c r="AB132" s="7" t="str">
        <f t="shared" si="11"/>
        <v/>
      </c>
      <c r="AF132" s="2" t="str" cm="1">
        <f t="array" ref="AF132">IF(D132="","",PROPER(MID(D132,FIND(" ",D132,FIND(" ",D132)+1)+1,(FIND(INDEX(Abbreviation!$A$2:$A$125,MATCH(_xlfn.AGGREGATE(15,6,SEARCH(Abbreviation!$A$2:$A$125,D132),1),SEARCH(Abbreviation!$A$2:$A$125,D132),0)),D132)-1)-FIND(" ",D132,FIND(" ",D132)+1)+1)))</f>
        <v/>
      </c>
      <c r="AG132" s="2" t="str" cm="1">
        <f t="array" ref="AG132">IF(D132="","",PROPER(VLOOKUP(INDEX(Abbreviation!$A$2:$A$125,MATCH(_xlfn.AGGREGATE(15,6,SEARCH(Abbreviation!$A$2:$A$125,D132),1),SEARCH(Abbreviation!$A$2:$A$125,D132),0)),Abbreviation!A:C,3,FALSE)))</f>
        <v/>
      </c>
      <c r="AH132" s="2" t="str">
        <f t="shared" si="12"/>
        <v/>
      </c>
      <c r="AI132" s="7" t="str">
        <f t="shared" si="13"/>
        <v/>
      </c>
      <c r="AJ132" s="4" t="s">
        <v>45</v>
      </c>
      <c r="AL132" s="9" t="s">
        <v>829</v>
      </c>
      <c r="AQ132" s="4" t="s">
        <v>58</v>
      </c>
    </row>
    <row r="133" spans="1:43" x14ac:dyDescent="0.25">
      <c r="A133" s="4" t="s">
        <v>431</v>
      </c>
      <c r="B133" s="4">
        <v>93331577</v>
      </c>
      <c r="F133" s="2" t="str">
        <f t="shared" si="14"/>
        <v/>
      </c>
      <c r="G133" s="2" t="str" cm="1">
        <f t="array" ref="G133">IF(D133="","",PROPER(MID(D133,(FIND(INDEX(Abbreviation!$A$2:$A$125,MATCH(_xlfn.AGGREGATE(15,6,SEARCH(Abbreviation!$A$2:$A$125,D133),1),SEARCH(Abbreviation!$A$2:$A$125,D133),0)),D133))+LEN((INDEX(Abbreviation!$A$2:$A$125,MATCH(_xlfn.AGGREGATE(15,6,SEARCH(Abbreviation!$A$2:$A$125,D133),1),SEARCH(Abbreviation!$A$2:$A$125,D133),0)))),FIND("VIC",D133,1)-(FIND(INDEX(Abbreviation!$A$2:$A$125,MATCH(_xlfn.AGGREGATE(15,6,SEARCH(Abbreviation!$A$2:$A$125,D133),1),SEARCH(Abbreviation!$A$2:$A$125,D133),0)),D133)+LEN((INDEX(Abbreviation!$A$2:$A$125,MATCH(_xlfn.AGGREGATE(15,6,SEARCH(Abbreviation!$A$2:$A$125,D133),1),SEARCH(Abbreviation!$A$2:$A$125,D133),0)))))-1)))</f>
        <v/>
      </c>
      <c r="H133" s="4" t="s">
        <v>45</v>
      </c>
      <c r="I133" s="7" t="str">
        <f t="shared" si="10"/>
        <v/>
      </c>
      <c r="J133" s="4" t="s">
        <v>46</v>
      </c>
      <c r="K133" s="4" t="s">
        <v>46</v>
      </c>
      <c r="L133" s="4" t="s">
        <v>46</v>
      </c>
      <c r="M133" s="4" t="s">
        <v>46</v>
      </c>
      <c r="N133" s="4" t="s">
        <v>46</v>
      </c>
      <c r="O133" s="4" t="s">
        <v>47</v>
      </c>
      <c r="P133" s="4">
        <v>25</v>
      </c>
      <c r="Q133" s="4">
        <v>80</v>
      </c>
      <c r="R133" s="4" t="s">
        <v>48</v>
      </c>
      <c r="S133" s="4" t="s">
        <v>49</v>
      </c>
      <c r="T133" s="4" t="s">
        <v>50</v>
      </c>
      <c r="U133" s="4" t="s">
        <v>50</v>
      </c>
      <c r="W133" s="4" t="s">
        <v>51</v>
      </c>
      <c r="Z133" s="4" t="s">
        <v>53</v>
      </c>
      <c r="AA133" s="4" t="s">
        <v>54</v>
      </c>
      <c r="AB133" s="7" t="str">
        <f t="shared" si="11"/>
        <v/>
      </c>
      <c r="AF133" s="2" t="str" cm="1">
        <f t="array" ref="AF133">IF(D133="","",PROPER(MID(D133,FIND(" ",D133,FIND(" ",D133)+1)+1,(FIND(INDEX(Abbreviation!$A$2:$A$125,MATCH(_xlfn.AGGREGATE(15,6,SEARCH(Abbreviation!$A$2:$A$125,D133),1),SEARCH(Abbreviation!$A$2:$A$125,D133),0)),D133)-1)-FIND(" ",D133,FIND(" ",D133)+1)+1)))</f>
        <v/>
      </c>
      <c r="AG133" s="2" t="str" cm="1">
        <f t="array" ref="AG133">IF(D133="","",PROPER(VLOOKUP(INDEX(Abbreviation!$A$2:$A$125,MATCH(_xlfn.AGGREGATE(15,6,SEARCH(Abbreviation!$A$2:$A$125,D133),1),SEARCH(Abbreviation!$A$2:$A$125,D133),0)),Abbreviation!A:C,3,FALSE)))</f>
        <v/>
      </c>
      <c r="AH133" s="2" t="str">
        <f t="shared" si="12"/>
        <v/>
      </c>
      <c r="AI133" s="7" t="str">
        <f t="shared" si="13"/>
        <v/>
      </c>
      <c r="AJ133" s="4" t="s">
        <v>45</v>
      </c>
      <c r="AL133" s="9" t="s">
        <v>829</v>
      </c>
      <c r="AQ133" s="4" t="s">
        <v>58</v>
      </c>
    </row>
    <row r="134" spans="1:43" x14ac:dyDescent="0.25">
      <c r="A134" s="4" t="s">
        <v>431</v>
      </c>
      <c r="B134" s="4">
        <v>93331577</v>
      </c>
      <c r="F134" s="2" t="str">
        <f t="shared" si="14"/>
        <v/>
      </c>
      <c r="G134" s="2" t="str" cm="1">
        <f t="array" ref="G134">IF(D134="","",PROPER(MID(D134,(FIND(INDEX(Abbreviation!$A$2:$A$125,MATCH(_xlfn.AGGREGATE(15,6,SEARCH(Abbreviation!$A$2:$A$125,D134),1),SEARCH(Abbreviation!$A$2:$A$125,D134),0)),D134))+LEN((INDEX(Abbreviation!$A$2:$A$125,MATCH(_xlfn.AGGREGATE(15,6,SEARCH(Abbreviation!$A$2:$A$125,D134),1),SEARCH(Abbreviation!$A$2:$A$125,D134),0)))),FIND("VIC",D134,1)-(FIND(INDEX(Abbreviation!$A$2:$A$125,MATCH(_xlfn.AGGREGATE(15,6,SEARCH(Abbreviation!$A$2:$A$125,D134),1),SEARCH(Abbreviation!$A$2:$A$125,D134),0)),D134)+LEN((INDEX(Abbreviation!$A$2:$A$125,MATCH(_xlfn.AGGREGATE(15,6,SEARCH(Abbreviation!$A$2:$A$125,D134),1),SEARCH(Abbreviation!$A$2:$A$125,D134),0)))))-1)))</f>
        <v/>
      </c>
      <c r="H134" s="4" t="s">
        <v>45</v>
      </c>
      <c r="I134" s="7" t="str">
        <f t="shared" si="10"/>
        <v/>
      </c>
      <c r="J134" s="4" t="s">
        <v>46</v>
      </c>
      <c r="K134" s="4" t="s">
        <v>46</v>
      </c>
      <c r="L134" s="4" t="s">
        <v>46</v>
      </c>
      <c r="M134" s="4" t="s">
        <v>46</v>
      </c>
      <c r="N134" s="4" t="s">
        <v>46</v>
      </c>
      <c r="O134" s="4" t="s">
        <v>47</v>
      </c>
      <c r="P134" s="4">
        <v>25</v>
      </c>
      <c r="Q134" s="4">
        <v>80</v>
      </c>
      <c r="R134" s="4" t="s">
        <v>48</v>
      </c>
      <c r="S134" s="4" t="s">
        <v>49</v>
      </c>
      <c r="T134" s="4" t="s">
        <v>50</v>
      </c>
      <c r="U134" s="4" t="s">
        <v>50</v>
      </c>
      <c r="W134" s="4" t="s">
        <v>51</v>
      </c>
      <c r="Z134" s="4" t="s">
        <v>53</v>
      </c>
      <c r="AA134" s="4" t="s">
        <v>54</v>
      </c>
      <c r="AB134" s="7" t="str">
        <f t="shared" si="11"/>
        <v/>
      </c>
      <c r="AF134" s="2" t="str" cm="1">
        <f t="array" ref="AF134">IF(D134="","",PROPER(MID(D134,FIND(" ",D134,FIND(" ",D134)+1)+1,(FIND(INDEX(Abbreviation!$A$2:$A$125,MATCH(_xlfn.AGGREGATE(15,6,SEARCH(Abbreviation!$A$2:$A$125,D134),1),SEARCH(Abbreviation!$A$2:$A$125,D134),0)),D134)-1)-FIND(" ",D134,FIND(" ",D134)+1)+1)))</f>
        <v/>
      </c>
      <c r="AG134" s="2" t="str" cm="1">
        <f t="array" ref="AG134">IF(D134="","",PROPER(VLOOKUP(INDEX(Abbreviation!$A$2:$A$125,MATCH(_xlfn.AGGREGATE(15,6,SEARCH(Abbreviation!$A$2:$A$125,D134),1),SEARCH(Abbreviation!$A$2:$A$125,D134),0)),Abbreviation!A:C,3,FALSE)))</f>
        <v/>
      </c>
      <c r="AH134" s="2" t="str">
        <f t="shared" si="12"/>
        <v/>
      </c>
      <c r="AI134" s="7" t="str">
        <f t="shared" si="13"/>
        <v/>
      </c>
      <c r="AJ134" s="4" t="s">
        <v>45</v>
      </c>
      <c r="AL134" s="9" t="s">
        <v>829</v>
      </c>
      <c r="AQ134" s="4" t="s">
        <v>58</v>
      </c>
    </row>
    <row r="135" spans="1:43" x14ac:dyDescent="0.25">
      <c r="A135" s="4" t="s">
        <v>431</v>
      </c>
      <c r="B135" s="4">
        <v>93331577</v>
      </c>
      <c r="F135" s="2" t="str">
        <f t="shared" si="14"/>
        <v/>
      </c>
      <c r="G135" s="2" t="str" cm="1">
        <f t="array" ref="G135">IF(D135="","",PROPER(MID(D135,(FIND(INDEX(Abbreviation!$A$2:$A$125,MATCH(_xlfn.AGGREGATE(15,6,SEARCH(Abbreviation!$A$2:$A$125,D135),1),SEARCH(Abbreviation!$A$2:$A$125,D135),0)),D135))+LEN((INDEX(Abbreviation!$A$2:$A$125,MATCH(_xlfn.AGGREGATE(15,6,SEARCH(Abbreviation!$A$2:$A$125,D135),1),SEARCH(Abbreviation!$A$2:$A$125,D135),0)))),FIND("VIC",D135,1)-(FIND(INDEX(Abbreviation!$A$2:$A$125,MATCH(_xlfn.AGGREGATE(15,6,SEARCH(Abbreviation!$A$2:$A$125,D135),1),SEARCH(Abbreviation!$A$2:$A$125,D135),0)),D135)+LEN((INDEX(Abbreviation!$A$2:$A$125,MATCH(_xlfn.AGGREGATE(15,6,SEARCH(Abbreviation!$A$2:$A$125,D135),1),SEARCH(Abbreviation!$A$2:$A$125,D135),0)))))-1)))</f>
        <v/>
      </c>
      <c r="H135" s="4" t="s">
        <v>45</v>
      </c>
      <c r="I135" s="7" t="str">
        <f t="shared" si="10"/>
        <v/>
      </c>
      <c r="J135" s="4" t="s">
        <v>46</v>
      </c>
      <c r="K135" s="4" t="s">
        <v>46</v>
      </c>
      <c r="L135" s="4" t="s">
        <v>46</v>
      </c>
      <c r="M135" s="4" t="s">
        <v>46</v>
      </c>
      <c r="N135" s="4" t="s">
        <v>46</v>
      </c>
      <c r="O135" s="4" t="s">
        <v>47</v>
      </c>
      <c r="P135" s="4">
        <v>25</v>
      </c>
      <c r="Q135" s="4">
        <v>80</v>
      </c>
      <c r="R135" s="4" t="s">
        <v>48</v>
      </c>
      <c r="S135" s="4" t="s">
        <v>49</v>
      </c>
      <c r="T135" s="4" t="s">
        <v>50</v>
      </c>
      <c r="U135" s="4" t="s">
        <v>50</v>
      </c>
      <c r="W135" s="4" t="s">
        <v>51</v>
      </c>
      <c r="Z135" s="4" t="s">
        <v>53</v>
      </c>
      <c r="AA135" s="4" t="s">
        <v>54</v>
      </c>
      <c r="AB135" s="7" t="str">
        <f t="shared" si="11"/>
        <v/>
      </c>
      <c r="AF135" s="2" t="str" cm="1">
        <f t="array" ref="AF135">IF(D135="","",PROPER(MID(D135,FIND(" ",D135,FIND(" ",D135)+1)+1,(FIND(INDEX(Abbreviation!$A$2:$A$125,MATCH(_xlfn.AGGREGATE(15,6,SEARCH(Abbreviation!$A$2:$A$125,D135),1),SEARCH(Abbreviation!$A$2:$A$125,D135),0)),D135)-1)-FIND(" ",D135,FIND(" ",D135)+1)+1)))</f>
        <v/>
      </c>
      <c r="AG135" s="2" t="str" cm="1">
        <f t="array" ref="AG135">IF(D135="","",PROPER(VLOOKUP(INDEX(Abbreviation!$A$2:$A$125,MATCH(_xlfn.AGGREGATE(15,6,SEARCH(Abbreviation!$A$2:$A$125,D135),1),SEARCH(Abbreviation!$A$2:$A$125,D135),0)),Abbreviation!A:C,3,FALSE)))</f>
        <v/>
      </c>
      <c r="AH135" s="2" t="str">
        <f t="shared" si="12"/>
        <v/>
      </c>
      <c r="AI135" s="7" t="str">
        <f t="shared" si="13"/>
        <v/>
      </c>
      <c r="AJ135" s="4" t="s">
        <v>45</v>
      </c>
      <c r="AL135" s="9" t="s">
        <v>829</v>
      </c>
      <c r="AQ135" s="4" t="s">
        <v>58</v>
      </c>
    </row>
    <row r="136" spans="1:43" x14ac:dyDescent="0.25">
      <c r="A136" s="4" t="s">
        <v>431</v>
      </c>
      <c r="B136" s="4">
        <v>93331577</v>
      </c>
      <c r="F136" s="2" t="str">
        <f t="shared" si="14"/>
        <v/>
      </c>
      <c r="G136" s="2" t="str" cm="1">
        <f t="array" ref="G136">IF(D136="","",PROPER(MID(D136,(FIND(INDEX(Abbreviation!$A$2:$A$125,MATCH(_xlfn.AGGREGATE(15,6,SEARCH(Abbreviation!$A$2:$A$125,D136),1),SEARCH(Abbreviation!$A$2:$A$125,D136),0)),D136))+LEN((INDEX(Abbreviation!$A$2:$A$125,MATCH(_xlfn.AGGREGATE(15,6,SEARCH(Abbreviation!$A$2:$A$125,D136),1),SEARCH(Abbreviation!$A$2:$A$125,D136),0)))),FIND("VIC",D136,1)-(FIND(INDEX(Abbreviation!$A$2:$A$125,MATCH(_xlfn.AGGREGATE(15,6,SEARCH(Abbreviation!$A$2:$A$125,D136),1),SEARCH(Abbreviation!$A$2:$A$125,D136),0)),D136)+LEN((INDEX(Abbreviation!$A$2:$A$125,MATCH(_xlfn.AGGREGATE(15,6,SEARCH(Abbreviation!$A$2:$A$125,D136),1),SEARCH(Abbreviation!$A$2:$A$125,D136),0)))))-1)))</f>
        <v/>
      </c>
      <c r="H136" s="4" t="s">
        <v>45</v>
      </c>
      <c r="I136" s="7" t="str">
        <f t="shared" si="10"/>
        <v/>
      </c>
      <c r="J136" s="4" t="s">
        <v>46</v>
      </c>
      <c r="K136" s="4" t="s">
        <v>46</v>
      </c>
      <c r="L136" s="4" t="s">
        <v>46</v>
      </c>
      <c r="M136" s="4" t="s">
        <v>46</v>
      </c>
      <c r="N136" s="4" t="s">
        <v>46</v>
      </c>
      <c r="O136" s="4" t="s">
        <v>47</v>
      </c>
      <c r="P136" s="4">
        <v>25</v>
      </c>
      <c r="Q136" s="4">
        <v>80</v>
      </c>
      <c r="R136" s="4" t="s">
        <v>48</v>
      </c>
      <c r="S136" s="4" t="s">
        <v>49</v>
      </c>
      <c r="T136" s="4" t="s">
        <v>50</v>
      </c>
      <c r="U136" s="4" t="s">
        <v>50</v>
      </c>
      <c r="W136" s="4" t="s">
        <v>51</v>
      </c>
      <c r="Z136" s="4" t="s">
        <v>53</v>
      </c>
      <c r="AA136" s="4" t="s">
        <v>54</v>
      </c>
      <c r="AB136" s="7" t="str">
        <f t="shared" si="11"/>
        <v/>
      </c>
      <c r="AF136" s="2" t="str" cm="1">
        <f t="array" ref="AF136">IF(D136="","",PROPER(MID(D136,FIND(" ",D136,FIND(" ",D136)+1)+1,(FIND(INDEX(Abbreviation!$A$2:$A$125,MATCH(_xlfn.AGGREGATE(15,6,SEARCH(Abbreviation!$A$2:$A$125,D136),1),SEARCH(Abbreviation!$A$2:$A$125,D136),0)),D136)-1)-FIND(" ",D136,FIND(" ",D136)+1)+1)))</f>
        <v/>
      </c>
      <c r="AG136" s="2" t="str" cm="1">
        <f t="array" ref="AG136">IF(D136="","",PROPER(VLOOKUP(INDEX(Abbreviation!$A$2:$A$125,MATCH(_xlfn.AGGREGATE(15,6,SEARCH(Abbreviation!$A$2:$A$125,D136),1),SEARCH(Abbreviation!$A$2:$A$125,D136),0)),Abbreviation!A:C,3,FALSE)))</f>
        <v/>
      </c>
      <c r="AH136" s="2" t="str">
        <f t="shared" si="12"/>
        <v/>
      </c>
      <c r="AI136" s="7" t="str">
        <f t="shared" si="13"/>
        <v/>
      </c>
      <c r="AJ136" s="4" t="s">
        <v>45</v>
      </c>
      <c r="AL136" s="9" t="s">
        <v>829</v>
      </c>
      <c r="AQ136" s="4" t="s">
        <v>58</v>
      </c>
    </row>
    <row r="137" spans="1:43" x14ac:dyDescent="0.25">
      <c r="A137" s="4" t="s">
        <v>431</v>
      </c>
      <c r="B137" s="4">
        <v>93331577</v>
      </c>
      <c r="F137" s="2" t="str">
        <f t="shared" si="14"/>
        <v/>
      </c>
      <c r="G137" s="2" t="str" cm="1">
        <f t="array" ref="G137">IF(D137="","",PROPER(MID(D137,(FIND(INDEX(Abbreviation!$A$2:$A$125,MATCH(_xlfn.AGGREGATE(15,6,SEARCH(Abbreviation!$A$2:$A$125,D137),1),SEARCH(Abbreviation!$A$2:$A$125,D137),0)),D137))+LEN((INDEX(Abbreviation!$A$2:$A$125,MATCH(_xlfn.AGGREGATE(15,6,SEARCH(Abbreviation!$A$2:$A$125,D137),1),SEARCH(Abbreviation!$A$2:$A$125,D137),0)))),FIND("VIC",D137,1)-(FIND(INDEX(Abbreviation!$A$2:$A$125,MATCH(_xlfn.AGGREGATE(15,6,SEARCH(Abbreviation!$A$2:$A$125,D137),1),SEARCH(Abbreviation!$A$2:$A$125,D137),0)),D137)+LEN((INDEX(Abbreviation!$A$2:$A$125,MATCH(_xlfn.AGGREGATE(15,6,SEARCH(Abbreviation!$A$2:$A$125,D137),1),SEARCH(Abbreviation!$A$2:$A$125,D137),0)))))-1)))</f>
        <v/>
      </c>
      <c r="H137" s="4" t="s">
        <v>45</v>
      </c>
      <c r="I137" s="7" t="str">
        <f t="shared" si="10"/>
        <v/>
      </c>
      <c r="J137" s="4" t="s">
        <v>46</v>
      </c>
      <c r="K137" s="4" t="s">
        <v>46</v>
      </c>
      <c r="L137" s="4" t="s">
        <v>46</v>
      </c>
      <c r="M137" s="4" t="s">
        <v>46</v>
      </c>
      <c r="N137" s="4" t="s">
        <v>46</v>
      </c>
      <c r="O137" s="4" t="s">
        <v>47</v>
      </c>
      <c r="P137" s="4">
        <v>25</v>
      </c>
      <c r="Q137" s="4">
        <v>80</v>
      </c>
      <c r="R137" s="4" t="s">
        <v>48</v>
      </c>
      <c r="S137" s="4" t="s">
        <v>49</v>
      </c>
      <c r="T137" s="4" t="s">
        <v>50</v>
      </c>
      <c r="U137" s="4" t="s">
        <v>50</v>
      </c>
      <c r="W137" s="4" t="s">
        <v>51</v>
      </c>
      <c r="Z137" s="4" t="s">
        <v>53</v>
      </c>
      <c r="AA137" s="4" t="s">
        <v>54</v>
      </c>
      <c r="AB137" s="7" t="str">
        <f t="shared" si="11"/>
        <v/>
      </c>
      <c r="AF137" s="2" t="str" cm="1">
        <f t="array" ref="AF137">IF(D137="","",PROPER(MID(D137,FIND(" ",D137,FIND(" ",D137)+1)+1,(FIND(INDEX(Abbreviation!$A$2:$A$125,MATCH(_xlfn.AGGREGATE(15,6,SEARCH(Abbreviation!$A$2:$A$125,D137),1),SEARCH(Abbreviation!$A$2:$A$125,D137),0)),D137)-1)-FIND(" ",D137,FIND(" ",D137)+1)+1)))</f>
        <v/>
      </c>
      <c r="AG137" s="2" t="str" cm="1">
        <f t="array" ref="AG137">IF(D137="","",PROPER(VLOOKUP(INDEX(Abbreviation!$A$2:$A$125,MATCH(_xlfn.AGGREGATE(15,6,SEARCH(Abbreviation!$A$2:$A$125,D137),1),SEARCH(Abbreviation!$A$2:$A$125,D137),0)),Abbreviation!A:C,3,FALSE)))</f>
        <v/>
      </c>
      <c r="AH137" s="2" t="str">
        <f t="shared" si="12"/>
        <v/>
      </c>
      <c r="AI137" s="7" t="str">
        <f t="shared" si="13"/>
        <v/>
      </c>
      <c r="AJ137" s="4" t="s">
        <v>45</v>
      </c>
      <c r="AL137" s="9" t="s">
        <v>829</v>
      </c>
      <c r="AQ137" s="4" t="s">
        <v>58</v>
      </c>
    </row>
    <row r="138" spans="1:43" x14ac:dyDescent="0.25">
      <c r="A138" s="4" t="s">
        <v>431</v>
      </c>
      <c r="B138" s="4">
        <v>93331577</v>
      </c>
      <c r="F138" s="2" t="str">
        <f t="shared" si="14"/>
        <v/>
      </c>
      <c r="G138" s="2" t="str" cm="1">
        <f t="array" ref="G138">IF(D138="","",PROPER(MID(D138,(FIND(INDEX(Abbreviation!$A$2:$A$125,MATCH(_xlfn.AGGREGATE(15,6,SEARCH(Abbreviation!$A$2:$A$125,D138),1),SEARCH(Abbreviation!$A$2:$A$125,D138),0)),D138))+LEN((INDEX(Abbreviation!$A$2:$A$125,MATCH(_xlfn.AGGREGATE(15,6,SEARCH(Abbreviation!$A$2:$A$125,D138),1),SEARCH(Abbreviation!$A$2:$A$125,D138),0)))),FIND("VIC",D138,1)-(FIND(INDEX(Abbreviation!$A$2:$A$125,MATCH(_xlfn.AGGREGATE(15,6,SEARCH(Abbreviation!$A$2:$A$125,D138),1),SEARCH(Abbreviation!$A$2:$A$125,D138),0)),D138)+LEN((INDEX(Abbreviation!$A$2:$A$125,MATCH(_xlfn.AGGREGATE(15,6,SEARCH(Abbreviation!$A$2:$A$125,D138),1),SEARCH(Abbreviation!$A$2:$A$125,D138),0)))))-1)))</f>
        <v/>
      </c>
      <c r="H138" s="4" t="s">
        <v>45</v>
      </c>
      <c r="I138" s="7" t="str">
        <f t="shared" si="10"/>
        <v/>
      </c>
      <c r="J138" s="4" t="s">
        <v>46</v>
      </c>
      <c r="K138" s="4" t="s">
        <v>46</v>
      </c>
      <c r="L138" s="4" t="s">
        <v>46</v>
      </c>
      <c r="M138" s="4" t="s">
        <v>46</v>
      </c>
      <c r="N138" s="4" t="s">
        <v>46</v>
      </c>
      <c r="O138" s="4" t="s">
        <v>47</v>
      </c>
      <c r="P138" s="4">
        <v>25</v>
      </c>
      <c r="Q138" s="4">
        <v>80</v>
      </c>
      <c r="R138" s="4" t="s">
        <v>48</v>
      </c>
      <c r="S138" s="4" t="s">
        <v>49</v>
      </c>
      <c r="T138" s="4" t="s">
        <v>50</v>
      </c>
      <c r="U138" s="4" t="s">
        <v>50</v>
      </c>
      <c r="W138" s="4" t="s">
        <v>51</v>
      </c>
      <c r="Z138" s="4" t="s">
        <v>53</v>
      </c>
      <c r="AA138" s="4" t="s">
        <v>54</v>
      </c>
      <c r="AB138" s="7" t="str">
        <f t="shared" si="11"/>
        <v/>
      </c>
      <c r="AF138" s="2" t="str" cm="1">
        <f t="array" ref="AF138">IF(D138="","",PROPER(MID(D138,FIND(" ",D138,FIND(" ",D138)+1)+1,(FIND(INDEX(Abbreviation!$A$2:$A$125,MATCH(_xlfn.AGGREGATE(15,6,SEARCH(Abbreviation!$A$2:$A$125,D138),1),SEARCH(Abbreviation!$A$2:$A$125,D138),0)),D138)-1)-FIND(" ",D138,FIND(" ",D138)+1)+1)))</f>
        <v/>
      </c>
      <c r="AG138" s="2" t="str" cm="1">
        <f t="array" ref="AG138">IF(D138="","",PROPER(VLOOKUP(INDEX(Abbreviation!$A$2:$A$125,MATCH(_xlfn.AGGREGATE(15,6,SEARCH(Abbreviation!$A$2:$A$125,D138),1),SEARCH(Abbreviation!$A$2:$A$125,D138),0)),Abbreviation!A:C,3,FALSE)))</f>
        <v/>
      </c>
      <c r="AH138" s="2" t="str">
        <f t="shared" si="12"/>
        <v/>
      </c>
      <c r="AI138" s="7" t="str">
        <f t="shared" si="13"/>
        <v/>
      </c>
      <c r="AJ138" s="4" t="s">
        <v>45</v>
      </c>
      <c r="AL138" s="9" t="s">
        <v>829</v>
      </c>
      <c r="AQ138" s="4" t="s">
        <v>58</v>
      </c>
    </row>
    <row r="139" spans="1:43" x14ac:dyDescent="0.25">
      <c r="A139" s="4" t="s">
        <v>431</v>
      </c>
      <c r="B139" s="4">
        <v>93331577</v>
      </c>
      <c r="F139" s="2" t="str">
        <f t="shared" si="14"/>
        <v/>
      </c>
      <c r="G139" s="2" t="str" cm="1">
        <f t="array" ref="G139">IF(D139="","",PROPER(MID(D139,(FIND(INDEX(Abbreviation!$A$2:$A$125,MATCH(_xlfn.AGGREGATE(15,6,SEARCH(Abbreviation!$A$2:$A$125,D139),1),SEARCH(Abbreviation!$A$2:$A$125,D139),0)),D139))+LEN((INDEX(Abbreviation!$A$2:$A$125,MATCH(_xlfn.AGGREGATE(15,6,SEARCH(Abbreviation!$A$2:$A$125,D139),1),SEARCH(Abbreviation!$A$2:$A$125,D139),0)))),FIND("VIC",D139,1)-(FIND(INDEX(Abbreviation!$A$2:$A$125,MATCH(_xlfn.AGGREGATE(15,6,SEARCH(Abbreviation!$A$2:$A$125,D139),1),SEARCH(Abbreviation!$A$2:$A$125,D139),0)),D139)+LEN((INDEX(Abbreviation!$A$2:$A$125,MATCH(_xlfn.AGGREGATE(15,6,SEARCH(Abbreviation!$A$2:$A$125,D139),1),SEARCH(Abbreviation!$A$2:$A$125,D139),0)))))-1)))</f>
        <v/>
      </c>
      <c r="H139" s="4" t="s">
        <v>45</v>
      </c>
      <c r="I139" s="7" t="str">
        <f t="shared" si="10"/>
        <v/>
      </c>
      <c r="J139" s="4" t="s">
        <v>46</v>
      </c>
      <c r="K139" s="4" t="s">
        <v>46</v>
      </c>
      <c r="L139" s="4" t="s">
        <v>46</v>
      </c>
      <c r="M139" s="4" t="s">
        <v>46</v>
      </c>
      <c r="N139" s="4" t="s">
        <v>46</v>
      </c>
      <c r="O139" s="4" t="s">
        <v>47</v>
      </c>
      <c r="P139" s="4">
        <v>25</v>
      </c>
      <c r="Q139" s="4">
        <v>80</v>
      </c>
      <c r="R139" s="4" t="s">
        <v>48</v>
      </c>
      <c r="S139" s="4" t="s">
        <v>49</v>
      </c>
      <c r="T139" s="4" t="s">
        <v>50</v>
      </c>
      <c r="U139" s="4" t="s">
        <v>50</v>
      </c>
      <c r="W139" s="4" t="s">
        <v>51</v>
      </c>
      <c r="Z139" s="4" t="s">
        <v>53</v>
      </c>
      <c r="AA139" s="4" t="s">
        <v>54</v>
      </c>
      <c r="AB139" s="7" t="str">
        <f t="shared" si="11"/>
        <v/>
      </c>
      <c r="AF139" s="2" t="str" cm="1">
        <f t="array" ref="AF139">IF(D139="","",PROPER(MID(D139,FIND(" ",D139,FIND(" ",D139)+1)+1,(FIND(INDEX(Abbreviation!$A$2:$A$125,MATCH(_xlfn.AGGREGATE(15,6,SEARCH(Abbreviation!$A$2:$A$125,D139),1),SEARCH(Abbreviation!$A$2:$A$125,D139),0)),D139)-1)-FIND(" ",D139,FIND(" ",D139)+1)+1)))</f>
        <v/>
      </c>
      <c r="AG139" s="2" t="str" cm="1">
        <f t="array" ref="AG139">IF(D139="","",PROPER(VLOOKUP(INDEX(Abbreviation!$A$2:$A$125,MATCH(_xlfn.AGGREGATE(15,6,SEARCH(Abbreviation!$A$2:$A$125,D139),1),SEARCH(Abbreviation!$A$2:$A$125,D139),0)),Abbreviation!A:C,3,FALSE)))</f>
        <v/>
      </c>
      <c r="AH139" s="2" t="str">
        <f t="shared" si="12"/>
        <v/>
      </c>
      <c r="AI139" s="7" t="str">
        <f t="shared" si="13"/>
        <v/>
      </c>
      <c r="AJ139" s="4" t="s">
        <v>45</v>
      </c>
      <c r="AL139" s="9" t="s">
        <v>829</v>
      </c>
      <c r="AQ139" s="4" t="s">
        <v>58</v>
      </c>
    </row>
    <row r="140" spans="1:43" x14ac:dyDescent="0.25">
      <c r="A140" s="4" t="s">
        <v>431</v>
      </c>
      <c r="B140" s="4">
        <v>93331577</v>
      </c>
      <c r="F140" s="2" t="str">
        <f t="shared" si="14"/>
        <v/>
      </c>
      <c r="G140" s="2" t="str" cm="1">
        <f t="array" ref="G140">IF(D140="","",PROPER(MID(D140,(FIND(INDEX(Abbreviation!$A$2:$A$125,MATCH(_xlfn.AGGREGATE(15,6,SEARCH(Abbreviation!$A$2:$A$125,D140),1),SEARCH(Abbreviation!$A$2:$A$125,D140),0)),D140))+LEN((INDEX(Abbreviation!$A$2:$A$125,MATCH(_xlfn.AGGREGATE(15,6,SEARCH(Abbreviation!$A$2:$A$125,D140),1),SEARCH(Abbreviation!$A$2:$A$125,D140),0)))),FIND("VIC",D140,1)-(FIND(INDEX(Abbreviation!$A$2:$A$125,MATCH(_xlfn.AGGREGATE(15,6,SEARCH(Abbreviation!$A$2:$A$125,D140),1),SEARCH(Abbreviation!$A$2:$A$125,D140),0)),D140)+LEN((INDEX(Abbreviation!$A$2:$A$125,MATCH(_xlfn.AGGREGATE(15,6,SEARCH(Abbreviation!$A$2:$A$125,D140),1),SEARCH(Abbreviation!$A$2:$A$125,D140),0)))))-1)))</f>
        <v/>
      </c>
      <c r="H140" s="4" t="s">
        <v>45</v>
      </c>
      <c r="I140" s="7" t="str">
        <f t="shared" si="10"/>
        <v/>
      </c>
      <c r="J140" s="4" t="s">
        <v>46</v>
      </c>
      <c r="K140" s="4" t="s">
        <v>46</v>
      </c>
      <c r="L140" s="4" t="s">
        <v>46</v>
      </c>
      <c r="M140" s="4" t="s">
        <v>46</v>
      </c>
      <c r="N140" s="4" t="s">
        <v>46</v>
      </c>
      <c r="O140" s="4" t="s">
        <v>47</v>
      </c>
      <c r="P140" s="4">
        <v>25</v>
      </c>
      <c r="Q140" s="4">
        <v>80</v>
      </c>
      <c r="R140" s="4" t="s">
        <v>48</v>
      </c>
      <c r="S140" s="4" t="s">
        <v>49</v>
      </c>
      <c r="T140" s="4" t="s">
        <v>50</v>
      </c>
      <c r="U140" s="4" t="s">
        <v>50</v>
      </c>
      <c r="W140" s="4" t="s">
        <v>51</v>
      </c>
      <c r="Z140" s="4" t="s">
        <v>53</v>
      </c>
      <c r="AA140" s="4" t="s">
        <v>54</v>
      </c>
      <c r="AB140" s="7" t="str">
        <f t="shared" si="11"/>
        <v/>
      </c>
      <c r="AF140" s="2" t="str" cm="1">
        <f t="array" ref="AF140">IF(D140="","",PROPER(MID(D140,FIND(" ",D140,FIND(" ",D140)+1)+1,(FIND(INDEX(Abbreviation!$A$2:$A$125,MATCH(_xlfn.AGGREGATE(15,6,SEARCH(Abbreviation!$A$2:$A$125,D140),1),SEARCH(Abbreviation!$A$2:$A$125,D140),0)),D140)-1)-FIND(" ",D140,FIND(" ",D140)+1)+1)))</f>
        <v/>
      </c>
      <c r="AG140" s="2" t="str" cm="1">
        <f t="array" ref="AG140">IF(D140="","",PROPER(VLOOKUP(INDEX(Abbreviation!$A$2:$A$125,MATCH(_xlfn.AGGREGATE(15,6,SEARCH(Abbreviation!$A$2:$A$125,D140),1),SEARCH(Abbreviation!$A$2:$A$125,D140),0)),Abbreviation!A:C,3,FALSE)))</f>
        <v/>
      </c>
      <c r="AH140" s="2" t="str">
        <f t="shared" si="12"/>
        <v/>
      </c>
      <c r="AI140" s="7" t="str">
        <f t="shared" si="13"/>
        <v/>
      </c>
      <c r="AJ140" s="4" t="s">
        <v>45</v>
      </c>
      <c r="AL140" s="9" t="s">
        <v>829</v>
      </c>
      <c r="AQ140" s="4" t="s">
        <v>58</v>
      </c>
    </row>
    <row r="141" spans="1:43" x14ac:dyDescent="0.25">
      <c r="A141" s="4" t="s">
        <v>431</v>
      </c>
      <c r="B141" s="4">
        <v>93331577</v>
      </c>
      <c r="F141" s="2" t="str">
        <f t="shared" si="14"/>
        <v/>
      </c>
      <c r="G141" s="2" t="str" cm="1">
        <f t="array" ref="G141">IF(D141="","",PROPER(MID(D141,(FIND(INDEX(Abbreviation!$A$2:$A$125,MATCH(_xlfn.AGGREGATE(15,6,SEARCH(Abbreviation!$A$2:$A$125,D141),1),SEARCH(Abbreviation!$A$2:$A$125,D141),0)),D141))+LEN((INDEX(Abbreviation!$A$2:$A$125,MATCH(_xlfn.AGGREGATE(15,6,SEARCH(Abbreviation!$A$2:$A$125,D141),1),SEARCH(Abbreviation!$A$2:$A$125,D141),0)))),FIND("VIC",D141,1)-(FIND(INDEX(Abbreviation!$A$2:$A$125,MATCH(_xlfn.AGGREGATE(15,6,SEARCH(Abbreviation!$A$2:$A$125,D141),1),SEARCH(Abbreviation!$A$2:$A$125,D141),0)),D141)+LEN((INDEX(Abbreviation!$A$2:$A$125,MATCH(_xlfn.AGGREGATE(15,6,SEARCH(Abbreviation!$A$2:$A$125,D141),1),SEARCH(Abbreviation!$A$2:$A$125,D141),0)))))-1)))</f>
        <v/>
      </c>
      <c r="H141" s="4" t="s">
        <v>45</v>
      </c>
      <c r="I141" s="7" t="str">
        <f t="shared" si="10"/>
        <v/>
      </c>
      <c r="J141" s="4" t="s">
        <v>46</v>
      </c>
      <c r="K141" s="4" t="s">
        <v>46</v>
      </c>
      <c r="L141" s="4" t="s">
        <v>46</v>
      </c>
      <c r="M141" s="4" t="s">
        <v>46</v>
      </c>
      <c r="N141" s="4" t="s">
        <v>46</v>
      </c>
      <c r="O141" s="4" t="s">
        <v>47</v>
      </c>
      <c r="P141" s="4">
        <v>25</v>
      </c>
      <c r="Q141" s="4">
        <v>80</v>
      </c>
      <c r="R141" s="4" t="s">
        <v>48</v>
      </c>
      <c r="S141" s="4" t="s">
        <v>49</v>
      </c>
      <c r="T141" s="4" t="s">
        <v>50</v>
      </c>
      <c r="U141" s="4" t="s">
        <v>50</v>
      </c>
      <c r="W141" s="4" t="s">
        <v>51</v>
      </c>
      <c r="Z141" s="4" t="s">
        <v>53</v>
      </c>
      <c r="AA141" s="4" t="s">
        <v>54</v>
      </c>
      <c r="AB141" s="7" t="str">
        <f t="shared" si="11"/>
        <v/>
      </c>
      <c r="AF141" s="2" t="str" cm="1">
        <f t="array" ref="AF141">IF(D141="","",PROPER(MID(D141,FIND(" ",D141,FIND(" ",D141)+1)+1,(FIND(INDEX(Abbreviation!$A$2:$A$125,MATCH(_xlfn.AGGREGATE(15,6,SEARCH(Abbreviation!$A$2:$A$125,D141),1),SEARCH(Abbreviation!$A$2:$A$125,D141),0)),D141)-1)-FIND(" ",D141,FIND(" ",D141)+1)+1)))</f>
        <v/>
      </c>
      <c r="AG141" s="2" t="str" cm="1">
        <f t="array" ref="AG141">IF(D141="","",PROPER(VLOOKUP(INDEX(Abbreviation!$A$2:$A$125,MATCH(_xlfn.AGGREGATE(15,6,SEARCH(Abbreviation!$A$2:$A$125,D141),1),SEARCH(Abbreviation!$A$2:$A$125,D141),0)),Abbreviation!A:C,3,FALSE)))</f>
        <v/>
      </c>
      <c r="AH141" s="2" t="str">
        <f t="shared" si="12"/>
        <v/>
      </c>
      <c r="AI141" s="7" t="str">
        <f t="shared" si="13"/>
        <v/>
      </c>
      <c r="AJ141" s="4" t="s">
        <v>45</v>
      </c>
      <c r="AL141" s="9" t="s">
        <v>829</v>
      </c>
      <c r="AQ141" s="4" t="s">
        <v>58</v>
      </c>
    </row>
    <row r="142" spans="1:43" x14ac:dyDescent="0.25">
      <c r="A142" s="4" t="s">
        <v>431</v>
      </c>
      <c r="B142" s="4">
        <v>93331577</v>
      </c>
      <c r="F142" s="2" t="str">
        <f t="shared" si="14"/>
        <v/>
      </c>
      <c r="G142" s="2" t="str" cm="1">
        <f t="array" ref="G142">IF(D142="","",PROPER(MID(D142,(FIND(INDEX(Abbreviation!$A$2:$A$125,MATCH(_xlfn.AGGREGATE(15,6,SEARCH(Abbreviation!$A$2:$A$125,D142),1),SEARCH(Abbreviation!$A$2:$A$125,D142),0)),D142))+LEN((INDEX(Abbreviation!$A$2:$A$125,MATCH(_xlfn.AGGREGATE(15,6,SEARCH(Abbreviation!$A$2:$A$125,D142),1),SEARCH(Abbreviation!$A$2:$A$125,D142),0)))),FIND("VIC",D142,1)-(FIND(INDEX(Abbreviation!$A$2:$A$125,MATCH(_xlfn.AGGREGATE(15,6,SEARCH(Abbreviation!$A$2:$A$125,D142),1),SEARCH(Abbreviation!$A$2:$A$125,D142),0)),D142)+LEN((INDEX(Abbreviation!$A$2:$A$125,MATCH(_xlfn.AGGREGATE(15,6,SEARCH(Abbreviation!$A$2:$A$125,D142),1),SEARCH(Abbreviation!$A$2:$A$125,D142),0)))))-1)))</f>
        <v/>
      </c>
      <c r="H142" s="4" t="s">
        <v>45</v>
      </c>
      <c r="I142" s="7" t="str">
        <f t="shared" si="10"/>
        <v/>
      </c>
      <c r="J142" s="4" t="s">
        <v>46</v>
      </c>
      <c r="K142" s="4" t="s">
        <v>46</v>
      </c>
      <c r="L142" s="4" t="s">
        <v>46</v>
      </c>
      <c r="M142" s="4" t="s">
        <v>46</v>
      </c>
      <c r="N142" s="4" t="s">
        <v>46</v>
      </c>
      <c r="O142" s="4" t="s">
        <v>47</v>
      </c>
      <c r="P142" s="4">
        <v>25</v>
      </c>
      <c r="Q142" s="4">
        <v>80</v>
      </c>
      <c r="R142" s="4" t="s">
        <v>48</v>
      </c>
      <c r="S142" s="4" t="s">
        <v>49</v>
      </c>
      <c r="T142" s="4" t="s">
        <v>50</v>
      </c>
      <c r="U142" s="4" t="s">
        <v>50</v>
      </c>
      <c r="W142" s="4" t="s">
        <v>51</v>
      </c>
      <c r="Z142" s="4" t="s">
        <v>53</v>
      </c>
      <c r="AA142" s="4" t="s">
        <v>54</v>
      </c>
      <c r="AB142" s="7" t="str">
        <f t="shared" si="11"/>
        <v/>
      </c>
      <c r="AF142" s="2" t="str" cm="1">
        <f t="array" ref="AF142">IF(D142="","",PROPER(MID(D142,FIND(" ",D142,FIND(" ",D142)+1)+1,(FIND(INDEX(Abbreviation!$A$2:$A$125,MATCH(_xlfn.AGGREGATE(15,6,SEARCH(Abbreviation!$A$2:$A$125,D142),1),SEARCH(Abbreviation!$A$2:$A$125,D142),0)),D142)-1)-FIND(" ",D142,FIND(" ",D142)+1)+1)))</f>
        <v/>
      </c>
      <c r="AG142" s="2" t="str" cm="1">
        <f t="array" ref="AG142">IF(D142="","",PROPER(VLOOKUP(INDEX(Abbreviation!$A$2:$A$125,MATCH(_xlfn.AGGREGATE(15,6,SEARCH(Abbreviation!$A$2:$A$125,D142),1),SEARCH(Abbreviation!$A$2:$A$125,D142),0)),Abbreviation!A:C,3,FALSE)))</f>
        <v/>
      </c>
      <c r="AH142" s="2" t="str">
        <f t="shared" si="12"/>
        <v/>
      </c>
      <c r="AI142" s="7" t="str">
        <f t="shared" si="13"/>
        <v/>
      </c>
      <c r="AJ142" s="4" t="s">
        <v>45</v>
      </c>
      <c r="AL142" s="9" t="s">
        <v>829</v>
      </c>
      <c r="AQ142" s="4" t="s">
        <v>58</v>
      </c>
    </row>
    <row r="143" spans="1:43" x14ac:dyDescent="0.25">
      <c r="A143" s="4" t="s">
        <v>431</v>
      </c>
      <c r="B143" s="4">
        <v>93331577</v>
      </c>
      <c r="F143" s="2" t="str">
        <f t="shared" si="14"/>
        <v/>
      </c>
      <c r="G143" s="2" t="str" cm="1">
        <f t="array" ref="G143">IF(D143="","",PROPER(MID(D143,(FIND(INDEX(Abbreviation!$A$2:$A$125,MATCH(_xlfn.AGGREGATE(15,6,SEARCH(Abbreviation!$A$2:$A$125,D143),1),SEARCH(Abbreviation!$A$2:$A$125,D143),0)),D143))+LEN((INDEX(Abbreviation!$A$2:$A$125,MATCH(_xlfn.AGGREGATE(15,6,SEARCH(Abbreviation!$A$2:$A$125,D143),1),SEARCH(Abbreviation!$A$2:$A$125,D143),0)))),FIND("VIC",D143,1)-(FIND(INDEX(Abbreviation!$A$2:$A$125,MATCH(_xlfn.AGGREGATE(15,6,SEARCH(Abbreviation!$A$2:$A$125,D143),1),SEARCH(Abbreviation!$A$2:$A$125,D143),0)),D143)+LEN((INDEX(Abbreviation!$A$2:$A$125,MATCH(_xlfn.AGGREGATE(15,6,SEARCH(Abbreviation!$A$2:$A$125,D143),1),SEARCH(Abbreviation!$A$2:$A$125,D143),0)))))-1)))</f>
        <v/>
      </c>
      <c r="H143" s="4" t="s">
        <v>45</v>
      </c>
      <c r="I143" s="7" t="str">
        <f t="shared" si="10"/>
        <v/>
      </c>
      <c r="J143" s="4" t="s">
        <v>46</v>
      </c>
      <c r="K143" s="4" t="s">
        <v>46</v>
      </c>
      <c r="L143" s="4" t="s">
        <v>46</v>
      </c>
      <c r="M143" s="4" t="s">
        <v>46</v>
      </c>
      <c r="N143" s="4" t="s">
        <v>46</v>
      </c>
      <c r="O143" s="4" t="s">
        <v>47</v>
      </c>
      <c r="P143" s="4">
        <v>25</v>
      </c>
      <c r="Q143" s="4">
        <v>80</v>
      </c>
      <c r="R143" s="4" t="s">
        <v>48</v>
      </c>
      <c r="S143" s="4" t="s">
        <v>49</v>
      </c>
      <c r="T143" s="4" t="s">
        <v>50</v>
      </c>
      <c r="U143" s="4" t="s">
        <v>50</v>
      </c>
      <c r="W143" s="4" t="s">
        <v>51</v>
      </c>
      <c r="Z143" s="4" t="s">
        <v>53</v>
      </c>
      <c r="AA143" s="4" t="s">
        <v>54</v>
      </c>
      <c r="AB143" s="7" t="str">
        <f t="shared" si="11"/>
        <v/>
      </c>
      <c r="AF143" s="2" t="str" cm="1">
        <f t="array" ref="AF143">IF(D143="","",PROPER(MID(D143,FIND(" ",D143,FIND(" ",D143)+1)+1,(FIND(INDEX(Abbreviation!$A$2:$A$125,MATCH(_xlfn.AGGREGATE(15,6,SEARCH(Abbreviation!$A$2:$A$125,D143),1),SEARCH(Abbreviation!$A$2:$A$125,D143),0)),D143)-1)-FIND(" ",D143,FIND(" ",D143)+1)+1)))</f>
        <v/>
      </c>
      <c r="AG143" s="2" t="str" cm="1">
        <f t="array" ref="AG143">IF(D143="","",PROPER(VLOOKUP(INDEX(Abbreviation!$A$2:$A$125,MATCH(_xlfn.AGGREGATE(15,6,SEARCH(Abbreviation!$A$2:$A$125,D143),1),SEARCH(Abbreviation!$A$2:$A$125,D143),0)),Abbreviation!A:C,3,FALSE)))</f>
        <v/>
      </c>
      <c r="AH143" s="2" t="str">
        <f t="shared" si="12"/>
        <v/>
      </c>
      <c r="AI143" s="7" t="str">
        <f t="shared" si="13"/>
        <v/>
      </c>
      <c r="AJ143" s="4" t="s">
        <v>45</v>
      </c>
      <c r="AL143" s="9" t="s">
        <v>829</v>
      </c>
      <c r="AQ143" s="4" t="s">
        <v>58</v>
      </c>
    </row>
    <row r="144" spans="1:43" x14ac:dyDescent="0.25">
      <c r="A144" s="4" t="s">
        <v>431</v>
      </c>
      <c r="B144" s="4">
        <v>93331577</v>
      </c>
      <c r="F144" s="2" t="str">
        <f t="shared" si="14"/>
        <v/>
      </c>
      <c r="G144" s="2" t="str" cm="1">
        <f t="array" ref="G144">IF(D144="","",PROPER(MID(D144,(FIND(INDEX(Abbreviation!$A$2:$A$125,MATCH(_xlfn.AGGREGATE(15,6,SEARCH(Abbreviation!$A$2:$A$125,D144),1),SEARCH(Abbreviation!$A$2:$A$125,D144),0)),D144))+LEN((INDEX(Abbreviation!$A$2:$A$125,MATCH(_xlfn.AGGREGATE(15,6,SEARCH(Abbreviation!$A$2:$A$125,D144),1),SEARCH(Abbreviation!$A$2:$A$125,D144),0)))),FIND("VIC",D144,1)-(FIND(INDEX(Abbreviation!$A$2:$A$125,MATCH(_xlfn.AGGREGATE(15,6,SEARCH(Abbreviation!$A$2:$A$125,D144),1),SEARCH(Abbreviation!$A$2:$A$125,D144),0)),D144)+LEN((INDEX(Abbreviation!$A$2:$A$125,MATCH(_xlfn.AGGREGATE(15,6,SEARCH(Abbreviation!$A$2:$A$125,D144),1),SEARCH(Abbreviation!$A$2:$A$125,D144),0)))))-1)))</f>
        <v/>
      </c>
      <c r="H144" s="4" t="s">
        <v>45</v>
      </c>
      <c r="I144" s="7" t="str">
        <f t="shared" si="10"/>
        <v/>
      </c>
      <c r="J144" s="4" t="s">
        <v>46</v>
      </c>
      <c r="K144" s="4" t="s">
        <v>46</v>
      </c>
      <c r="L144" s="4" t="s">
        <v>46</v>
      </c>
      <c r="M144" s="4" t="s">
        <v>46</v>
      </c>
      <c r="N144" s="4" t="s">
        <v>46</v>
      </c>
      <c r="O144" s="4" t="s">
        <v>47</v>
      </c>
      <c r="P144" s="4">
        <v>25</v>
      </c>
      <c r="Q144" s="4">
        <v>80</v>
      </c>
      <c r="R144" s="4" t="s">
        <v>48</v>
      </c>
      <c r="S144" s="4" t="s">
        <v>49</v>
      </c>
      <c r="T144" s="4" t="s">
        <v>50</v>
      </c>
      <c r="U144" s="4" t="s">
        <v>50</v>
      </c>
      <c r="W144" s="4" t="s">
        <v>51</v>
      </c>
      <c r="Z144" s="4" t="s">
        <v>53</v>
      </c>
      <c r="AA144" s="4" t="s">
        <v>54</v>
      </c>
      <c r="AB144" s="7" t="str">
        <f t="shared" si="11"/>
        <v/>
      </c>
      <c r="AF144" s="2" t="str" cm="1">
        <f t="array" ref="AF144">IF(D144="","",PROPER(MID(D144,FIND(" ",D144,FIND(" ",D144)+1)+1,(FIND(INDEX(Abbreviation!$A$2:$A$125,MATCH(_xlfn.AGGREGATE(15,6,SEARCH(Abbreviation!$A$2:$A$125,D144),1),SEARCH(Abbreviation!$A$2:$A$125,D144),0)),D144)-1)-FIND(" ",D144,FIND(" ",D144)+1)+1)))</f>
        <v/>
      </c>
      <c r="AG144" s="2" t="str" cm="1">
        <f t="array" ref="AG144">IF(D144="","",PROPER(VLOOKUP(INDEX(Abbreviation!$A$2:$A$125,MATCH(_xlfn.AGGREGATE(15,6,SEARCH(Abbreviation!$A$2:$A$125,D144),1),SEARCH(Abbreviation!$A$2:$A$125,D144),0)),Abbreviation!A:C,3,FALSE)))</f>
        <v/>
      </c>
      <c r="AH144" s="2" t="str">
        <f t="shared" si="12"/>
        <v/>
      </c>
      <c r="AI144" s="7" t="str">
        <f t="shared" si="13"/>
        <v/>
      </c>
      <c r="AJ144" s="4" t="s">
        <v>45</v>
      </c>
      <c r="AL144" s="9" t="s">
        <v>829</v>
      </c>
      <c r="AQ144" s="4" t="s">
        <v>58</v>
      </c>
    </row>
    <row r="145" spans="1:43" x14ac:dyDescent="0.25">
      <c r="A145" s="4" t="s">
        <v>431</v>
      </c>
      <c r="B145" s="4">
        <v>93331577</v>
      </c>
      <c r="F145" s="2" t="str">
        <f t="shared" si="14"/>
        <v/>
      </c>
      <c r="G145" s="2" t="str" cm="1">
        <f t="array" ref="G145">IF(D145="","",PROPER(MID(D145,(FIND(INDEX(Abbreviation!$A$2:$A$125,MATCH(_xlfn.AGGREGATE(15,6,SEARCH(Abbreviation!$A$2:$A$125,D145),1),SEARCH(Abbreviation!$A$2:$A$125,D145),0)),D145))+LEN((INDEX(Abbreviation!$A$2:$A$125,MATCH(_xlfn.AGGREGATE(15,6,SEARCH(Abbreviation!$A$2:$A$125,D145),1),SEARCH(Abbreviation!$A$2:$A$125,D145),0)))),FIND("VIC",D145,1)-(FIND(INDEX(Abbreviation!$A$2:$A$125,MATCH(_xlfn.AGGREGATE(15,6,SEARCH(Abbreviation!$A$2:$A$125,D145),1),SEARCH(Abbreviation!$A$2:$A$125,D145),0)),D145)+LEN((INDEX(Abbreviation!$A$2:$A$125,MATCH(_xlfn.AGGREGATE(15,6,SEARCH(Abbreviation!$A$2:$A$125,D145),1),SEARCH(Abbreviation!$A$2:$A$125,D145),0)))))-1)))</f>
        <v/>
      </c>
      <c r="H145" s="4" t="s">
        <v>45</v>
      </c>
      <c r="I145" s="7" t="str">
        <f t="shared" si="10"/>
        <v/>
      </c>
      <c r="J145" s="4" t="s">
        <v>46</v>
      </c>
      <c r="K145" s="4" t="s">
        <v>46</v>
      </c>
      <c r="L145" s="4" t="s">
        <v>46</v>
      </c>
      <c r="M145" s="4" t="s">
        <v>46</v>
      </c>
      <c r="N145" s="4" t="s">
        <v>46</v>
      </c>
      <c r="O145" s="4" t="s">
        <v>47</v>
      </c>
      <c r="P145" s="4">
        <v>25</v>
      </c>
      <c r="Q145" s="4">
        <v>80</v>
      </c>
      <c r="R145" s="4" t="s">
        <v>48</v>
      </c>
      <c r="S145" s="4" t="s">
        <v>49</v>
      </c>
      <c r="T145" s="4" t="s">
        <v>50</v>
      </c>
      <c r="U145" s="4" t="s">
        <v>50</v>
      </c>
      <c r="W145" s="4" t="s">
        <v>51</v>
      </c>
      <c r="Z145" s="4" t="s">
        <v>53</v>
      </c>
      <c r="AA145" s="4" t="s">
        <v>54</v>
      </c>
      <c r="AB145" s="7" t="str">
        <f t="shared" si="11"/>
        <v/>
      </c>
      <c r="AF145" s="2" t="str" cm="1">
        <f t="array" ref="AF145">IF(D145="","",PROPER(MID(D145,FIND(" ",D145,FIND(" ",D145)+1)+1,(FIND(INDEX(Abbreviation!$A$2:$A$125,MATCH(_xlfn.AGGREGATE(15,6,SEARCH(Abbreviation!$A$2:$A$125,D145),1),SEARCH(Abbreviation!$A$2:$A$125,D145),0)),D145)-1)-FIND(" ",D145,FIND(" ",D145)+1)+1)))</f>
        <v/>
      </c>
      <c r="AG145" s="2" t="str" cm="1">
        <f t="array" ref="AG145">IF(D145="","",PROPER(VLOOKUP(INDEX(Abbreviation!$A$2:$A$125,MATCH(_xlfn.AGGREGATE(15,6,SEARCH(Abbreviation!$A$2:$A$125,D145),1),SEARCH(Abbreviation!$A$2:$A$125,D145),0)),Abbreviation!A:C,3,FALSE)))</f>
        <v/>
      </c>
      <c r="AH145" s="2" t="str">
        <f t="shared" si="12"/>
        <v/>
      </c>
      <c r="AI145" s="7" t="str">
        <f t="shared" si="13"/>
        <v/>
      </c>
      <c r="AJ145" s="4" t="s">
        <v>45</v>
      </c>
      <c r="AL145" s="9" t="s">
        <v>829</v>
      </c>
      <c r="AQ145" s="4" t="s">
        <v>58</v>
      </c>
    </row>
    <row r="146" spans="1:43" x14ac:dyDescent="0.25">
      <c r="A146" s="4" t="s">
        <v>431</v>
      </c>
      <c r="B146" s="4">
        <v>93331577</v>
      </c>
      <c r="F146" s="2" t="str">
        <f t="shared" si="14"/>
        <v/>
      </c>
      <c r="G146" s="2" t="str" cm="1">
        <f t="array" ref="G146">IF(D146="","",PROPER(MID(D146,(FIND(INDEX(Abbreviation!$A$2:$A$125,MATCH(_xlfn.AGGREGATE(15,6,SEARCH(Abbreviation!$A$2:$A$125,D146),1),SEARCH(Abbreviation!$A$2:$A$125,D146),0)),D146))+LEN((INDEX(Abbreviation!$A$2:$A$125,MATCH(_xlfn.AGGREGATE(15,6,SEARCH(Abbreviation!$A$2:$A$125,D146),1),SEARCH(Abbreviation!$A$2:$A$125,D146),0)))),FIND("VIC",D146,1)-(FIND(INDEX(Abbreviation!$A$2:$A$125,MATCH(_xlfn.AGGREGATE(15,6,SEARCH(Abbreviation!$A$2:$A$125,D146),1),SEARCH(Abbreviation!$A$2:$A$125,D146),0)),D146)+LEN((INDEX(Abbreviation!$A$2:$A$125,MATCH(_xlfn.AGGREGATE(15,6,SEARCH(Abbreviation!$A$2:$A$125,D146),1),SEARCH(Abbreviation!$A$2:$A$125,D146),0)))))-1)))</f>
        <v/>
      </c>
      <c r="H146" s="4" t="s">
        <v>45</v>
      </c>
      <c r="I146" s="7" t="str">
        <f t="shared" si="10"/>
        <v/>
      </c>
      <c r="J146" s="4" t="s">
        <v>46</v>
      </c>
      <c r="K146" s="4" t="s">
        <v>46</v>
      </c>
      <c r="L146" s="4" t="s">
        <v>46</v>
      </c>
      <c r="M146" s="4" t="s">
        <v>46</v>
      </c>
      <c r="N146" s="4" t="s">
        <v>46</v>
      </c>
      <c r="O146" s="4" t="s">
        <v>47</v>
      </c>
      <c r="P146" s="4">
        <v>25</v>
      </c>
      <c r="Q146" s="4">
        <v>80</v>
      </c>
      <c r="R146" s="4" t="s">
        <v>48</v>
      </c>
      <c r="S146" s="4" t="s">
        <v>49</v>
      </c>
      <c r="T146" s="4" t="s">
        <v>50</v>
      </c>
      <c r="U146" s="4" t="s">
        <v>50</v>
      </c>
      <c r="W146" s="4" t="s">
        <v>51</v>
      </c>
      <c r="Z146" s="4" t="s">
        <v>53</v>
      </c>
      <c r="AA146" s="4" t="s">
        <v>54</v>
      </c>
      <c r="AB146" s="7" t="str">
        <f t="shared" si="11"/>
        <v/>
      </c>
      <c r="AF146" s="2" t="str" cm="1">
        <f t="array" ref="AF146">IF(D146="","",PROPER(MID(D146,FIND(" ",D146,FIND(" ",D146)+1)+1,(FIND(INDEX(Abbreviation!$A$2:$A$125,MATCH(_xlfn.AGGREGATE(15,6,SEARCH(Abbreviation!$A$2:$A$125,D146),1),SEARCH(Abbreviation!$A$2:$A$125,D146),0)),D146)-1)-FIND(" ",D146,FIND(" ",D146)+1)+1)))</f>
        <v/>
      </c>
      <c r="AG146" s="2" t="str" cm="1">
        <f t="array" ref="AG146">IF(D146="","",PROPER(VLOOKUP(INDEX(Abbreviation!$A$2:$A$125,MATCH(_xlfn.AGGREGATE(15,6,SEARCH(Abbreviation!$A$2:$A$125,D146),1),SEARCH(Abbreviation!$A$2:$A$125,D146),0)),Abbreviation!A:C,3,FALSE)))</f>
        <v/>
      </c>
      <c r="AH146" s="2" t="str">
        <f t="shared" si="12"/>
        <v/>
      </c>
      <c r="AI146" s="7" t="str">
        <f t="shared" si="13"/>
        <v/>
      </c>
      <c r="AJ146" s="4" t="s">
        <v>45</v>
      </c>
      <c r="AL146" s="9" t="s">
        <v>829</v>
      </c>
      <c r="AQ146" s="4" t="s">
        <v>58</v>
      </c>
    </row>
    <row r="147" spans="1:43" x14ac:dyDescent="0.25">
      <c r="A147" s="4" t="s">
        <v>431</v>
      </c>
      <c r="B147" s="4">
        <v>93331577</v>
      </c>
      <c r="F147" s="2" t="str">
        <f t="shared" si="14"/>
        <v/>
      </c>
      <c r="G147" s="2" t="str" cm="1">
        <f t="array" ref="G147">IF(D147="","",PROPER(MID(D147,(FIND(INDEX(Abbreviation!$A$2:$A$125,MATCH(_xlfn.AGGREGATE(15,6,SEARCH(Abbreviation!$A$2:$A$125,D147),1),SEARCH(Abbreviation!$A$2:$A$125,D147),0)),D147))+LEN((INDEX(Abbreviation!$A$2:$A$125,MATCH(_xlfn.AGGREGATE(15,6,SEARCH(Abbreviation!$A$2:$A$125,D147),1),SEARCH(Abbreviation!$A$2:$A$125,D147),0)))),FIND("VIC",D147,1)-(FIND(INDEX(Abbreviation!$A$2:$A$125,MATCH(_xlfn.AGGREGATE(15,6,SEARCH(Abbreviation!$A$2:$A$125,D147),1),SEARCH(Abbreviation!$A$2:$A$125,D147),0)),D147)+LEN((INDEX(Abbreviation!$A$2:$A$125,MATCH(_xlfn.AGGREGATE(15,6,SEARCH(Abbreviation!$A$2:$A$125,D147),1),SEARCH(Abbreviation!$A$2:$A$125,D147),0)))))-1)))</f>
        <v/>
      </c>
      <c r="H147" s="4" t="s">
        <v>45</v>
      </c>
      <c r="I147" s="7" t="str">
        <f t="shared" si="10"/>
        <v/>
      </c>
      <c r="J147" s="4" t="s">
        <v>46</v>
      </c>
      <c r="K147" s="4" t="s">
        <v>46</v>
      </c>
      <c r="L147" s="4" t="s">
        <v>46</v>
      </c>
      <c r="M147" s="4" t="s">
        <v>46</v>
      </c>
      <c r="N147" s="4" t="s">
        <v>46</v>
      </c>
      <c r="O147" s="4" t="s">
        <v>47</v>
      </c>
      <c r="P147" s="4">
        <v>25</v>
      </c>
      <c r="Q147" s="4">
        <v>80</v>
      </c>
      <c r="R147" s="4" t="s">
        <v>48</v>
      </c>
      <c r="S147" s="4" t="s">
        <v>49</v>
      </c>
      <c r="T147" s="4" t="s">
        <v>50</v>
      </c>
      <c r="U147" s="4" t="s">
        <v>50</v>
      </c>
      <c r="W147" s="4" t="s">
        <v>51</v>
      </c>
      <c r="Z147" s="4" t="s">
        <v>53</v>
      </c>
      <c r="AA147" s="4" t="s">
        <v>54</v>
      </c>
      <c r="AB147" s="7" t="str">
        <f t="shared" si="11"/>
        <v/>
      </c>
      <c r="AF147" s="2" t="str" cm="1">
        <f t="array" ref="AF147">IF(D147="","",PROPER(MID(D147,FIND(" ",D147,FIND(" ",D147)+1)+1,(FIND(INDEX(Abbreviation!$A$2:$A$125,MATCH(_xlfn.AGGREGATE(15,6,SEARCH(Abbreviation!$A$2:$A$125,D147),1),SEARCH(Abbreviation!$A$2:$A$125,D147),0)),D147)-1)-FIND(" ",D147,FIND(" ",D147)+1)+1)))</f>
        <v/>
      </c>
      <c r="AG147" s="2" t="str" cm="1">
        <f t="array" ref="AG147">IF(D147="","",PROPER(VLOOKUP(INDEX(Abbreviation!$A$2:$A$125,MATCH(_xlfn.AGGREGATE(15,6,SEARCH(Abbreviation!$A$2:$A$125,D147),1),SEARCH(Abbreviation!$A$2:$A$125,D147),0)),Abbreviation!A:C,3,FALSE)))</f>
        <v/>
      </c>
      <c r="AH147" s="2" t="str">
        <f t="shared" si="12"/>
        <v/>
      </c>
      <c r="AI147" s="7" t="str">
        <f t="shared" si="13"/>
        <v/>
      </c>
      <c r="AJ147" s="4" t="s">
        <v>45</v>
      </c>
      <c r="AL147" s="9" t="s">
        <v>829</v>
      </c>
      <c r="AQ147" s="4" t="s">
        <v>58</v>
      </c>
    </row>
    <row r="148" spans="1:43" x14ac:dyDescent="0.25">
      <c r="A148" s="4" t="s">
        <v>431</v>
      </c>
      <c r="B148" s="4">
        <v>93331577</v>
      </c>
      <c r="F148" s="2" t="str">
        <f t="shared" si="14"/>
        <v/>
      </c>
      <c r="G148" s="2" t="str" cm="1">
        <f t="array" ref="G148">IF(D148="","",PROPER(MID(D148,(FIND(INDEX(Abbreviation!$A$2:$A$125,MATCH(_xlfn.AGGREGATE(15,6,SEARCH(Abbreviation!$A$2:$A$125,D148),1),SEARCH(Abbreviation!$A$2:$A$125,D148),0)),D148))+LEN((INDEX(Abbreviation!$A$2:$A$125,MATCH(_xlfn.AGGREGATE(15,6,SEARCH(Abbreviation!$A$2:$A$125,D148),1),SEARCH(Abbreviation!$A$2:$A$125,D148),0)))),FIND("VIC",D148,1)-(FIND(INDEX(Abbreviation!$A$2:$A$125,MATCH(_xlfn.AGGREGATE(15,6,SEARCH(Abbreviation!$A$2:$A$125,D148),1),SEARCH(Abbreviation!$A$2:$A$125,D148),0)),D148)+LEN((INDEX(Abbreviation!$A$2:$A$125,MATCH(_xlfn.AGGREGATE(15,6,SEARCH(Abbreviation!$A$2:$A$125,D148),1),SEARCH(Abbreviation!$A$2:$A$125,D148),0)))))-1)))</f>
        <v/>
      </c>
      <c r="H148" s="4" t="s">
        <v>45</v>
      </c>
      <c r="I148" s="7" t="str">
        <f t="shared" si="10"/>
        <v/>
      </c>
      <c r="J148" s="4" t="s">
        <v>46</v>
      </c>
      <c r="K148" s="4" t="s">
        <v>46</v>
      </c>
      <c r="L148" s="4" t="s">
        <v>46</v>
      </c>
      <c r="M148" s="4" t="s">
        <v>46</v>
      </c>
      <c r="N148" s="4" t="s">
        <v>46</v>
      </c>
      <c r="O148" s="4" t="s">
        <v>47</v>
      </c>
      <c r="P148" s="4">
        <v>25</v>
      </c>
      <c r="Q148" s="4">
        <v>80</v>
      </c>
      <c r="R148" s="4" t="s">
        <v>48</v>
      </c>
      <c r="S148" s="4" t="s">
        <v>49</v>
      </c>
      <c r="T148" s="4" t="s">
        <v>50</v>
      </c>
      <c r="U148" s="4" t="s">
        <v>50</v>
      </c>
      <c r="W148" s="4" t="s">
        <v>51</v>
      </c>
      <c r="Z148" s="4" t="s">
        <v>53</v>
      </c>
      <c r="AA148" s="4" t="s">
        <v>54</v>
      </c>
      <c r="AB148" s="7" t="str">
        <f t="shared" si="11"/>
        <v/>
      </c>
      <c r="AF148" s="2" t="str" cm="1">
        <f t="array" ref="AF148">IF(D148="","",PROPER(MID(D148,FIND(" ",D148,FIND(" ",D148)+1)+1,(FIND(INDEX(Abbreviation!$A$2:$A$125,MATCH(_xlfn.AGGREGATE(15,6,SEARCH(Abbreviation!$A$2:$A$125,D148),1),SEARCH(Abbreviation!$A$2:$A$125,D148),0)),D148)-1)-FIND(" ",D148,FIND(" ",D148)+1)+1)))</f>
        <v/>
      </c>
      <c r="AG148" s="2" t="str" cm="1">
        <f t="array" ref="AG148">IF(D148="","",PROPER(VLOOKUP(INDEX(Abbreviation!$A$2:$A$125,MATCH(_xlfn.AGGREGATE(15,6,SEARCH(Abbreviation!$A$2:$A$125,D148),1),SEARCH(Abbreviation!$A$2:$A$125,D148),0)),Abbreviation!A:C,3,FALSE)))</f>
        <v/>
      </c>
      <c r="AH148" s="2" t="str">
        <f t="shared" si="12"/>
        <v/>
      </c>
      <c r="AI148" s="7" t="str">
        <f t="shared" si="13"/>
        <v/>
      </c>
      <c r="AJ148" s="4" t="s">
        <v>45</v>
      </c>
      <c r="AL148" s="9" t="s">
        <v>829</v>
      </c>
      <c r="AQ148" s="4" t="s">
        <v>58</v>
      </c>
    </row>
    <row r="149" spans="1:43" x14ac:dyDescent="0.25">
      <c r="A149" s="4" t="s">
        <v>431</v>
      </c>
      <c r="B149" s="4">
        <v>93331577</v>
      </c>
      <c r="F149" s="2" t="str">
        <f t="shared" si="14"/>
        <v/>
      </c>
      <c r="G149" s="2" t="str" cm="1">
        <f t="array" ref="G149">IF(D149="","",PROPER(MID(D149,(FIND(INDEX(Abbreviation!$A$2:$A$125,MATCH(_xlfn.AGGREGATE(15,6,SEARCH(Abbreviation!$A$2:$A$125,D149),1),SEARCH(Abbreviation!$A$2:$A$125,D149),0)),D149))+LEN((INDEX(Abbreviation!$A$2:$A$125,MATCH(_xlfn.AGGREGATE(15,6,SEARCH(Abbreviation!$A$2:$A$125,D149),1),SEARCH(Abbreviation!$A$2:$A$125,D149),0)))),FIND("VIC",D149,1)-(FIND(INDEX(Abbreviation!$A$2:$A$125,MATCH(_xlfn.AGGREGATE(15,6,SEARCH(Abbreviation!$A$2:$A$125,D149),1),SEARCH(Abbreviation!$A$2:$A$125,D149),0)),D149)+LEN((INDEX(Abbreviation!$A$2:$A$125,MATCH(_xlfn.AGGREGATE(15,6,SEARCH(Abbreviation!$A$2:$A$125,D149),1),SEARCH(Abbreviation!$A$2:$A$125,D149),0)))))-1)))</f>
        <v/>
      </c>
      <c r="H149" s="4" t="s">
        <v>45</v>
      </c>
      <c r="I149" s="7" t="str">
        <f t="shared" si="10"/>
        <v/>
      </c>
      <c r="J149" s="4" t="s">
        <v>46</v>
      </c>
      <c r="K149" s="4" t="s">
        <v>46</v>
      </c>
      <c r="L149" s="4" t="s">
        <v>46</v>
      </c>
      <c r="M149" s="4" t="s">
        <v>46</v>
      </c>
      <c r="N149" s="4" t="s">
        <v>46</v>
      </c>
      <c r="O149" s="4" t="s">
        <v>47</v>
      </c>
      <c r="P149" s="4">
        <v>25</v>
      </c>
      <c r="Q149" s="4">
        <v>80</v>
      </c>
      <c r="R149" s="4" t="s">
        <v>48</v>
      </c>
      <c r="S149" s="4" t="s">
        <v>49</v>
      </c>
      <c r="T149" s="4" t="s">
        <v>50</v>
      </c>
      <c r="U149" s="4" t="s">
        <v>50</v>
      </c>
      <c r="W149" s="4" t="s">
        <v>51</v>
      </c>
      <c r="Z149" s="4" t="s">
        <v>53</v>
      </c>
      <c r="AA149" s="4" t="s">
        <v>54</v>
      </c>
      <c r="AB149" s="7" t="str">
        <f t="shared" si="11"/>
        <v/>
      </c>
      <c r="AF149" s="2" t="str" cm="1">
        <f t="array" ref="AF149">IF(D149="","",PROPER(MID(D149,FIND(" ",D149,FIND(" ",D149)+1)+1,(FIND(INDEX(Abbreviation!$A$2:$A$125,MATCH(_xlfn.AGGREGATE(15,6,SEARCH(Abbreviation!$A$2:$A$125,D149),1),SEARCH(Abbreviation!$A$2:$A$125,D149),0)),D149)-1)-FIND(" ",D149,FIND(" ",D149)+1)+1)))</f>
        <v/>
      </c>
      <c r="AG149" s="2" t="str" cm="1">
        <f t="array" ref="AG149">IF(D149="","",PROPER(VLOOKUP(INDEX(Abbreviation!$A$2:$A$125,MATCH(_xlfn.AGGREGATE(15,6,SEARCH(Abbreviation!$A$2:$A$125,D149),1),SEARCH(Abbreviation!$A$2:$A$125,D149),0)),Abbreviation!A:C,3,FALSE)))</f>
        <v/>
      </c>
      <c r="AH149" s="2" t="str">
        <f t="shared" si="12"/>
        <v/>
      </c>
      <c r="AI149" s="7" t="str">
        <f t="shared" si="13"/>
        <v/>
      </c>
      <c r="AJ149" s="4" t="s">
        <v>45</v>
      </c>
      <c r="AL149" s="9" t="s">
        <v>829</v>
      </c>
      <c r="AQ149" s="4" t="s">
        <v>58</v>
      </c>
    </row>
    <row r="150" spans="1:43" x14ac:dyDescent="0.25">
      <c r="A150" s="4" t="s">
        <v>431</v>
      </c>
      <c r="B150" s="4">
        <v>93331577</v>
      </c>
      <c r="F150" s="2" t="str">
        <f t="shared" si="14"/>
        <v/>
      </c>
      <c r="G150" s="2" t="str" cm="1">
        <f t="array" ref="G150">IF(D150="","",PROPER(MID(D150,(FIND(INDEX(Abbreviation!$A$2:$A$125,MATCH(_xlfn.AGGREGATE(15,6,SEARCH(Abbreviation!$A$2:$A$125,D150),1),SEARCH(Abbreviation!$A$2:$A$125,D150),0)),D150))+LEN((INDEX(Abbreviation!$A$2:$A$125,MATCH(_xlfn.AGGREGATE(15,6,SEARCH(Abbreviation!$A$2:$A$125,D150),1),SEARCH(Abbreviation!$A$2:$A$125,D150),0)))),FIND("VIC",D150,1)-(FIND(INDEX(Abbreviation!$A$2:$A$125,MATCH(_xlfn.AGGREGATE(15,6,SEARCH(Abbreviation!$A$2:$A$125,D150),1),SEARCH(Abbreviation!$A$2:$A$125,D150),0)),D150)+LEN((INDEX(Abbreviation!$A$2:$A$125,MATCH(_xlfn.AGGREGATE(15,6,SEARCH(Abbreviation!$A$2:$A$125,D150),1),SEARCH(Abbreviation!$A$2:$A$125,D150),0)))))-1)))</f>
        <v/>
      </c>
      <c r="H150" s="4" t="s">
        <v>45</v>
      </c>
      <c r="I150" s="7" t="str">
        <f t="shared" si="10"/>
        <v/>
      </c>
      <c r="J150" s="4" t="s">
        <v>46</v>
      </c>
      <c r="K150" s="4" t="s">
        <v>46</v>
      </c>
      <c r="L150" s="4" t="s">
        <v>46</v>
      </c>
      <c r="M150" s="4" t="s">
        <v>46</v>
      </c>
      <c r="N150" s="4" t="s">
        <v>46</v>
      </c>
      <c r="O150" s="4" t="s">
        <v>47</v>
      </c>
      <c r="P150" s="4">
        <v>25</v>
      </c>
      <c r="Q150" s="4">
        <v>80</v>
      </c>
      <c r="R150" s="4" t="s">
        <v>48</v>
      </c>
      <c r="S150" s="4" t="s">
        <v>49</v>
      </c>
      <c r="T150" s="4" t="s">
        <v>50</v>
      </c>
      <c r="U150" s="4" t="s">
        <v>50</v>
      </c>
      <c r="W150" s="4" t="s">
        <v>51</v>
      </c>
      <c r="Z150" s="4" t="s">
        <v>53</v>
      </c>
      <c r="AA150" s="4" t="s">
        <v>54</v>
      </c>
      <c r="AB150" s="7" t="str">
        <f t="shared" si="11"/>
        <v/>
      </c>
      <c r="AF150" s="2" t="str" cm="1">
        <f t="array" ref="AF150">IF(D150="","",PROPER(MID(D150,FIND(" ",D150,FIND(" ",D150)+1)+1,(FIND(INDEX(Abbreviation!$A$2:$A$125,MATCH(_xlfn.AGGREGATE(15,6,SEARCH(Abbreviation!$A$2:$A$125,D150),1),SEARCH(Abbreviation!$A$2:$A$125,D150),0)),D150)-1)-FIND(" ",D150,FIND(" ",D150)+1)+1)))</f>
        <v/>
      </c>
      <c r="AG150" s="2" t="str" cm="1">
        <f t="array" ref="AG150">IF(D150="","",PROPER(VLOOKUP(INDEX(Abbreviation!$A$2:$A$125,MATCH(_xlfn.AGGREGATE(15,6,SEARCH(Abbreviation!$A$2:$A$125,D150),1),SEARCH(Abbreviation!$A$2:$A$125,D150),0)),Abbreviation!A:C,3,FALSE)))</f>
        <v/>
      </c>
      <c r="AH150" s="2" t="str">
        <f t="shared" si="12"/>
        <v/>
      </c>
      <c r="AI150" s="7" t="str">
        <f t="shared" si="13"/>
        <v/>
      </c>
      <c r="AJ150" s="4" t="s">
        <v>45</v>
      </c>
      <c r="AL150" s="9" t="s">
        <v>829</v>
      </c>
      <c r="AQ150" s="4" t="s">
        <v>58</v>
      </c>
    </row>
    <row r="151" spans="1:43" x14ac:dyDescent="0.25">
      <c r="A151" s="4" t="s">
        <v>431</v>
      </c>
      <c r="B151" s="4">
        <v>93331577</v>
      </c>
      <c r="F151" s="2" t="str">
        <f t="shared" si="14"/>
        <v/>
      </c>
      <c r="G151" s="2" t="str" cm="1">
        <f t="array" ref="G151">IF(D151="","",PROPER(MID(D151,(FIND(INDEX(Abbreviation!$A$2:$A$125,MATCH(_xlfn.AGGREGATE(15,6,SEARCH(Abbreviation!$A$2:$A$125,D151),1),SEARCH(Abbreviation!$A$2:$A$125,D151),0)),D151))+LEN((INDEX(Abbreviation!$A$2:$A$125,MATCH(_xlfn.AGGREGATE(15,6,SEARCH(Abbreviation!$A$2:$A$125,D151),1),SEARCH(Abbreviation!$A$2:$A$125,D151),0)))),FIND("VIC",D151,1)-(FIND(INDEX(Abbreviation!$A$2:$A$125,MATCH(_xlfn.AGGREGATE(15,6,SEARCH(Abbreviation!$A$2:$A$125,D151),1),SEARCH(Abbreviation!$A$2:$A$125,D151),0)),D151)+LEN((INDEX(Abbreviation!$A$2:$A$125,MATCH(_xlfn.AGGREGATE(15,6,SEARCH(Abbreviation!$A$2:$A$125,D151),1),SEARCH(Abbreviation!$A$2:$A$125,D151),0)))))-1)))</f>
        <v/>
      </c>
      <c r="H151" s="4" t="s">
        <v>45</v>
      </c>
      <c r="I151" s="7" t="str">
        <f t="shared" si="10"/>
        <v/>
      </c>
      <c r="J151" s="4" t="s">
        <v>46</v>
      </c>
      <c r="K151" s="4" t="s">
        <v>46</v>
      </c>
      <c r="L151" s="4" t="s">
        <v>46</v>
      </c>
      <c r="M151" s="4" t="s">
        <v>46</v>
      </c>
      <c r="N151" s="4" t="s">
        <v>46</v>
      </c>
      <c r="O151" s="4" t="s">
        <v>47</v>
      </c>
      <c r="P151" s="4">
        <v>25</v>
      </c>
      <c r="Q151" s="4">
        <v>80</v>
      </c>
      <c r="R151" s="4" t="s">
        <v>48</v>
      </c>
      <c r="S151" s="4" t="s">
        <v>49</v>
      </c>
      <c r="T151" s="4" t="s">
        <v>50</v>
      </c>
      <c r="U151" s="4" t="s">
        <v>50</v>
      </c>
      <c r="W151" s="4" t="s">
        <v>51</v>
      </c>
      <c r="Z151" s="4" t="s">
        <v>53</v>
      </c>
      <c r="AA151" s="4" t="s">
        <v>54</v>
      </c>
      <c r="AB151" s="7" t="str">
        <f t="shared" si="11"/>
        <v/>
      </c>
      <c r="AF151" s="2" t="str" cm="1">
        <f t="array" ref="AF151">IF(D151="","",PROPER(MID(D151,FIND(" ",D151,FIND(" ",D151)+1)+1,(FIND(INDEX(Abbreviation!$A$2:$A$125,MATCH(_xlfn.AGGREGATE(15,6,SEARCH(Abbreviation!$A$2:$A$125,D151),1),SEARCH(Abbreviation!$A$2:$A$125,D151),0)),D151)-1)-FIND(" ",D151,FIND(" ",D151)+1)+1)))</f>
        <v/>
      </c>
      <c r="AG151" s="2" t="str" cm="1">
        <f t="array" ref="AG151">IF(D151="","",PROPER(VLOOKUP(INDEX(Abbreviation!$A$2:$A$125,MATCH(_xlfn.AGGREGATE(15,6,SEARCH(Abbreviation!$A$2:$A$125,D151),1),SEARCH(Abbreviation!$A$2:$A$125,D151),0)),Abbreviation!A:C,3,FALSE)))</f>
        <v/>
      </c>
      <c r="AH151" s="2" t="str">
        <f t="shared" si="12"/>
        <v/>
      </c>
      <c r="AI151" s="7" t="str">
        <f t="shared" si="13"/>
        <v/>
      </c>
      <c r="AJ151" s="4" t="s">
        <v>45</v>
      </c>
      <c r="AL151" s="9" t="s">
        <v>829</v>
      </c>
      <c r="AQ151" s="4" t="s">
        <v>58</v>
      </c>
    </row>
    <row r="152" spans="1:43" x14ac:dyDescent="0.25">
      <c r="A152" s="4" t="s">
        <v>431</v>
      </c>
      <c r="B152" s="4">
        <v>93331577</v>
      </c>
      <c r="F152" s="2" t="str">
        <f t="shared" si="14"/>
        <v/>
      </c>
      <c r="G152" s="2" t="str" cm="1">
        <f t="array" ref="G152">IF(D152="","",PROPER(MID(D152,(FIND(INDEX(Abbreviation!$A$2:$A$125,MATCH(_xlfn.AGGREGATE(15,6,SEARCH(Abbreviation!$A$2:$A$125,D152),1),SEARCH(Abbreviation!$A$2:$A$125,D152),0)),D152))+LEN((INDEX(Abbreviation!$A$2:$A$125,MATCH(_xlfn.AGGREGATE(15,6,SEARCH(Abbreviation!$A$2:$A$125,D152),1),SEARCH(Abbreviation!$A$2:$A$125,D152),0)))),FIND("VIC",D152,1)-(FIND(INDEX(Abbreviation!$A$2:$A$125,MATCH(_xlfn.AGGREGATE(15,6,SEARCH(Abbreviation!$A$2:$A$125,D152),1),SEARCH(Abbreviation!$A$2:$A$125,D152),0)),D152)+LEN((INDEX(Abbreviation!$A$2:$A$125,MATCH(_xlfn.AGGREGATE(15,6,SEARCH(Abbreviation!$A$2:$A$125,D152),1),SEARCH(Abbreviation!$A$2:$A$125,D152),0)))))-1)))</f>
        <v/>
      </c>
      <c r="H152" s="4" t="s">
        <v>45</v>
      </c>
      <c r="I152" s="7" t="str">
        <f t="shared" si="10"/>
        <v/>
      </c>
      <c r="J152" s="4" t="s">
        <v>46</v>
      </c>
      <c r="K152" s="4" t="s">
        <v>46</v>
      </c>
      <c r="L152" s="4" t="s">
        <v>46</v>
      </c>
      <c r="M152" s="4" t="s">
        <v>46</v>
      </c>
      <c r="N152" s="4" t="s">
        <v>46</v>
      </c>
      <c r="O152" s="4" t="s">
        <v>47</v>
      </c>
      <c r="P152" s="4">
        <v>25</v>
      </c>
      <c r="Q152" s="4">
        <v>80</v>
      </c>
      <c r="R152" s="4" t="s">
        <v>48</v>
      </c>
      <c r="S152" s="4" t="s">
        <v>49</v>
      </c>
      <c r="T152" s="4" t="s">
        <v>50</v>
      </c>
      <c r="U152" s="4" t="s">
        <v>50</v>
      </c>
      <c r="W152" s="4" t="s">
        <v>51</v>
      </c>
      <c r="Z152" s="4" t="s">
        <v>53</v>
      </c>
      <c r="AA152" s="4" t="s">
        <v>54</v>
      </c>
      <c r="AB152" s="7" t="str">
        <f t="shared" si="11"/>
        <v/>
      </c>
      <c r="AF152" s="2" t="str" cm="1">
        <f t="array" ref="AF152">IF(D152="","",PROPER(MID(D152,FIND(" ",D152,FIND(" ",D152)+1)+1,(FIND(INDEX(Abbreviation!$A$2:$A$125,MATCH(_xlfn.AGGREGATE(15,6,SEARCH(Abbreviation!$A$2:$A$125,D152),1),SEARCH(Abbreviation!$A$2:$A$125,D152),0)),D152)-1)-FIND(" ",D152,FIND(" ",D152)+1)+1)))</f>
        <v/>
      </c>
      <c r="AG152" s="2" t="str" cm="1">
        <f t="array" ref="AG152">IF(D152="","",PROPER(VLOOKUP(INDEX(Abbreviation!$A$2:$A$125,MATCH(_xlfn.AGGREGATE(15,6,SEARCH(Abbreviation!$A$2:$A$125,D152),1),SEARCH(Abbreviation!$A$2:$A$125,D152),0)),Abbreviation!A:C,3,FALSE)))</f>
        <v/>
      </c>
      <c r="AH152" s="2" t="str">
        <f t="shared" si="12"/>
        <v/>
      </c>
      <c r="AI152" s="7" t="str">
        <f t="shared" si="13"/>
        <v/>
      </c>
      <c r="AJ152" s="4" t="s">
        <v>45</v>
      </c>
      <c r="AL152" s="9" t="s">
        <v>829</v>
      </c>
      <c r="AQ152" s="4" t="s">
        <v>58</v>
      </c>
    </row>
    <row r="153" spans="1:43" x14ac:dyDescent="0.25">
      <c r="A153" s="4" t="s">
        <v>431</v>
      </c>
      <c r="B153" s="4">
        <v>93331577</v>
      </c>
      <c r="F153" s="2" t="str">
        <f t="shared" si="14"/>
        <v/>
      </c>
      <c r="G153" s="2" t="str" cm="1">
        <f t="array" ref="G153">IF(D153="","",PROPER(MID(D153,(FIND(INDEX(Abbreviation!$A$2:$A$125,MATCH(_xlfn.AGGREGATE(15,6,SEARCH(Abbreviation!$A$2:$A$125,D153),1),SEARCH(Abbreviation!$A$2:$A$125,D153),0)),D153))+LEN((INDEX(Abbreviation!$A$2:$A$125,MATCH(_xlfn.AGGREGATE(15,6,SEARCH(Abbreviation!$A$2:$A$125,D153),1),SEARCH(Abbreviation!$A$2:$A$125,D153),0)))),FIND("VIC",D153,1)-(FIND(INDEX(Abbreviation!$A$2:$A$125,MATCH(_xlfn.AGGREGATE(15,6,SEARCH(Abbreviation!$A$2:$A$125,D153),1),SEARCH(Abbreviation!$A$2:$A$125,D153),0)),D153)+LEN((INDEX(Abbreviation!$A$2:$A$125,MATCH(_xlfn.AGGREGATE(15,6,SEARCH(Abbreviation!$A$2:$A$125,D153),1),SEARCH(Abbreviation!$A$2:$A$125,D153),0)))))-1)))</f>
        <v/>
      </c>
      <c r="H153" s="4" t="s">
        <v>45</v>
      </c>
      <c r="I153" s="7" t="str">
        <f t="shared" si="10"/>
        <v/>
      </c>
      <c r="J153" s="4" t="s">
        <v>46</v>
      </c>
      <c r="K153" s="4" t="s">
        <v>46</v>
      </c>
      <c r="L153" s="4" t="s">
        <v>46</v>
      </c>
      <c r="M153" s="4" t="s">
        <v>46</v>
      </c>
      <c r="N153" s="4" t="s">
        <v>46</v>
      </c>
      <c r="O153" s="4" t="s">
        <v>47</v>
      </c>
      <c r="P153" s="4">
        <v>25</v>
      </c>
      <c r="Q153" s="4">
        <v>80</v>
      </c>
      <c r="R153" s="4" t="s">
        <v>48</v>
      </c>
      <c r="S153" s="4" t="s">
        <v>49</v>
      </c>
      <c r="T153" s="4" t="s">
        <v>50</v>
      </c>
      <c r="U153" s="4" t="s">
        <v>50</v>
      </c>
      <c r="W153" s="4" t="s">
        <v>51</v>
      </c>
      <c r="Z153" s="4" t="s">
        <v>53</v>
      </c>
      <c r="AA153" s="4" t="s">
        <v>54</v>
      </c>
      <c r="AB153" s="7" t="str">
        <f t="shared" si="11"/>
        <v/>
      </c>
      <c r="AF153" s="2" t="str" cm="1">
        <f t="array" ref="AF153">IF(D153="","",PROPER(MID(D153,FIND(" ",D153,FIND(" ",D153)+1)+1,(FIND(INDEX(Abbreviation!$A$2:$A$125,MATCH(_xlfn.AGGREGATE(15,6,SEARCH(Abbreviation!$A$2:$A$125,D153),1),SEARCH(Abbreviation!$A$2:$A$125,D153),0)),D153)-1)-FIND(" ",D153,FIND(" ",D153)+1)+1)))</f>
        <v/>
      </c>
      <c r="AG153" s="2" t="str" cm="1">
        <f t="array" ref="AG153">IF(D153="","",PROPER(VLOOKUP(INDEX(Abbreviation!$A$2:$A$125,MATCH(_xlfn.AGGREGATE(15,6,SEARCH(Abbreviation!$A$2:$A$125,D153),1),SEARCH(Abbreviation!$A$2:$A$125,D153),0)),Abbreviation!A:C,3,FALSE)))</f>
        <v/>
      </c>
      <c r="AH153" s="2" t="str">
        <f t="shared" si="12"/>
        <v/>
      </c>
      <c r="AI153" s="7" t="str">
        <f t="shared" si="13"/>
        <v/>
      </c>
      <c r="AJ153" s="4" t="s">
        <v>45</v>
      </c>
      <c r="AL153" s="9" t="s">
        <v>829</v>
      </c>
      <c r="AQ153" s="4" t="s">
        <v>58</v>
      </c>
    </row>
    <row r="154" spans="1:43" x14ac:dyDescent="0.25">
      <c r="A154" s="4" t="s">
        <v>431</v>
      </c>
      <c r="B154" s="4">
        <v>93331577</v>
      </c>
      <c r="F154" s="2" t="str">
        <f t="shared" si="14"/>
        <v/>
      </c>
      <c r="G154" s="2" t="str" cm="1">
        <f t="array" ref="G154">IF(D154="","",PROPER(MID(D154,(FIND(INDEX(Abbreviation!$A$2:$A$125,MATCH(_xlfn.AGGREGATE(15,6,SEARCH(Abbreviation!$A$2:$A$125,D154),1),SEARCH(Abbreviation!$A$2:$A$125,D154),0)),D154))+LEN((INDEX(Abbreviation!$A$2:$A$125,MATCH(_xlfn.AGGREGATE(15,6,SEARCH(Abbreviation!$A$2:$A$125,D154),1),SEARCH(Abbreviation!$A$2:$A$125,D154),0)))),FIND("VIC",D154,1)-(FIND(INDEX(Abbreviation!$A$2:$A$125,MATCH(_xlfn.AGGREGATE(15,6,SEARCH(Abbreviation!$A$2:$A$125,D154),1),SEARCH(Abbreviation!$A$2:$A$125,D154),0)),D154)+LEN((INDEX(Abbreviation!$A$2:$A$125,MATCH(_xlfn.AGGREGATE(15,6,SEARCH(Abbreviation!$A$2:$A$125,D154),1),SEARCH(Abbreviation!$A$2:$A$125,D154),0)))))-1)))</f>
        <v/>
      </c>
      <c r="H154" s="4" t="s">
        <v>45</v>
      </c>
      <c r="I154" s="7" t="str">
        <f t="shared" si="10"/>
        <v/>
      </c>
      <c r="J154" s="4" t="s">
        <v>46</v>
      </c>
      <c r="K154" s="4" t="s">
        <v>46</v>
      </c>
      <c r="L154" s="4" t="s">
        <v>46</v>
      </c>
      <c r="M154" s="4" t="s">
        <v>46</v>
      </c>
      <c r="N154" s="4" t="s">
        <v>46</v>
      </c>
      <c r="O154" s="4" t="s">
        <v>47</v>
      </c>
      <c r="P154" s="4">
        <v>25</v>
      </c>
      <c r="Q154" s="4">
        <v>80</v>
      </c>
      <c r="R154" s="4" t="s">
        <v>48</v>
      </c>
      <c r="S154" s="4" t="s">
        <v>49</v>
      </c>
      <c r="T154" s="4" t="s">
        <v>50</v>
      </c>
      <c r="U154" s="4" t="s">
        <v>50</v>
      </c>
      <c r="W154" s="4" t="s">
        <v>51</v>
      </c>
      <c r="Z154" s="4" t="s">
        <v>53</v>
      </c>
      <c r="AA154" s="4" t="s">
        <v>54</v>
      </c>
      <c r="AB154" s="7" t="str">
        <f t="shared" si="11"/>
        <v/>
      </c>
      <c r="AF154" s="2" t="str" cm="1">
        <f t="array" ref="AF154">IF(D154="","",PROPER(MID(D154,FIND(" ",D154,FIND(" ",D154)+1)+1,(FIND(INDEX(Abbreviation!$A$2:$A$125,MATCH(_xlfn.AGGREGATE(15,6,SEARCH(Abbreviation!$A$2:$A$125,D154),1),SEARCH(Abbreviation!$A$2:$A$125,D154),0)),D154)-1)-FIND(" ",D154,FIND(" ",D154)+1)+1)))</f>
        <v/>
      </c>
      <c r="AG154" s="2" t="str" cm="1">
        <f t="array" ref="AG154">IF(D154="","",PROPER(VLOOKUP(INDEX(Abbreviation!$A$2:$A$125,MATCH(_xlfn.AGGREGATE(15,6,SEARCH(Abbreviation!$A$2:$A$125,D154),1),SEARCH(Abbreviation!$A$2:$A$125,D154),0)),Abbreviation!A:C,3,FALSE)))</f>
        <v/>
      </c>
      <c r="AH154" s="2" t="str">
        <f t="shared" si="12"/>
        <v/>
      </c>
      <c r="AI154" s="7" t="str">
        <f t="shared" si="13"/>
        <v/>
      </c>
      <c r="AJ154" s="4" t="s">
        <v>45</v>
      </c>
      <c r="AL154" s="9" t="s">
        <v>829</v>
      </c>
      <c r="AQ154" s="4" t="s">
        <v>58</v>
      </c>
    </row>
    <row r="155" spans="1:43" x14ac:dyDescent="0.25">
      <c r="A155" s="4" t="s">
        <v>431</v>
      </c>
      <c r="B155" s="4">
        <v>93331577</v>
      </c>
      <c r="F155" s="2" t="str">
        <f t="shared" si="14"/>
        <v/>
      </c>
      <c r="G155" s="2" t="str" cm="1">
        <f t="array" ref="G155">IF(D155="","",PROPER(MID(D155,(FIND(INDEX(Abbreviation!$A$2:$A$125,MATCH(_xlfn.AGGREGATE(15,6,SEARCH(Abbreviation!$A$2:$A$125,D155),1),SEARCH(Abbreviation!$A$2:$A$125,D155),0)),D155))+LEN((INDEX(Abbreviation!$A$2:$A$125,MATCH(_xlfn.AGGREGATE(15,6,SEARCH(Abbreviation!$A$2:$A$125,D155),1),SEARCH(Abbreviation!$A$2:$A$125,D155),0)))),FIND("VIC",D155,1)-(FIND(INDEX(Abbreviation!$A$2:$A$125,MATCH(_xlfn.AGGREGATE(15,6,SEARCH(Abbreviation!$A$2:$A$125,D155),1),SEARCH(Abbreviation!$A$2:$A$125,D155),0)),D155)+LEN((INDEX(Abbreviation!$A$2:$A$125,MATCH(_xlfn.AGGREGATE(15,6,SEARCH(Abbreviation!$A$2:$A$125,D155),1),SEARCH(Abbreviation!$A$2:$A$125,D155),0)))))-1)))</f>
        <v/>
      </c>
      <c r="H155" s="4" t="s">
        <v>45</v>
      </c>
      <c r="I155" s="7" t="str">
        <f t="shared" si="10"/>
        <v/>
      </c>
      <c r="J155" s="4" t="s">
        <v>46</v>
      </c>
      <c r="K155" s="4" t="s">
        <v>46</v>
      </c>
      <c r="L155" s="4" t="s">
        <v>46</v>
      </c>
      <c r="M155" s="4" t="s">
        <v>46</v>
      </c>
      <c r="N155" s="4" t="s">
        <v>46</v>
      </c>
      <c r="O155" s="4" t="s">
        <v>47</v>
      </c>
      <c r="P155" s="4">
        <v>25</v>
      </c>
      <c r="Q155" s="4">
        <v>80</v>
      </c>
      <c r="R155" s="4" t="s">
        <v>48</v>
      </c>
      <c r="S155" s="4" t="s">
        <v>49</v>
      </c>
      <c r="T155" s="4" t="s">
        <v>50</v>
      </c>
      <c r="U155" s="4" t="s">
        <v>50</v>
      </c>
      <c r="W155" s="4" t="s">
        <v>51</v>
      </c>
      <c r="Z155" s="4" t="s">
        <v>53</v>
      </c>
      <c r="AA155" s="4" t="s">
        <v>54</v>
      </c>
      <c r="AB155" s="7" t="str">
        <f t="shared" si="11"/>
        <v/>
      </c>
      <c r="AF155" s="2" t="str" cm="1">
        <f t="array" ref="AF155">IF(D155="","",PROPER(MID(D155,FIND(" ",D155,FIND(" ",D155)+1)+1,(FIND(INDEX(Abbreviation!$A$2:$A$125,MATCH(_xlfn.AGGREGATE(15,6,SEARCH(Abbreviation!$A$2:$A$125,D155),1),SEARCH(Abbreviation!$A$2:$A$125,D155),0)),D155)-1)-FIND(" ",D155,FIND(" ",D155)+1)+1)))</f>
        <v/>
      </c>
      <c r="AG155" s="2" t="str" cm="1">
        <f t="array" ref="AG155">IF(D155="","",PROPER(VLOOKUP(INDEX(Abbreviation!$A$2:$A$125,MATCH(_xlfn.AGGREGATE(15,6,SEARCH(Abbreviation!$A$2:$A$125,D155),1),SEARCH(Abbreviation!$A$2:$A$125,D155),0)),Abbreviation!A:C,3,FALSE)))</f>
        <v/>
      </c>
      <c r="AH155" s="2" t="str">
        <f t="shared" si="12"/>
        <v/>
      </c>
      <c r="AI155" s="7" t="str">
        <f t="shared" si="13"/>
        <v/>
      </c>
      <c r="AJ155" s="4" t="s">
        <v>45</v>
      </c>
      <c r="AL155" s="9" t="s">
        <v>829</v>
      </c>
      <c r="AQ155" s="4" t="s">
        <v>58</v>
      </c>
    </row>
    <row r="156" spans="1:43" x14ac:dyDescent="0.25">
      <c r="A156" s="4" t="s">
        <v>431</v>
      </c>
      <c r="B156" s="4">
        <v>93331577</v>
      </c>
      <c r="F156" s="2" t="str">
        <f t="shared" si="14"/>
        <v/>
      </c>
      <c r="G156" s="2" t="str" cm="1">
        <f t="array" ref="G156">IF(D156="","",PROPER(MID(D156,(FIND(INDEX(Abbreviation!$A$2:$A$125,MATCH(_xlfn.AGGREGATE(15,6,SEARCH(Abbreviation!$A$2:$A$125,D156),1),SEARCH(Abbreviation!$A$2:$A$125,D156),0)),D156))+LEN((INDEX(Abbreviation!$A$2:$A$125,MATCH(_xlfn.AGGREGATE(15,6,SEARCH(Abbreviation!$A$2:$A$125,D156),1),SEARCH(Abbreviation!$A$2:$A$125,D156),0)))),FIND("VIC",D156,1)-(FIND(INDEX(Abbreviation!$A$2:$A$125,MATCH(_xlfn.AGGREGATE(15,6,SEARCH(Abbreviation!$A$2:$A$125,D156),1),SEARCH(Abbreviation!$A$2:$A$125,D156),0)),D156)+LEN((INDEX(Abbreviation!$A$2:$A$125,MATCH(_xlfn.AGGREGATE(15,6,SEARCH(Abbreviation!$A$2:$A$125,D156),1),SEARCH(Abbreviation!$A$2:$A$125,D156),0)))))-1)))</f>
        <v/>
      </c>
      <c r="H156" s="4" t="s">
        <v>45</v>
      </c>
      <c r="I156" s="7" t="str">
        <f t="shared" si="10"/>
        <v/>
      </c>
      <c r="J156" s="4" t="s">
        <v>46</v>
      </c>
      <c r="K156" s="4" t="s">
        <v>46</v>
      </c>
      <c r="L156" s="4" t="s">
        <v>46</v>
      </c>
      <c r="M156" s="4" t="s">
        <v>46</v>
      </c>
      <c r="N156" s="4" t="s">
        <v>46</v>
      </c>
      <c r="O156" s="4" t="s">
        <v>47</v>
      </c>
      <c r="P156" s="4">
        <v>25</v>
      </c>
      <c r="Q156" s="4">
        <v>80</v>
      </c>
      <c r="R156" s="4" t="s">
        <v>48</v>
      </c>
      <c r="S156" s="4" t="s">
        <v>49</v>
      </c>
      <c r="T156" s="4" t="s">
        <v>50</v>
      </c>
      <c r="U156" s="4" t="s">
        <v>50</v>
      </c>
      <c r="W156" s="4" t="s">
        <v>51</v>
      </c>
      <c r="Z156" s="4" t="s">
        <v>53</v>
      </c>
      <c r="AA156" s="4" t="s">
        <v>54</v>
      </c>
      <c r="AB156" s="7" t="str">
        <f t="shared" si="11"/>
        <v/>
      </c>
      <c r="AF156" s="2" t="str" cm="1">
        <f t="array" ref="AF156">IF(D156="","",PROPER(MID(D156,FIND(" ",D156,FIND(" ",D156)+1)+1,(FIND(INDEX(Abbreviation!$A$2:$A$125,MATCH(_xlfn.AGGREGATE(15,6,SEARCH(Abbreviation!$A$2:$A$125,D156),1),SEARCH(Abbreviation!$A$2:$A$125,D156),0)),D156)-1)-FIND(" ",D156,FIND(" ",D156)+1)+1)))</f>
        <v/>
      </c>
      <c r="AG156" s="2" t="str" cm="1">
        <f t="array" ref="AG156">IF(D156="","",PROPER(VLOOKUP(INDEX(Abbreviation!$A$2:$A$125,MATCH(_xlfn.AGGREGATE(15,6,SEARCH(Abbreviation!$A$2:$A$125,D156),1),SEARCH(Abbreviation!$A$2:$A$125,D156),0)),Abbreviation!A:C,3,FALSE)))</f>
        <v/>
      </c>
      <c r="AH156" s="2" t="str">
        <f t="shared" si="12"/>
        <v/>
      </c>
      <c r="AI156" s="7" t="str">
        <f t="shared" si="13"/>
        <v/>
      </c>
      <c r="AJ156" s="4" t="s">
        <v>45</v>
      </c>
      <c r="AL156" s="9" t="s">
        <v>829</v>
      </c>
      <c r="AQ156" s="4" t="s">
        <v>58</v>
      </c>
    </row>
    <row r="157" spans="1:43" x14ac:dyDescent="0.25">
      <c r="A157" s="4" t="s">
        <v>431</v>
      </c>
      <c r="B157" s="4">
        <v>93331577</v>
      </c>
      <c r="F157" s="2" t="str">
        <f t="shared" si="14"/>
        <v/>
      </c>
      <c r="G157" s="2" t="str" cm="1">
        <f t="array" ref="G157">IF(D157="","",PROPER(MID(D157,(FIND(INDEX(Abbreviation!$A$2:$A$125,MATCH(_xlfn.AGGREGATE(15,6,SEARCH(Abbreviation!$A$2:$A$125,D157),1),SEARCH(Abbreviation!$A$2:$A$125,D157),0)),D157))+LEN((INDEX(Abbreviation!$A$2:$A$125,MATCH(_xlfn.AGGREGATE(15,6,SEARCH(Abbreviation!$A$2:$A$125,D157),1),SEARCH(Abbreviation!$A$2:$A$125,D157),0)))),FIND("VIC",D157,1)-(FIND(INDEX(Abbreviation!$A$2:$A$125,MATCH(_xlfn.AGGREGATE(15,6,SEARCH(Abbreviation!$A$2:$A$125,D157),1),SEARCH(Abbreviation!$A$2:$A$125,D157),0)),D157)+LEN((INDEX(Abbreviation!$A$2:$A$125,MATCH(_xlfn.AGGREGATE(15,6,SEARCH(Abbreviation!$A$2:$A$125,D157),1),SEARCH(Abbreviation!$A$2:$A$125,D157),0)))))-1)))</f>
        <v/>
      </c>
      <c r="H157" s="4" t="s">
        <v>45</v>
      </c>
      <c r="I157" s="7" t="str">
        <f t="shared" si="10"/>
        <v/>
      </c>
      <c r="J157" s="4" t="s">
        <v>46</v>
      </c>
      <c r="K157" s="4" t="s">
        <v>46</v>
      </c>
      <c r="L157" s="4" t="s">
        <v>46</v>
      </c>
      <c r="M157" s="4" t="s">
        <v>46</v>
      </c>
      <c r="N157" s="4" t="s">
        <v>46</v>
      </c>
      <c r="O157" s="4" t="s">
        <v>47</v>
      </c>
      <c r="P157" s="4">
        <v>25</v>
      </c>
      <c r="Q157" s="4">
        <v>80</v>
      </c>
      <c r="R157" s="4" t="s">
        <v>48</v>
      </c>
      <c r="S157" s="4" t="s">
        <v>49</v>
      </c>
      <c r="T157" s="4" t="s">
        <v>50</v>
      </c>
      <c r="U157" s="4" t="s">
        <v>50</v>
      </c>
      <c r="W157" s="4" t="s">
        <v>51</v>
      </c>
      <c r="Z157" s="4" t="s">
        <v>53</v>
      </c>
      <c r="AA157" s="4" t="s">
        <v>54</v>
      </c>
      <c r="AB157" s="7" t="str">
        <f t="shared" si="11"/>
        <v/>
      </c>
      <c r="AF157" s="2" t="str" cm="1">
        <f t="array" ref="AF157">IF(D157="","",PROPER(MID(D157,FIND(" ",D157,FIND(" ",D157)+1)+1,(FIND(INDEX(Abbreviation!$A$2:$A$125,MATCH(_xlfn.AGGREGATE(15,6,SEARCH(Abbreviation!$A$2:$A$125,D157),1),SEARCH(Abbreviation!$A$2:$A$125,D157),0)),D157)-1)-FIND(" ",D157,FIND(" ",D157)+1)+1)))</f>
        <v/>
      </c>
      <c r="AG157" s="2" t="str" cm="1">
        <f t="array" ref="AG157">IF(D157="","",PROPER(VLOOKUP(INDEX(Abbreviation!$A$2:$A$125,MATCH(_xlfn.AGGREGATE(15,6,SEARCH(Abbreviation!$A$2:$A$125,D157),1),SEARCH(Abbreviation!$A$2:$A$125,D157),0)),Abbreviation!A:C,3,FALSE)))</f>
        <v/>
      </c>
      <c r="AH157" s="2" t="str">
        <f t="shared" si="12"/>
        <v/>
      </c>
      <c r="AI157" s="7" t="str">
        <f t="shared" si="13"/>
        <v/>
      </c>
      <c r="AJ157" s="4" t="s">
        <v>45</v>
      </c>
      <c r="AL157" s="9" t="s">
        <v>829</v>
      </c>
      <c r="AQ157" s="4" t="s">
        <v>58</v>
      </c>
    </row>
    <row r="158" spans="1:43" x14ac:dyDescent="0.25">
      <c r="A158" s="4" t="s">
        <v>431</v>
      </c>
      <c r="B158" s="4">
        <v>93331577</v>
      </c>
      <c r="F158" s="2" t="str">
        <f t="shared" si="14"/>
        <v/>
      </c>
      <c r="G158" s="2" t="str" cm="1">
        <f t="array" ref="G158">IF(D158="","",PROPER(MID(D158,(FIND(INDEX(Abbreviation!$A$2:$A$125,MATCH(_xlfn.AGGREGATE(15,6,SEARCH(Abbreviation!$A$2:$A$125,D158),1),SEARCH(Abbreviation!$A$2:$A$125,D158),0)),D158))+LEN((INDEX(Abbreviation!$A$2:$A$125,MATCH(_xlfn.AGGREGATE(15,6,SEARCH(Abbreviation!$A$2:$A$125,D158),1),SEARCH(Abbreviation!$A$2:$A$125,D158),0)))),FIND("VIC",D158,1)-(FIND(INDEX(Abbreviation!$A$2:$A$125,MATCH(_xlfn.AGGREGATE(15,6,SEARCH(Abbreviation!$A$2:$A$125,D158),1),SEARCH(Abbreviation!$A$2:$A$125,D158),0)),D158)+LEN((INDEX(Abbreviation!$A$2:$A$125,MATCH(_xlfn.AGGREGATE(15,6,SEARCH(Abbreviation!$A$2:$A$125,D158),1),SEARCH(Abbreviation!$A$2:$A$125,D158),0)))))-1)))</f>
        <v/>
      </c>
      <c r="H158" s="4" t="s">
        <v>45</v>
      </c>
      <c r="I158" s="7" t="str">
        <f t="shared" si="10"/>
        <v/>
      </c>
      <c r="J158" s="4" t="s">
        <v>46</v>
      </c>
      <c r="K158" s="4" t="s">
        <v>46</v>
      </c>
      <c r="L158" s="4" t="s">
        <v>46</v>
      </c>
      <c r="M158" s="4" t="s">
        <v>46</v>
      </c>
      <c r="N158" s="4" t="s">
        <v>46</v>
      </c>
      <c r="O158" s="4" t="s">
        <v>47</v>
      </c>
      <c r="P158" s="4">
        <v>25</v>
      </c>
      <c r="Q158" s="4">
        <v>80</v>
      </c>
      <c r="R158" s="4" t="s">
        <v>48</v>
      </c>
      <c r="S158" s="4" t="s">
        <v>49</v>
      </c>
      <c r="T158" s="4" t="s">
        <v>50</v>
      </c>
      <c r="U158" s="4" t="s">
        <v>50</v>
      </c>
      <c r="W158" s="4" t="s">
        <v>51</v>
      </c>
      <c r="Z158" s="4" t="s">
        <v>53</v>
      </c>
      <c r="AA158" s="4" t="s">
        <v>54</v>
      </c>
      <c r="AB158" s="7" t="str">
        <f t="shared" si="11"/>
        <v/>
      </c>
      <c r="AF158" s="2" t="str" cm="1">
        <f t="array" ref="AF158">IF(D158="","",PROPER(MID(D158,FIND(" ",D158,FIND(" ",D158)+1)+1,(FIND(INDEX(Abbreviation!$A$2:$A$125,MATCH(_xlfn.AGGREGATE(15,6,SEARCH(Abbreviation!$A$2:$A$125,D158),1),SEARCH(Abbreviation!$A$2:$A$125,D158),0)),D158)-1)-FIND(" ",D158,FIND(" ",D158)+1)+1)))</f>
        <v/>
      </c>
      <c r="AG158" s="2" t="str" cm="1">
        <f t="array" ref="AG158">IF(D158="","",PROPER(VLOOKUP(INDEX(Abbreviation!$A$2:$A$125,MATCH(_xlfn.AGGREGATE(15,6,SEARCH(Abbreviation!$A$2:$A$125,D158),1),SEARCH(Abbreviation!$A$2:$A$125,D158),0)),Abbreviation!A:C,3,FALSE)))</f>
        <v/>
      </c>
      <c r="AH158" s="2" t="str">
        <f t="shared" si="12"/>
        <v/>
      </c>
      <c r="AI158" s="7" t="str">
        <f t="shared" si="13"/>
        <v/>
      </c>
      <c r="AJ158" s="4" t="s">
        <v>45</v>
      </c>
      <c r="AL158" s="9" t="s">
        <v>829</v>
      </c>
      <c r="AQ158" s="4" t="s">
        <v>58</v>
      </c>
    </row>
    <row r="159" spans="1:43" x14ac:dyDescent="0.25">
      <c r="A159" s="4" t="s">
        <v>431</v>
      </c>
      <c r="B159" s="4">
        <v>93331577</v>
      </c>
      <c r="F159" s="2" t="str">
        <f t="shared" si="14"/>
        <v/>
      </c>
      <c r="G159" s="2" t="str" cm="1">
        <f t="array" ref="G159">IF(D159="","",PROPER(MID(D159,(FIND(INDEX(Abbreviation!$A$2:$A$125,MATCH(_xlfn.AGGREGATE(15,6,SEARCH(Abbreviation!$A$2:$A$125,D159),1),SEARCH(Abbreviation!$A$2:$A$125,D159),0)),D159))+LEN((INDEX(Abbreviation!$A$2:$A$125,MATCH(_xlfn.AGGREGATE(15,6,SEARCH(Abbreviation!$A$2:$A$125,D159),1),SEARCH(Abbreviation!$A$2:$A$125,D159),0)))),FIND("VIC",D159,1)-(FIND(INDEX(Abbreviation!$A$2:$A$125,MATCH(_xlfn.AGGREGATE(15,6,SEARCH(Abbreviation!$A$2:$A$125,D159),1),SEARCH(Abbreviation!$A$2:$A$125,D159),0)),D159)+LEN((INDEX(Abbreviation!$A$2:$A$125,MATCH(_xlfn.AGGREGATE(15,6,SEARCH(Abbreviation!$A$2:$A$125,D159),1),SEARCH(Abbreviation!$A$2:$A$125,D159),0)))))-1)))</f>
        <v/>
      </c>
      <c r="H159" s="4" t="s">
        <v>45</v>
      </c>
      <c r="I159" s="7" t="str">
        <f t="shared" si="10"/>
        <v/>
      </c>
      <c r="J159" s="4" t="s">
        <v>46</v>
      </c>
      <c r="K159" s="4" t="s">
        <v>46</v>
      </c>
      <c r="L159" s="4" t="s">
        <v>46</v>
      </c>
      <c r="M159" s="4" t="s">
        <v>46</v>
      </c>
      <c r="N159" s="4" t="s">
        <v>46</v>
      </c>
      <c r="O159" s="4" t="s">
        <v>47</v>
      </c>
      <c r="P159" s="4">
        <v>25</v>
      </c>
      <c r="Q159" s="4">
        <v>80</v>
      </c>
      <c r="R159" s="4" t="s">
        <v>48</v>
      </c>
      <c r="S159" s="4" t="s">
        <v>49</v>
      </c>
      <c r="T159" s="4" t="s">
        <v>50</v>
      </c>
      <c r="U159" s="4" t="s">
        <v>50</v>
      </c>
      <c r="W159" s="4" t="s">
        <v>51</v>
      </c>
      <c r="Z159" s="4" t="s">
        <v>53</v>
      </c>
      <c r="AA159" s="4" t="s">
        <v>54</v>
      </c>
      <c r="AB159" s="7" t="str">
        <f t="shared" si="11"/>
        <v/>
      </c>
      <c r="AF159" s="2" t="str" cm="1">
        <f t="array" ref="AF159">IF(D159="","",PROPER(MID(D159,FIND(" ",D159,FIND(" ",D159)+1)+1,(FIND(INDEX(Abbreviation!$A$2:$A$125,MATCH(_xlfn.AGGREGATE(15,6,SEARCH(Abbreviation!$A$2:$A$125,D159),1),SEARCH(Abbreviation!$A$2:$A$125,D159),0)),D159)-1)-FIND(" ",D159,FIND(" ",D159)+1)+1)))</f>
        <v/>
      </c>
      <c r="AG159" s="2" t="str" cm="1">
        <f t="array" ref="AG159">IF(D159="","",PROPER(VLOOKUP(INDEX(Abbreviation!$A$2:$A$125,MATCH(_xlfn.AGGREGATE(15,6,SEARCH(Abbreviation!$A$2:$A$125,D159),1),SEARCH(Abbreviation!$A$2:$A$125,D159),0)),Abbreviation!A:C,3,FALSE)))</f>
        <v/>
      </c>
      <c r="AH159" s="2" t="str">
        <f t="shared" si="12"/>
        <v/>
      </c>
      <c r="AI159" s="7" t="str">
        <f t="shared" si="13"/>
        <v/>
      </c>
      <c r="AJ159" s="4" t="s">
        <v>45</v>
      </c>
      <c r="AL159" s="9" t="s">
        <v>829</v>
      </c>
      <c r="AQ159" s="4" t="s">
        <v>58</v>
      </c>
    </row>
    <row r="160" spans="1:43" x14ac:dyDescent="0.25">
      <c r="A160" s="4" t="s">
        <v>431</v>
      </c>
      <c r="B160" s="4">
        <v>93331577</v>
      </c>
      <c r="F160" s="2" t="str">
        <f t="shared" si="14"/>
        <v/>
      </c>
      <c r="G160" s="2" t="str" cm="1">
        <f t="array" ref="G160">IF(D160="","",PROPER(MID(D160,(FIND(INDEX(Abbreviation!$A$2:$A$125,MATCH(_xlfn.AGGREGATE(15,6,SEARCH(Abbreviation!$A$2:$A$125,D160),1),SEARCH(Abbreviation!$A$2:$A$125,D160),0)),D160))+LEN((INDEX(Abbreviation!$A$2:$A$125,MATCH(_xlfn.AGGREGATE(15,6,SEARCH(Abbreviation!$A$2:$A$125,D160),1),SEARCH(Abbreviation!$A$2:$A$125,D160),0)))),FIND("VIC",D160,1)-(FIND(INDEX(Abbreviation!$A$2:$A$125,MATCH(_xlfn.AGGREGATE(15,6,SEARCH(Abbreviation!$A$2:$A$125,D160),1),SEARCH(Abbreviation!$A$2:$A$125,D160),0)),D160)+LEN((INDEX(Abbreviation!$A$2:$A$125,MATCH(_xlfn.AGGREGATE(15,6,SEARCH(Abbreviation!$A$2:$A$125,D160),1),SEARCH(Abbreviation!$A$2:$A$125,D160),0)))))-1)))</f>
        <v/>
      </c>
      <c r="H160" s="4" t="s">
        <v>45</v>
      </c>
      <c r="I160" s="7" t="str">
        <f t="shared" si="10"/>
        <v/>
      </c>
      <c r="J160" s="4" t="s">
        <v>46</v>
      </c>
      <c r="K160" s="4" t="s">
        <v>46</v>
      </c>
      <c r="L160" s="4" t="s">
        <v>46</v>
      </c>
      <c r="M160" s="4" t="s">
        <v>46</v>
      </c>
      <c r="N160" s="4" t="s">
        <v>46</v>
      </c>
      <c r="O160" s="4" t="s">
        <v>47</v>
      </c>
      <c r="P160" s="4">
        <v>25</v>
      </c>
      <c r="Q160" s="4">
        <v>80</v>
      </c>
      <c r="R160" s="4" t="s">
        <v>48</v>
      </c>
      <c r="S160" s="4" t="s">
        <v>49</v>
      </c>
      <c r="T160" s="4" t="s">
        <v>50</v>
      </c>
      <c r="U160" s="4" t="s">
        <v>50</v>
      </c>
      <c r="W160" s="4" t="s">
        <v>51</v>
      </c>
      <c r="Z160" s="4" t="s">
        <v>53</v>
      </c>
      <c r="AA160" s="4" t="s">
        <v>54</v>
      </c>
      <c r="AB160" s="7" t="str">
        <f t="shared" si="11"/>
        <v/>
      </c>
      <c r="AF160" s="2" t="str" cm="1">
        <f t="array" ref="AF160">IF(D160="","",PROPER(MID(D160,FIND(" ",D160,FIND(" ",D160)+1)+1,(FIND(INDEX(Abbreviation!$A$2:$A$125,MATCH(_xlfn.AGGREGATE(15,6,SEARCH(Abbreviation!$A$2:$A$125,D160),1),SEARCH(Abbreviation!$A$2:$A$125,D160),0)),D160)-1)-FIND(" ",D160,FIND(" ",D160)+1)+1)))</f>
        <v/>
      </c>
      <c r="AG160" s="2" t="str" cm="1">
        <f t="array" ref="AG160">IF(D160="","",PROPER(VLOOKUP(INDEX(Abbreviation!$A$2:$A$125,MATCH(_xlfn.AGGREGATE(15,6,SEARCH(Abbreviation!$A$2:$A$125,D160),1),SEARCH(Abbreviation!$A$2:$A$125,D160),0)),Abbreviation!A:C,3,FALSE)))</f>
        <v/>
      </c>
      <c r="AH160" s="2" t="str">
        <f t="shared" si="12"/>
        <v/>
      </c>
      <c r="AI160" s="7" t="str">
        <f t="shared" si="13"/>
        <v/>
      </c>
      <c r="AJ160" s="4" t="s">
        <v>45</v>
      </c>
      <c r="AL160" s="9" t="s">
        <v>829</v>
      </c>
      <c r="AQ160" s="4" t="s">
        <v>58</v>
      </c>
    </row>
    <row r="161" spans="1:43" x14ac:dyDescent="0.25">
      <c r="A161" s="4" t="s">
        <v>431</v>
      </c>
      <c r="B161" s="4">
        <v>93331577</v>
      </c>
      <c r="F161" s="2" t="str">
        <f t="shared" si="14"/>
        <v/>
      </c>
      <c r="G161" s="2" t="str" cm="1">
        <f t="array" ref="G161">IF(D161="","",PROPER(MID(D161,(FIND(INDEX(Abbreviation!$A$2:$A$125,MATCH(_xlfn.AGGREGATE(15,6,SEARCH(Abbreviation!$A$2:$A$125,D161),1),SEARCH(Abbreviation!$A$2:$A$125,D161),0)),D161))+LEN((INDEX(Abbreviation!$A$2:$A$125,MATCH(_xlfn.AGGREGATE(15,6,SEARCH(Abbreviation!$A$2:$A$125,D161),1),SEARCH(Abbreviation!$A$2:$A$125,D161),0)))),FIND("VIC",D161,1)-(FIND(INDEX(Abbreviation!$A$2:$A$125,MATCH(_xlfn.AGGREGATE(15,6,SEARCH(Abbreviation!$A$2:$A$125,D161),1),SEARCH(Abbreviation!$A$2:$A$125,D161),0)),D161)+LEN((INDEX(Abbreviation!$A$2:$A$125,MATCH(_xlfn.AGGREGATE(15,6,SEARCH(Abbreviation!$A$2:$A$125,D161),1),SEARCH(Abbreviation!$A$2:$A$125,D161),0)))))-1)))</f>
        <v/>
      </c>
      <c r="H161" s="4" t="s">
        <v>45</v>
      </c>
      <c r="I161" s="7" t="str">
        <f t="shared" si="10"/>
        <v/>
      </c>
      <c r="J161" s="4" t="s">
        <v>46</v>
      </c>
      <c r="K161" s="4" t="s">
        <v>46</v>
      </c>
      <c r="L161" s="4" t="s">
        <v>46</v>
      </c>
      <c r="M161" s="4" t="s">
        <v>46</v>
      </c>
      <c r="N161" s="4" t="s">
        <v>46</v>
      </c>
      <c r="O161" s="4" t="s">
        <v>47</v>
      </c>
      <c r="P161" s="4">
        <v>25</v>
      </c>
      <c r="Q161" s="4">
        <v>80</v>
      </c>
      <c r="R161" s="4" t="s">
        <v>48</v>
      </c>
      <c r="S161" s="4" t="s">
        <v>49</v>
      </c>
      <c r="T161" s="4" t="s">
        <v>50</v>
      </c>
      <c r="U161" s="4" t="s">
        <v>50</v>
      </c>
      <c r="W161" s="4" t="s">
        <v>51</v>
      </c>
      <c r="Z161" s="4" t="s">
        <v>53</v>
      </c>
      <c r="AA161" s="4" t="s">
        <v>54</v>
      </c>
      <c r="AB161" s="7" t="str">
        <f t="shared" si="11"/>
        <v/>
      </c>
      <c r="AF161" s="2" t="str" cm="1">
        <f t="array" ref="AF161">IF(D161="","",PROPER(MID(D161,FIND(" ",D161,FIND(" ",D161)+1)+1,(FIND(INDEX(Abbreviation!$A$2:$A$125,MATCH(_xlfn.AGGREGATE(15,6,SEARCH(Abbreviation!$A$2:$A$125,D161),1),SEARCH(Abbreviation!$A$2:$A$125,D161),0)),D161)-1)-FIND(" ",D161,FIND(" ",D161)+1)+1)))</f>
        <v/>
      </c>
      <c r="AG161" s="2" t="str" cm="1">
        <f t="array" ref="AG161">IF(D161="","",PROPER(VLOOKUP(INDEX(Abbreviation!$A$2:$A$125,MATCH(_xlfn.AGGREGATE(15,6,SEARCH(Abbreviation!$A$2:$A$125,D161),1),SEARCH(Abbreviation!$A$2:$A$125,D161),0)),Abbreviation!A:C,3,FALSE)))</f>
        <v/>
      </c>
      <c r="AH161" s="2" t="str">
        <f t="shared" si="12"/>
        <v/>
      </c>
      <c r="AI161" s="7" t="str">
        <f t="shared" si="13"/>
        <v/>
      </c>
      <c r="AJ161" s="4" t="s">
        <v>45</v>
      </c>
      <c r="AL161" s="9" t="s">
        <v>829</v>
      </c>
      <c r="AQ161" s="4" t="s">
        <v>58</v>
      </c>
    </row>
    <row r="162" spans="1:43" x14ac:dyDescent="0.25">
      <c r="A162" s="4" t="s">
        <v>431</v>
      </c>
      <c r="B162" s="4">
        <v>93331577</v>
      </c>
      <c r="F162" s="2" t="str">
        <f t="shared" si="14"/>
        <v/>
      </c>
      <c r="G162" s="2" t="str" cm="1">
        <f t="array" ref="G162">IF(D162="","",PROPER(MID(D162,(FIND(INDEX(Abbreviation!$A$2:$A$125,MATCH(_xlfn.AGGREGATE(15,6,SEARCH(Abbreviation!$A$2:$A$125,D162),1),SEARCH(Abbreviation!$A$2:$A$125,D162),0)),D162))+LEN((INDEX(Abbreviation!$A$2:$A$125,MATCH(_xlfn.AGGREGATE(15,6,SEARCH(Abbreviation!$A$2:$A$125,D162),1),SEARCH(Abbreviation!$A$2:$A$125,D162),0)))),FIND("VIC",D162,1)-(FIND(INDEX(Abbreviation!$A$2:$A$125,MATCH(_xlfn.AGGREGATE(15,6,SEARCH(Abbreviation!$A$2:$A$125,D162),1),SEARCH(Abbreviation!$A$2:$A$125,D162),0)),D162)+LEN((INDEX(Abbreviation!$A$2:$A$125,MATCH(_xlfn.AGGREGATE(15,6,SEARCH(Abbreviation!$A$2:$A$125,D162),1),SEARCH(Abbreviation!$A$2:$A$125,D162),0)))))-1)))</f>
        <v/>
      </c>
      <c r="H162" s="4" t="s">
        <v>45</v>
      </c>
      <c r="I162" s="7" t="str">
        <f t="shared" si="10"/>
        <v/>
      </c>
      <c r="J162" s="4" t="s">
        <v>46</v>
      </c>
      <c r="K162" s="4" t="s">
        <v>46</v>
      </c>
      <c r="L162" s="4" t="s">
        <v>46</v>
      </c>
      <c r="M162" s="4" t="s">
        <v>46</v>
      </c>
      <c r="N162" s="4" t="s">
        <v>46</v>
      </c>
      <c r="O162" s="4" t="s">
        <v>47</v>
      </c>
      <c r="P162" s="4">
        <v>25</v>
      </c>
      <c r="Q162" s="4">
        <v>80</v>
      </c>
      <c r="R162" s="4" t="s">
        <v>48</v>
      </c>
      <c r="S162" s="4" t="s">
        <v>49</v>
      </c>
      <c r="T162" s="4" t="s">
        <v>50</v>
      </c>
      <c r="U162" s="4" t="s">
        <v>50</v>
      </c>
      <c r="W162" s="4" t="s">
        <v>51</v>
      </c>
      <c r="Z162" s="4" t="s">
        <v>53</v>
      </c>
      <c r="AA162" s="4" t="s">
        <v>54</v>
      </c>
      <c r="AB162" s="7" t="str">
        <f t="shared" si="11"/>
        <v/>
      </c>
      <c r="AF162" s="2" t="str" cm="1">
        <f t="array" ref="AF162">IF(D162="","",PROPER(MID(D162,FIND(" ",D162,FIND(" ",D162)+1)+1,(FIND(INDEX(Abbreviation!$A$2:$A$125,MATCH(_xlfn.AGGREGATE(15,6,SEARCH(Abbreviation!$A$2:$A$125,D162),1),SEARCH(Abbreviation!$A$2:$A$125,D162),0)),D162)-1)-FIND(" ",D162,FIND(" ",D162)+1)+1)))</f>
        <v/>
      </c>
      <c r="AG162" s="2" t="str" cm="1">
        <f t="array" ref="AG162">IF(D162="","",PROPER(VLOOKUP(INDEX(Abbreviation!$A$2:$A$125,MATCH(_xlfn.AGGREGATE(15,6,SEARCH(Abbreviation!$A$2:$A$125,D162),1),SEARCH(Abbreviation!$A$2:$A$125,D162),0)),Abbreviation!A:C,3,FALSE)))</f>
        <v/>
      </c>
      <c r="AH162" s="2" t="str">
        <f t="shared" si="12"/>
        <v/>
      </c>
      <c r="AI162" s="7" t="str">
        <f t="shared" si="13"/>
        <v/>
      </c>
      <c r="AJ162" s="4" t="s">
        <v>45</v>
      </c>
      <c r="AL162" s="9" t="s">
        <v>829</v>
      </c>
      <c r="AQ162" s="4" t="s">
        <v>58</v>
      </c>
    </row>
    <row r="163" spans="1:43" x14ac:dyDescent="0.25">
      <c r="A163" s="4" t="s">
        <v>431</v>
      </c>
      <c r="B163" s="4">
        <v>93331577</v>
      </c>
      <c r="F163" s="2" t="str">
        <f t="shared" si="14"/>
        <v/>
      </c>
      <c r="G163" s="2" t="str" cm="1">
        <f t="array" ref="G163">IF(D163="","",PROPER(MID(D163,(FIND(INDEX(Abbreviation!$A$2:$A$125,MATCH(_xlfn.AGGREGATE(15,6,SEARCH(Abbreviation!$A$2:$A$125,D163),1),SEARCH(Abbreviation!$A$2:$A$125,D163),0)),D163))+LEN((INDEX(Abbreviation!$A$2:$A$125,MATCH(_xlfn.AGGREGATE(15,6,SEARCH(Abbreviation!$A$2:$A$125,D163),1),SEARCH(Abbreviation!$A$2:$A$125,D163),0)))),FIND("VIC",D163,1)-(FIND(INDEX(Abbreviation!$A$2:$A$125,MATCH(_xlfn.AGGREGATE(15,6,SEARCH(Abbreviation!$A$2:$A$125,D163),1),SEARCH(Abbreviation!$A$2:$A$125,D163),0)),D163)+LEN((INDEX(Abbreviation!$A$2:$A$125,MATCH(_xlfn.AGGREGATE(15,6,SEARCH(Abbreviation!$A$2:$A$125,D163),1),SEARCH(Abbreviation!$A$2:$A$125,D163),0)))))-1)))</f>
        <v/>
      </c>
      <c r="H163" s="4" t="s">
        <v>45</v>
      </c>
      <c r="I163" s="7" t="str">
        <f t="shared" si="10"/>
        <v/>
      </c>
      <c r="J163" s="4" t="s">
        <v>46</v>
      </c>
      <c r="K163" s="4" t="s">
        <v>46</v>
      </c>
      <c r="L163" s="4" t="s">
        <v>46</v>
      </c>
      <c r="M163" s="4" t="s">
        <v>46</v>
      </c>
      <c r="N163" s="4" t="s">
        <v>46</v>
      </c>
      <c r="O163" s="4" t="s">
        <v>47</v>
      </c>
      <c r="P163" s="4">
        <v>25</v>
      </c>
      <c r="Q163" s="4">
        <v>80</v>
      </c>
      <c r="R163" s="4" t="s">
        <v>48</v>
      </c>
      <c r="S163" s="4" t="s">
        <v>49</v>
      </c>
      <c r="T163" s="4" t="s">
        <v>50</v>
      </c>
      <c r="U163" s="4" t="s">
        <v>50</v>
      </c>
      <c r="W163" s="4" t="s">
        <v>51</v>
      </c>
      <c r="Z163" s="4" t="s">
        <v>53</v>
      </c>
      <c r="AA163" s="4" t="s">
        <v>54</v>
      </c>
      <c r="AB163" s="7" t="str">
        <f t="shared" si="11"/>
        <v/>
      </c>
      <c r="AF163" s="2" t="str" cm="1">
        <f t="array" ref="AF163">IF(D163="","",PROPER(MID(D163,FIND(" ",D163,FIND(" ",D163)+1)+1,(FIND(INDEX(Abbreviation!$A$2:$A$125,MATCH(_xlfn.AGGREGATE(15,6,SEARCH(Abbreviation!$A$2:$A$125,D163),1),SEARCH(Abbreviation!$A$2:$A$125,D163),0)),D163)-1)-FIND(" ",D163,FIND(" ",D163)+1)+1)))</f>
        <v/>
      </c>
      <c r="AG163" s="2" t="str" cm="1">
        <f t="array" ref="AG163">IF(D163="","",PROPER(VLOOKUP(INDEX(Abbreviation!$A$2:$A$125,MATCH(_xlfn.AGGREGATE(15,6,SEARCH(Abbreviation!$A$2:$A$125,D163),1),SEARCH(Abbreviation!$A$2:$A$125,D163),0)),Abbreviation!A:C,3,FALSE)))</f>
        <v/>
      </c>
      <c r="AH163" s="2" t="str">
        <f t="shared" si="12"/>
        <v/>
      </c>
      <c r="AI163" s="7" t="str">
        <f t="shared" si="13"/>
        <v/>
      </c>
      <c r="AJ163" s="4" t="s">
        <v>45</v>
      </c>
      <c r="AL163" s="9" t="s">
        <v>829</v>
      </c>
      <c r="AQ163" s="4" t="s">
        <v>58</v>
      </c>
    </row>
    <row r="164" spans="1:43" x14ac:dyDescent="0.25">
      <c r="A164" s="4" t="s">
        <v>431</v>
      </c>
      <c r="B164" s="4">
        <v>93331577</v>
      </c>
      <c r="F164" s="2" t="str">
        <f t="shared" si="14"/>
        <v/>
      </c>
      <c r="G164" s="2" t="str" cm="1">
        <f t="array" ref="G164">IF(D164="","",PROPER(MID(D164,(FIND(INDEX(Abbreviation!$A$2:$A$125,MATCH(_xlfn.AGGREGATE(15,6,SEARCH(Abbreviation!$A$2:$A$125,D164),1),SEARCH(Abbreviation!$A$2:$A$125,D164),0)),D164))+LEN((INDEX(Abbreviation!$A$2:$A$125,MATCH(_xlfn.AGGREGATE(15,6,SEARCH(Abbreviation!$A$2:$A$125,D164),1),SEARCH(Abbreviation!$A$2:$A$125,D164),0)))),FIND("VIC",D164,1)-(FIND(INDEX(Abbreviation!$A$2:$A$125,MATCH(_xlfn.AGGREGATE(15,6,SEARCH(Abbreviation!$A$2:$A$125,D164),1),SEARCH(Abbreviation!$A$2:$A$125,D164),0)),D164)+LEN((INDEX(Abbreviation!$A$2:$A$125,MATCH(_xlfn.AGGREGATE(15,6,SEARCH(Abbreviation!$A$2:$A$125,D164),1),SEARCH(Abbreviation!$A$2:$A$125,D164),0)))))-1)))</f>
        <v/>
      </c>
      <c r="H164" s="4" t="s">
        <v>45</v>
      </c>
      <c r="I164" s="7" t="str">
        <f t="shared" si="10"/>
        <v/>
      </c>
      <c r="J164" s="4" t="s">
        <v>46</v>
      </c>
      <c r="K164" s="4" t="s">
        <v>46</v>
      </c>
      <c r="L164" s="4" t="s">
        <v>46</v>
      </c>
      <c r="M164" s="4" t="s">
        <v>46</v>
      </c>
      <c r="N164" s="4" t="s">
        <v>46</v>
      </c>
      <c r="O164" s="4" t="s">
        <v>47</v>
      </c>
      <c r="P164" s="4">
        <v>25</v>
      </c>
      <c r="Q164" s="4">
        <v>80</v>
      </c>
      <c r="R164" s="4" t="s">
        <v>48</v>
      </c>
      <c r="S164" s="4" t="s">
        <v>49</v>
      </c>
      <c r="T164" s="4" t="s">
        <v>50</v>
      </c>
      <c r="U164" s="4" t="s">
        <v>50</v>
      </c>
      <c r="W164" s="4" t="s">
        <v>51</v>
      </c>
      <c r="Z164" s="4" t="s">
        <v>53</v>
      </c>
      <c r="AA164" s="4" t="s">
        <v>54</v>
      </c>
      <c r="AB164" s="7" t="str">
        <f t="shared" si="11"/>
        <v/>
      </c>
      <c r="AF164" s="2" t="str" cm="1">
        <f t="array" ref="AF164">IF(D164="","",PROPER(MID(D164,FIND(" ",D164,FIND(" ",D164)+1)+1,(FIND(INDEX(Abbreviation!$A$2:$A$125,MATCH(_xlfn.AGGREGATE(15,6,SEARCH(Abbreviation!$A$2:$A$125,D164),1),SEARCH(Abbreviation!$A$2:$A$125,D164),0)),D164)-1)-FIND(" ",D164,FIND(" ",D164)+1)+1)))</f>
        <v/>
      </c>
      <c r="AG164" s="2" t="str" cm="1">
        <f t="array" ref="AG164">IF(D164="","",PROPER(VLOOKUP(INDEX(Abbreviation!$A$2:$A$125,MATCH(_xlfn.AGGREGATE(15,6,SEARCH(Abbreviation!$A$2:$A$125,D164),1),SEARCH(Abbreviation!$A$2:$A$125,D164),0)),Abbreviation!A:C,3,FALSE)))</f>
        <v/>
      </c>
      <c r="AH164" s="2" t="str">
        <f t="shared" si="12"/>
        <v/>
      </c>
      <c r="AI164" s="7" t="str">
        <f t="shared" si="13"/>
        <v/>
      </c>
      <c r="AJ164" s="4" t="s">
        <v>45</v>
      </c>
      <c r="AL164" s="9" t="s">
        <v>829</v>
      </c>
      <c r="AQ164" s="4" t="s">
        <v>58</v>
      </c>
    </row>
    <row r="165" spans="1:43" x14ac:dyDescent="0.25">
      <c r="A165" s="4" t="s">
        <v>431</v>
      </c>
      <c r="B165" s="4">
        <v>93331577</v>
      </c>
      <c r="F165" s="2" t="str">
        <f t="shared" si="14"/>
        <v/>
      </c>
      <c r="G165" s="2" t="str" cm="1">
        <f t="array" ref="G165">IF(D165="","",PROPER(MID(D165,(FIND(INDEX(Abbreviation!$A$2:$A$125,MATCH(_xlfn.AGGREGATE(15,6,SEARCH(Abbreviation!$A$2:$A$125,D165),1),SEARCH(Abbreviation!$A$2:$A$125,D165),0)),D165))+LEN((INDEX(Abbreviation!$A$2:$A$125,MATCH(_xlfn.AGGREGATE(15,6,SEARCH(Abbreviation!$A$2:$A$125,D165),1),SEARCH(Abbreviation!$A$2:$A$125,D165),0)))),FIND("VIC",D165,1)-(FIND(INDEX(Abbreviation!$A$2:$A$125,MATCH(_xlfn.AGGREGATE(15,6,SEARCH(Abbreviation!$A$2:$A$125,D165),1),SEARCH(Abbreviation!$A$2:$A$125,D165),0)),D165)+LEN((INDEX(Abbreviation!$A$2:$A$125,MATCH(_xlfn.AGGREGATE(15,6,SEARCH(Abbreviation!$A$2:$A$125,D165),1),SEARCH(Abbreviation!$A$2:$A$125,D165),0)))))-1)))</f>
        <v/>
      </c>
      <c r="H165" s="4" t="s">
        <v>45</v>
      </c>
      <c r="I165" s="7" t="str">
        <f t="shared" si="10"/>
        <v/>
      </c>
      <c r="J165" s="4" t="s">
        <v>46</v>
      </c>
      <c r="K165" s="4" t="s">
        <v>46</v>
      </c>
      <c r="L165" s="4" t="s">
        <v>46</v>
      </c>
      <c r="M165" s="4" t="s">
        <v>46</v>
      </c>
      <c r="N165" s="4" t="s">
        <v>46</v>
      </c>
      <c r="O165" s="4" t="s">
        <v>47</v>
      </c>
      <c r="P165" s="4">
        <v>25</v>
      </c>
      <c r="Q165" s="4">
        <v>80</v>
      </c>
      <c r="R165" s="4" t="s">
        <v>48</v>
      </c>
      <c r="S165" s="4" t="s">
        <v>49</v>
      </c>
      <c r="T165" s="4" t="s">
        <v>50</v>
      </c>
      <c r="U165" s="4" t="s">
        <v>50</v>
      </c>
      <c r="W165" s="4" t="s">
        <v>51</v>
      </c>
      <c r="Z165" s="4" t="s">
        <v>53</v>
      </c>
      <c r="AA165" s="4" t="s">
        <v>54</v>
      </c>
      <c r="AB165" s="7" t="str">
        <f t="shared" si="11"/>
        <v/>
      </c>
      <c r="AF165" s="2" t="str" cm="1">
        <f t="array" ref="AF165">IF(D165="","",PROPER(MID(D165,FIND(" ",D165,FIND(" ",D165)+1)+1,(FIND(INDEX(Abbreviation!$A$2:$A$125,MATCH(_xlfn.AGGREGATE(15,6,SEARCH(Abbreviation!$A$2:$A$125,D165),1),SEARCH(Abbreviation!$A$2:$A$125,D165),0)),D165)-1)-FIND(" ",D165,FIND(" ",D165)+1)+1)))</f>
        <v/>
      </c>
      <c r="AG165" s="2" t="str" cm="1">
        <f t="array" ref="AG165">IF(D165="","",PROPER(VLOOKUP(INDEX(Abbreviation!$A$2:$A$125,MATCH(_xlfn.AGGREGATE(15,6,SEARCH(Abbreviation!$A$2:$A$125,D165),1),SEARCH(Abbreviation!$A$2:$A$125,D165),0)),Abbreviation!A:C,3,FALSE)))</f>
        <v/>
      </c>
      <c r="AH165" s="2" t="str">
        <f t="shared" si="12"/>
        <v/>
      </c>
      <c r="AI165" s="7" t="str">
        <f t="shared" si="13"/>
        <v/>
      </c>
      <c r="AJ165" s="4" t="s">
        <v>45</v>
      </c>
      <c r="AL165" s="9" t="s">
        <v>829</v>
      </c>
      <c r="AQ165" s="4" t="s">
        <v>58</v>
      </c>
    </row>
    <row r="166" spans="1:43" x14ac:dyDescent="0.25">
      <c r="A166" s="4" t="s">
        <v>431</v>
      </c>
      <c r="B166" s="4">
        <v>93331577</v>
      </c>
      <c r="F166" s="2" t="str">
        <f t="shared" si="14"/>
        <v/>
      </c>
      <c r="G166" s="2" t="str" cm="1">
        <f t="array" ref="G166">IF(D166="","",PROPER(MID(D166,(FIND(INDEX(Abbreviation!$A$2:$A$125,MATCH(_xlfn.AGGREGATE(15,6,SEARCH(Abbreviation!$A$2:$A$125,D166),1),SEARCH(Abbreviation!$A$2:$A$125,D166),0)),D166))+LEN((INDEX(Abbreviation!$A$2:$A$125,MATCH(_xlfn.AGGREGATE(15,6,SEARCH(Abbreviation!$A$2:$A$125,D166),1),SEARCH(Abbreviation!$A$2:$A$125,D166),0)))),FIND("VIC",D166,1)-(FIND(INDEX(Abbreviation!$A$2:$A$125,MATCH(_xlfn.AGGREGATE(15,6,SEARCH(Abbreviation!$A$2:$A$125,D166),1),SEARCH(Abbreviation!$A$2:$A$125,D166),0)),D166)+LEN((INDEX(Abbreviation!$A$2:$A$125,MATCH(_xlfn.AGGREGATE(15,6,SEARCH(Abbreviation!$A$2:$A$125,D166),1),SEARCH(Abbreviation!$A$2:$A$125,D166),0)))))-1)))</f>
        <v/>
      </c>
      <c r="H166" s="4" t="s">
        <v>45</v>
      </c>
      <c r="I166" s="7" t="str">
        <f t="shared" si="10"/>
        <v/>
      </c>
      <c r="J166" s="4" t="s">
        <v>46</v>
      </c>
      <c r="K166" s="4" t="s">
        <v>46</v>
      </c>
      <c r="L166" s="4" t="s">
        <v>46</v>
      </c>
      <c r="M166" s="4" t="s">
        <v>46</v>
      </c>
      <c r="N166" s="4" t="s">
        <v>46</v>
      </c>
      <c r="O166" s="4" t="s">
        <v>47</v>
      </c>
      <c r="P166" s="4">
        <v>25</v>
      </c>
      <c r="Q166" s="4">
        <v>80</v>
      </c>
      <c r="R166" s="4" t="s">
        <v>48</v>
      </c>
      <c r="S166" s="4" t="s">
        <v>49</v>
      </c>
      <c r="T166" s="4" t="s">
        <v>50</v>
      </c>
      <c r="U166" s="4" t="s">
        <v>50</v>
      </c>
      <c r="W166" s="4" t="s">
        <v>51</v>
      </c>
      <c r="Z166" s="4" t="s">
        <v>53</v>
      </c>
      <c r="AA166" s="4" t="s">
        <v>54</v>
      </c>
      <c r="AB166" s="7" t="str">
        <f t="shared" si="11"/>
        <v/>
      </c>
      <c r="AF166" s="2" t="str" cm="1">
        <f t="array" ref="AF166">IF(D166="","",PROPER(MID(D166,FIND(" ",D166,FIND(" ",D166)+1)+1,(FIND(INDEX(Abbreviation!$A$2:$A$125,MATCH(_xlfn.AGGREGATE(15,6,SEARCH(Abbreviation!$A$2:$A$125,D166),1),SEARCH(Abbreviation!$A$2:$A$125,D166),0)),D166)-1)-FIND(" ",D166,FIND(" ",D166)+1)+1)))</f>
        <v/>
      </c>
      <c r="AG166" s="2" t="str" cm="1">
        <f t="array" ref="AG166">IF(D166="","",PROPER(VLOOKUP(INDEX(Abbreviation!$A$2:$A$125,MATCH(_xlfn.AGGREGATE(15,6,SEARCH(Abbreviation!$A$2:$A$125,D166),1),SEARCH(Abbreviation!$A$2:$A$125,D166),0)),Abbreviation!A:C,3,FALSE)))</f>
        <v/>
      </c>
      <c r="AH166" s="2" t="str">
        <f t="shared" si="12"/>
        <v/>
      </c>
      <c r="AI166" s="7" t="str">
        <f t="shared" si="13"/>
        <v/>
      </c>
      <c r="AJ166" s="4" t="s">
        <v>45</v>
      </c>
      <c r="AL166" s="9" t="s">
        <v>829</v>
      </c>
      <c r="AQ166" s="4" t="s">
        <v>58</v>
      </c>
    </row>
    <row r="167" spans="1:43" x14ac:dyDescent="0.25">
      <c r="A167" s="4" t="s">
        <v>431</v>
      </c>
      <c r="B167" s="4">
        <v>93331577</v>
      </c>
      <c r="F167" s="2" t="str">
        <f t="shared" si="14"/>
        <v/>
      </c>
      <c r="G167" s="2" t="str" cm="1">
        <f t="array" ref="G167">IF(D167="","",PROPER(MID(D167,(FIND(INDEX(Abbreviation!$A$2:$A$125,MATCH(_xlfn.AGGREGATE(15,6,SEARCH(Abbreviation!$A$2:$A$125,D167),1),SEARCH(Abbreviation!$A$2:$A$125,D167),0)),D167))+LEN((INDEX(Abbreviation!$A$2:$A$125,MATCH(_xlfn.AGGREGATE(15,6,SEARCH(Abbreviation!$A$2:$A$125,D167),1),SEARCH(Abbreviation!$A$2:$A$125,D167),0)))),FIND("VIC",D167,1)-(FIND(INDEX(Abbreviation!$A$2:$A$125,MATCH(_xlfn.AGGREGATE(15,6,SEARCH(Abbreviation!$A$2:$A$125,D167),1),SEARCH(Abbreviation!$A$2:$A$125,D167),0)),D167)+LEN((INDEX(Abbreviation!$A$2:$A$125,MATCH(_xlfn.AGGREGATE(15,6,SEARCH(Abbreviation!$A$2:$A$125,D167),1),SEARCH(Abbreviation!$A$2:$A$125,D167),0)))))-1)))</f>
        <v/>
      </c>
      <c r="H167" s="4" t="s">
        <v>45</v>
      </c>
      <c r="I167" s="7" t="str">
        <f t="shared" si="10"/>
        <v/>
      </c>
      <c r="J167" s="4" t="s">
        <v>46</v>
      </c>
      <c r="K167" s="4" t="s">
        <v>46</v>
      </c>
      <c r="L167" s="4" t="s">
        <v>46</v>
      </c>
      <c r="M167" s="4" t="s">
        <v>46</v>
      </c>
      <c r="N167" s="4" t="s">
        <v>46</v>
      </c>
      <c r="O167" s="4" t="s">
        <v>47</v>
      </c>
      <c r="P167" s="4">
        <v>25</v>
      </c>
      <c r="Q167" s="4">
        <v>80</v>
      </c>
      <c r="R167" s="4" t="s">
        <v>48</v>
      </c>
      <c r="S167" s="4" t="s">
        <v>49</v>
      </c>
      <c r="T167" s="4" t="s">
        <v>50</v>
      </c>
      <c r="U167" s="4" t="s">
        <v>50</v>
      </c>
      <c r="W167" s="4" t="s">
        <v>51</v>
      </c>
      <c r="Z167" s="4" t="s">
        <v>53</v>
      </c>
      <c r="AA167" s="4" t="s">
        <v>54</v>
      </c>
      <c r="AB167" s="7" t="str">
        <f t="shared" si="11"/>
        <v/>
      </c>
      <c r="AF167" s="2" t="str" cm="1">
        <f t="array" ref="AF167">IF(D167="","",PROPER(MID(D167,FIND(" ",D167,FIND(" ",D167)+1)+1,(FIND(INDEX(Abbreviation!$A$2:$A$125,MATCH(_xlfn.AGGREGATE(15,6,SEARCH(Abbreviation!$A$2:$A$125,D167),1),SEARCH(Abbreviation!$A$2:$A$125,D167),0)),D167)-1)-FIND(" ",D167,FIND(" ",D167)+1)+1)))</f>
        <v/>
      </c>
      <c r="AG167" s="2" t="str" cm="1">
        <f t="array" ref="AG167">IF(D167="","",PROPER(VLOOKUP(INDEX(Abbreviation!$A$2:$A$125,MATCH(_xlfn.AGGREGATE(15,6,SEARCH(Abbreviation!$A$2:$A$125,D167),1),SEARCH(Abbreviation!$A$2:$A$125,D167),0)),Abbreviation!A:C,3,FALSE)))</f>
        <v/>
      </c>
      <c r="AH167" s="2" t="str">
        <f t="shared" si="12"/>
        <v/>
      </c>
      <c r="AI167" s="7" t="str">
        <f t="shared" si="13"/>
        <v/>
      </c>
      <c r="AJ167" s="4" t="s">
        <v>45</v>
      </c>
      <c r="AL167" s="9" t="s">
        <v>829</v>
      </c>
      <c r="AQ167" s="4" t="s">
        <v>58</v>
      </c>
    </row>
    <row r="168" spans="1:43" x14ac:dyDescent="0.25">
      <c r="A168" s="4" t="s">
        <v>431</v>
      </c>
      <c r="B168" s="4">
        <v>93331577</v>
      </c>
      <c r="F168" s="2" t="str">
        <f t="shared" si="14"/>
        <v/>
      </c>
      <c r="G168" s="2" t="str" cm="1">
        <f t="array" ref="G168">IF(D168="","",PROPER(MID(D168,(FIND(INDEX(Abbreviation!$A$2:$A$125,MATCH(_xlfn.AGGREGATE(15,6,SEARCH(Abbreviation!$A$2:$A$125,D168),1),SEARCH(Abbreviation!$A$2:$A$125,D168),0)),D168))+LEN((INDEX(Abbreviation!$A$2:$A$125,MATCH(_xlfn.AGGREGATE(15,6,SEARCH(Abbreviation!$A$2:$A$125,D168),1),SEARCH(Abbreviation!$A$2:$A$125,D168),0)))),FIND("VIC",D168,1)-(FIND(INDEX(Abbreviation!$A$2:$A$125,MATCH(_xlfn.AGGREGATE(15,6,SEARCH(Abbreviation!$A$2:$A$125,D168),1),SEARCH(Abbreviation!$A$2:$A$125,D168),0)),D168)+LEN((INDEX(Abbreviation!$A$2:$A$125,MATCH(_xlfn.AGGREGATE(15,6,SEARCH(Abbreviation!$A$2:$A$125,D168),1),SEARCH(Abbreviation!$A$2:$A$125,D168),0)))))-1)))</f>
        <v/>
      </c>
      <c r="H168" s="4" t="s">
        <v>45</v>
      </c>
      <c r="I168" s="7" t="str">
        <f t="shared" si="10"/>
        <v/>
      </c>
      <c r="J168" s="4" t="s">
        <v>46</v>
      </c>
      <c r="K168" s="4" t="s">
        <v>46</v>
      </c>
      <c r="L168" s="4" t="s">
        <v>46</v>
      </c>
      <c r="M168" s="4" t="s">
        <v>46</v>
      </c>
      <c r="N168" s="4" t="s">
        <v>46</v>
      </c>
      <c r="O168" s="4" t="s">
        <v>47</v>
      </c>
      <c r="P168" s="4">
        <v>25</v>
      </c>
      <c r="Q168" s="4">
        <v>80</v>
      </c>
      <c r="R168" s="4" t="s">
        <v>48</v>
      </c>
      <c r="S168" s="4" t="s">
        <v>49</v>
      </c>
      <c r="T168" s="4" t="s">
        <v>50</v>
      </c>
      <c r="U168" s="4" t="s">
        <v>50</v>
      </c>
      <c r="W168" s="4" t="s">
        <v>51</v>
      </c>
      <c r="Z168" s="4" t="s">
        <v>53</v>
      </c>
      <c r="AA168" s="4" t="s">
        <v>54</v>
      </c>
      <c r="AB168" s="7" t="str">
        <f t="shared" si="11"/>
        <v/>
      </c>
      <c r="AF168" s="2" t="str" cm="1">
        <f t="array" ref="AF168">IF(D168="","",PROPER(MID(D168,FIND(" ",D168,FIND(" ",D168)+1)+1,(FIND(INDEX(Abbreviation!$A$2:$A$125,MATCH(_xlfn.AGGREGATE(15,6,SEARCH(Abbreviation!$A$2:$A$125,D168),1),SEARCH(Abbreviation!$A$2:$A$125,D168),0)),D168)-1)-FIND(" ",D168,FIND(" ",D168)+1)+1)))</f>
        <v/>
      </c>
      <c r="AG168" s="2" t="str" cm="1">
        <f t="array" ref="AG168">IF(D168="","",PROPER(VLOOKUP(INDEX(Abbreviation!$A$2:$A$125,MATCH(_xlfn.AGGREGATE(15,6,SEARCH(Abbreviation!$A$2:$A$125,D168),1),SEARCH(Abbreviation!$A$2:$A$125,D168),0)),Abbreviation!A:C,3,FALSE)))</f>
        <v/>
      </c>
      <c r="AH168" s="2" t="str">
        <f t="shared" si="12"/>
        <v/>
      </c>
      <c r="AI168" s="7" t="str">
        <f t="shared" si="13"/>
        <v/>
      </c>
      <c r="AJ168" s="4" t="s">
        <v>45</v>
      </c>
      <c r="AL168" s="9" t="s">
        <v>829</v>
      </c>
      <c r="AQ168" s="4" t="s">
        <v>58</v>
      </c>
    </row>
    <row r="169" spans="1:43" x14ac:dyDescent="0.25">
      <c r="A169" s="4" t="s">
        <v>431</v>
      </c>
      <c r="B169" s="4">
        <v>93331577</v>
      </c>
      <c r="F169" s="2" t="str">
        <f t="shared" si="14"/>
        <v/>
      </c>
      <c r="G169" s="2" t="str" cm="1">
        <f t="array" ref="G169">IF(D169="","",PROPER(MID(D169,(FIND(INDEX(Abbreviation!$A$2:$A$125,MATCH(_xlfn.AGGREGATE(15,6,SEARCH(Abbreviation!$A$2:$A$125,D169),1),SEARCH(Abbreviation!$A$2:$A$125,D169),0)),D169))+LEN((INDEX(Abbreviation!$A$2:$A$125,MATCH(_xlfn.AGGREGATE(15,6,SEARCH(Abbreviation!$A$2:$A$125,D169),1),SEARCH(Abbreviation!$A$2:$A$125,D169),0)))),FIND("VIC",D169,1)-(FIND(INDEX(Abbreviation!$A$2:$A$125,MATCH(_xlfn.AGGREGATE(15,6,SEARCH(Abbreviation!$A$2:$A$125,D169),1),SEARCH(Abbreviation!$A$2:$A$125,D169),0)),D169)+LEN((INDEX(Abbreviation!$A$2:$A$125,MATCH(_xlfn.AGGREGATE(15,6,SEARCH(Abbreviation!$A$2:$A$125,D169),1),SEARCH(Abbreviation!$A$2:$A$125,D169),0)))))-1)))</f>
        <v/>
      </c>
      <c r="H169" s="4" t="s">
        <v>45</v>
      </c>
      <c r="I169" s="7" t="str">
        <f t="shared" si="10"/>
        <v/>
      </c>
      <c r="J169" s="4" t="s">
        <v>46</v>
      </c>
      <c r="K169" s="4" t="s">
        <v>46</v>
      </c>
      <c r="L169" s="4" t="s">
        <v>46</v>
      </c>
      <c r="M169" s="4" t="s">
        <v>46</v>
      </c>
      <c r="N169" s="4" t="s">
        <v>46</v>
      </c>
      <c r="O169" s="4" t="s">
        <v>47</v>
      </c>
      <c r="P169" s="4">
        <v>25</v>
      </c>
      <c r="Q169" s="4">
        <v>80</v>
      </c>
      <c r="R169" s="4" t="s">
        <v>48</v>
      </c>
      <c r="S169" s="4" t="s">
        <v>49</v>
      </c>
      <c r="T169" s="4" t="s">
        <v>50</v>
      </c>
      <c r="U169" s="4" t="s">
        <v>50</v>
      </c>
      <c r="W169" s="4" t="s">
        <v>51</v>
      </c>
      <c r="Z169" s="4" t="s">
        <v>53</v>
      </c>
      <c r="AA169" s="4" t="s">
        <v>54</v>
      </c>
      <c r="AB169" s="7" t="str">
        <f t="shared" si="11"/>
        <v/>
      </c>
      <c r="AF169" s="2" t="str" cm="1">
        <f t="array" ref="AF169">IF(D169="","",PROPER(MID(D169,FIND(" ",D169,FIND(" ",D169)+1)+1,(FIND(INDEX(Abbreviation!$A$2:$A$125,MATCH(_xlfn.AGGREGATE(15,6,SEARCH(Abbreviation!$A$2:$A$125,D169),1),SEARCH(Abbreviation!$A$2:$A$125,D169),0)),D169)-1)-FIND(" ",D169,FIND(" ",D169)+1)+1)))</f>
        <v/>
      </c>
      <c r="AG169" s="2" t="str" cm="1">
        <f t="array" ref="AG169">IF(D169="","",PROPER(VLOOKUP(INDEX(Abbreviation!$A$2:$A$125,MATCH(_xlfn.AGGREGATE(15,6,SEARCH(Abbreviation!$A$2:$A$125,D169),1),SEARCH(Abbreviation!$A$2:$A$125,D169),0)),Abbreviation!A:C,3,FALSE)))</f>
        <v/>
      </c>
      <c r="AH169" s="2" t="str">
        <f t="shared" si="12"/>
        <v/>
      </c>
      <c r="AI169" s="7" t="str">
        <f t="shared" si="13"/>
        <v/>
      </c>
      <c r="AJ169" s="4" t="s">
        <v>45</v>
      </c>
      <c r="AL169" s="9" t="s">
        <v>829</v>
      </c>
      <c r="AQ169" s="4" t="s">
        <v>58</v>
      </c>
    </row>
    <row r="170" spans="1:43" x14ac:dyDescent="0.25">
      <c r="A170" s="4" t="s">
        <v>431</v>
      </c>
      <c r="B170" s="4">
        <v>93331577</v>
      </c>
      <c r="F170" s="2" t="str">
        <f t="shared" si="14"/>
        <v/>
      </c>
      <c r="G170" s="2" t="str" cm="1">
        <f t="array" ref="G170">IF(D170="","",PROPER(MID(D170,(FIND(INDEX(Abbreviation!$A$2:$A$125,MATCH(_xlfn.AGGREGATE(15,6,SEARCH(Abbreviation!$A$2:$A$125,D170),1),SEARCH(Abbreviation!$A$2:$A$125,D170),0)),D170))+LEN((INDEX(Abbreviation!$A$2:$A$125,MATCH(_xlfn.AGGREGATE(15,6,SEARCH(Abbreviation!$A$2:$A$125,D170),1),SEARCH(Abbreviation!$A$2:$A$125,D170),0)))),FIND("VIC",D170,1)-(FIND(INDEX(Abbreviation!$A$2:$A$125,MATCH(_xlfn.AGGREGATE(15,6,SEARCH(Abbreviation!$A$2:$A$125,D170),1),SEARCH(Abbreviation!$A$2:$A$125,D170),0)),D170)+LEN((INDEX(Abbreviation!$A$2:$A$125,MATCH(_xlfn.AGGREGATE(15,6,SEARCH(Abbreviation!$A$2:$A$125,D170),1),SEARCH(Abbreviation!$A$2:$A$125,D170),0)))))-1)))</f>
        <v/>
      </c>
      <c r="H170" s="4" t="s">
        <v>45</v>
      </c>
      <c r="I170" s="7" t="str">
        <f t="shared" si="10"/>
        <v/>
      </c>
      <c r="J170" s="4" t="s">
        <v>46</v>
      </c>
      <c r="K170" s="4" t="s">
        <v>46</v>
      </c>
      <c r="L170" s="4" t="s">
        <v>46</v>
      </c>
      <c r="M170" s="4" t="s">
        <v>46</v>
      </c>
      <c r="N170" s="4" t="s">
        <v>46</v>
      </c>
      <c r="O170" s="4" t="s">
        <v>47</v>
      </c>
      <c r="P170" s="4">
        <v>25</v>
      </c>
      <c r="Q170" s="4">
        <v>80</v>
      </c>
      <c r="R170" s="4" t="s">
        <v>48</v>
      </c>
      <c r="S170" s="4" t="s">
        <v>49</v>
      </c>
      <c r="T170" s="4" t="s">
        <v>50</v>
      </c>
      <c r="U170" s="4" t="s">
        <v>50</v>
      </c>
      <c r="W170" s="4" t="s">
        <v>51</v>
      </c>
      <c r="Z170" s="4" t="s">
        <v>53</v>
      </c>
      <c r="AA170" s="4" t="s">
        <v>54</v>
      </c>
      <c r="AB170" s="7" t="str">
        <f t="shared" si="11"/>
        <v/>
      </c>
      <c r="AF170" s="2" t="str" cm="1">
        <f t="array" ref="AF170">IF(D170="","",PROPER(MID(D170,FIND(" ",D170,FIND(" ",D170)+1)+1,(FIND(INDEX(Abbreviation!$A$2:$A$125,MATCH(_xlfn.AGGREGATE(15,6,SEARCH(Abbreviation!$A$2:$A$125,D170),1),SEARCH(Abbreviation!$A$2:$A$125,D170),0)),D170)-1)-FIND(" ",D170,FIND(" ",D170)+1)+1)))</f>
        <v/>
      </c>
      <c r="AG170" s="2" t="str" cm="1">
        <f t="array" ref="AG170">IF(D170="","",PROPER(VLOOKUP(INDEX(Abbreviation!$A$2:$A$125,MATCH(_xlfn.AGGREGATE(15,6,SEARCH(Abbreviation!$A$2:$A$125,D170),1),SEARCH(Abbreviation!$A$2:$A$125,D170),0)),Abbreviation!A:C,3,FALSE)))</f>
        <v/>
      </c>
      <c r="AH170" s="2" t="str">
        <f t="shared" si="12"/>
        <v/>
      </c>
      <c r="AI170" s="7" t="str">
        <f t="shared" si="13"/>
        <v/>
      </c>
      <c r="AJ170" s="4" t="s">
        <v>45</v>
      </c>
      <c r="AL170" s="9" t="s">
        <v>829</v>
      </c>
      <c r="AQ170" s="4" t="s">
        <v>58</v>
      </c>
    </row>
    <row r="171" spans="1:43" x14ac:dyDescent="0.25">
      <c r="A171" s="4" t="s">
        <v>431</v>
      </c>
      <c r="B171" s="4">
        <v>93331577</v>
      </c>
      <c r="F171" s="2" t="str">
        <f t="shared" si="14"/>
        <v/>
      </c>
      <c r="G171" s="2" t="str" cm="1">
        <f t="array" ref="G171">IF(D171="","",PROPER(MID(D171,(FIND(INDEX(Abbreviation!$A$2:$A$125,MATCH(_xlfn.AGGREGATE(15,6,SEARCH(Abbreviation!$A$2:$A$125,D171),1),SEARCH(Abbreviation!$A$2:$A$125,D171),0)),D171))+LEN((INDEX(Abbreviation!$A$2:$A$125,MATCH(_xlfn.AGGREGATE(15,6,SEARCH(Abbreviation!$A$2:$A$125,D171),1),SEARCH(Abbreviation!$A$2:$A$125,D171),0)))),FIND("VIC",D171,1)-(FIND(INDEX(Abbreviation!$A$2:$A$125,MATCH(_xlfn.AGGREGATE(15,6,SEARCH(Abbreviation!$A$2:$A$125,D171),1),SEARCH(Abbreviation!$A$2:$A$125,D171),0)),D171)+LEN((INDEX(Abbreviation!$A$2:$A$125,MATCH(_xlfn.AGGREGATE(15,6,SEARCH(Abbreviation!$A$2:$A$125,D171),1),SEARCH(Abbreviation!$A$2:$A$125,D171),0)))))-1)))</f>
        <v/>
      </c>
      <c r="H171" s="4" t="s">
        <v>45</v>
      </c>
      <c r="I171" s="7" t="str">
        <f t="shared" si="10"/>
        <v/>
      </c>
      <c r="J171" s="4" t="s">
        <v>46</v>
      </c>
      <c r="K171" s="4" t="s">
        <v>46</v>
      </c>
      <c r="L171" s="4" t="s">
        <v>46</v>
      </c>
      <c r="M171" s="4" t="s">
        <v>46</v>
      </c>
      <c r="N171" s="4" t="s">
        <v>46</v>
      </c>
      <c r="O171" s="4" t="s">
        <v>47</v>
      </c>
      <c r="P171" s="4">
        <v>25</v>
      </c>
      <c r="Q171" s="4">
        <v>80</v>
      </c>
      <c r="R171" s="4" t="s">
        <v>48</v>
      </c>
      <c r="S171" s="4" t="s">
        <v>49</v>
      </c>
      <c r="T171" s="4" t="s">
        <v>50</v>
      </c>
      <c r="U171" s="4" t="s">
        <v>50</v>
      </c>
      <c r="W171" s="4" t="s">
        <v>51</v>
      </c>
      <c r="Z171" s="4" t="s">
        <v>53</v>
      </c>
      <c r="AA171" s="4" t="s">
        <v>54</v>
      </c>
      <c r="AB171" s="7" t="str">
        <f t="shared" si="11"/>
        <v/>
      </c>
      <c r="AF171" s="2" t="str" cm="1">
        <f t="array" ref="AF171">IF(D171="","",PROPER(MID(D171,FIND(" ",D171,FIND(" ",D171)+1)+1,(FIND(INDEX(Abbreviation!$A$2:$A$125,MATCH(_xlfn.AGGREGATE(15,6,SEARCH(Abbreviation!$A$2:$A$125,D171),1),SEARCH(Abbreviation!$A$2:$A$125,D171),0)),D171)-1)-FIND(" ",D171,FIND(" ",D171)+1)+1)))</f>
        <v/>
      </c>
      <c r="AG171" s="2" t="str" cm="1">
        <f t="array" ref="AG171">IF(D171="","",PROPER(VLOOKUP(INDEX(Abbreviation!$A$2:$A$125,MATCH(_xlfn.AGGREGATE(15,6,SEARCH(Abbreviation!$A$2:$A$125,D171),1),SEARCH(Abbreviation!$A$2:$A$125,D171),0)),Abbreviation!A:C,3,FALSE)))</f>
        <v/>
      </c>
      <c r="AH171" s="2" t="str">
        <f t="shared" si="12"/>
        <v/>
      </c>
      <c r="AI171" s="7" t="str">
        <f t="shared" si="13"/>
        <v/>
      </c>
      <c r="AJ171" s="4" t="s">
        <v>45</v>
      </c>
      <c r="AL171" s="9" t="s">
        <v>829</v>
      </c>
      <c r="AQ171" s="4" t="s">
        <v>58</v>
      </c>
    </row>
    <row r="172" spans="1:43" x14ac:dyDescent="0.25">
      <c r="A172" s="4" t="s">
        <v>431</v>
      </c>
      <c r="B172" s="4">
        <v>93331577</v>
      </c>
      <c r="F172" s="2" t="str">
        <f t="shared" si="14"/>
        <v/>
      </c>
      <c r="G172" s="2" t="str" cm="1">
        <f t="array" ref="G172">IF(D172="","",PROPER(MID(D172,(FIND(INDEX(Abbreviation!$A$2:$A$125,MATCH(_xlfn.AGGREGATE(15,6,SEARCH(Abbreviation!$A$2:$A$125,D172),1),SEARCH(Abbreviation!$A$2:$A$125,D172),0)),D172))+LEN((INDEX(Abbreviation!$A$2:$A$125,MATCH(_xlfn.AGGREGATE(15,6,SEARCH(Abbreviation!$A$2:$A$125,D172),1),SEARCH(Abbreviation!$A$2:$A$125,D172),0)))),FIND("VIC",D172,1)-(FIND(INDEX(Abbreviation!$A$2:$A$125,MATCH(_xlfn.AGGREGATE(15,6,SEARCH(Abbreviation!$A$2:$A$125,D172),1),SEARCH(Abbreviation!$A$2:$A$125,D172),0)),D172)+LEN((INDEX(Abbreviation!$A$2:$A$125,MATCH(_xlfn.AGGREGATE(15,6,SEARCH(Abbreviation!$A$2:$A$125,D172),1),SEARCH(Abbreviation!$A$2:$A$125,D172),0)))))-1)))</f>
        <v/>
      </c>
      <c r="H172" s="4" t="s">
        <v>45</v>
      </c>
      <c r="I172" s="7" t="str">
        <f t="shared" si="10"/>
        <v/>
      </c>
      <c r="J172" s="4" t="s">
        <v>46</v>
      </c>
      <c r="K172" s="4" t="s">
        <v>46</v>
      </c>
      <c r="L172" s="4" t="s">
        <v>46</v>
      </c>
      <c r="M172" s="4" t="s">
        <v>46</v>
      </c>
      <c r="N172" s="4" t="s">
        <v>46</v>
      </c>
      <c r="O172" s="4" t="s">
        <v>47</v>
      </c>
      <c r="P172" s="4">
        <v>25</v>
      </c>
      <c r="Q172" s="4">
        <v>80</v>
      </c>
      <c r="R172" s="4" t="s">
        <v>48</v>
      </c>
      <c r="S172" s="4" t="s">
        <v>49</v>
      </c>
      <c r="T172" s="4" t="s">
        <v>50</v>
      </c>
      <c r="U172" s="4" t="s">
        <v>50</v>
      </c>
      <c r="W172" s="4" t="s">
        <v>51</v>
      </c>
      <c r="Z172" s="4" t="s">
        <v>53</v>
      </c>
      <c r="AA172" s="4" t="s">
        <v>54</v>
      </c>
      <c r="AB172" s="7" t="str">
        <f t="shared" si="11"/>
        <v/>
      </c>
      <c r="AF172" s="2" t="str" cm="1">
        <f t="array" ref="AF172">IF(D172="","",PROPER(MID(D172,FIND(" ",D172,FIND(" ",D172)+1)+1,(FIND(INDEX(Abbreviation!$A$2:$A$125,MATCH(_xlfn.AGGREGATE(15,6,SEARCH(Abbreviation!$A$2:$A$125,D172),1),SEARCH(Abbreviation!$A$2:$A$125,D172),0)),D172)-1)-FIND(" ",D172,FIND(" ",D172)+1)+1)))</f>
        <v/>
      </c>
      <c r="AG172" s="2" t="str" cm="1">
        <f t="array" ref="AG172">IF(D172="","",PROPER(VLOOKUP(INDEX(Abbreviation!$A$2:$A$125,MATCH(_xlfn.AGGREGATE(15,6,SEARCH(Abbreviation!$A$2:$A$125,D172),1),SEARCH(Abbreviation!$A$2:$A$125,D172),0)),Abbreviation!A:C,3,FALSE)))</f>
        <v/>
      </c>
      <c r="AH172" s="2" t="str">
        <f t="shared" si="12"/>
        <v/>
      </c>
      <c r="AI172" s="7" t="str">
        <f t="shared" si="13"/>
        <v/>
      </c>
      <c r="AJ172" s="4" t="s">
        <v>45</v>
      </c>
      <c r="AL172" s="9" t="s">
        <v>829</v>
      </c>
      <c r="AQ172" s="4" t="s">
        <v>58</v>
      </c>
    </row>
    <row r="173" spans="1:43" x14ac:dyDescent="0.25">
      <c r="A173" s="4" t="s">
        <v>431</v>
      </c>
      <c r="B173" s="4">
        <v>93331577</v>
      </c>
      <c r="F173" s="2" t="str">
        <f t="shared" si="14"/>
        <v/>
      </c>
      <c r="G173" s="2" t="str" cm="1">
        <f t="array" ref="G173">IF(D173="","",PROPER(MID(D173,(FIND(INDEX(Abbreviation!$A$2:$A$125,MATCH(_xlfn.AGGREGATE(15,6,SEARCH(Abbreviation!$A$2:$A$125,D173),1),SEARCH(Abbreviation!$A$2:$A$125,D173),0)),D173))+LEN((INDEX(Abbreviation!$A$2:$A$125,MATCH(_xlfn.AGGREGATE(15,6,SEARCH(Abbreviation!$A$2:$A$125,D173),1),SEARCH(Abbreviation!$A$2:$A$125,D173),0)))),FIND("VIC",D173,1)-(FIND(INDEX(Abbreviation!$A$2:$A$125,MATCH(_xlfn.AGGREGATE(15,6,SEARCH(Abbreviation!$A$2:$A$125,D173),1),SEARCH(Abbreviation!$A$2:$A$125,D173),0)),D173)+LEN((INDEX(Abbreviation!$A$2:$A$125,MATCH(_xlfn.AGGREGATE(15,6,SEARCH(Abbreviation!$A$2:$A$125,D173),1),SEARCH(Abbreviation!$A$2:$A$125,D173),0)))))-1)))</f>
        <v/>
      </c>
      <c r="H173" s="4" t="s">
        <v>45</v>
      </c>
      <c r="I173" s="7" t="str">
        <f t="shared" si="10"/>
        <v/>
      </c>
      <c r="J173" s="4" t="s">
        <v>46</v>
      </c>
      <c r="K173" s="4" t="s">
        <v>46</v>
      </c>
      <c r="L173" s="4" t="s">
        <v>46</v>
      </c>
      <c r="M173" s="4" t="s">
        <v>46</v>
      </c>
      <c r="N173" s="4" t="s">
        <v>46</v>
      </c>
      <c r="O173" s="4" t="s">
        <v>47</v>
      </c>
      <c r="P173" s="4">
        <v>25</v>
      </c>
      <c r="Q173" s="4">
        <v>80</v>
      </c>
      <c r="R173" s="4" t="s">
        <v>48</v>
      </c>
      <c r="S173" s="4" t="s">
        <v>49</v>
      </c>
      <c r="T173" s="4" t="s">
        <v>50</v>
      </c>
      <c r="U173" s="4" t="s">
        <v>50</v>
      </c>
      <c r="W173" s="4" t="s">
        <v>51</v>
      </c>
      <c r="Z173" s="4" t="s">
        <v>53</v>
      </c>
      <c r="AA173" s="4" t="s">
        <v>54</v>
      </c>
      <c r="AB173" s="7" t="str">
        <f t="shared" si="11"/>
        <v/>
      </c>
      <c r="AF173" s="2" t="str" cm="1">
        <f t="array" ref="AF173">IF(D173="","",PROPER(MID(D173,FIND(" ",D173,FIND(" ",D173)+1)+1,(FIND(INDEX(Abbreviation!$A$2:$A$125,MATCH(_xlfn.AGGREGATE(15,6,SEARCH(Abbreviation!$A$2:$A$125,D173),1),SEARCH(Abbreviation!$A$2:$A$125,D173),0)),D173)-1)-FIND(" ",D173,FIND(" ",D173)+1)+1)))</f>
        <v/>
      </c>
      <c r="AG173" s="2" t="str" cm="1">
        <f t="array" ref="AG173">IF(D173="","",PROPER(VLOOKUP(INDEX(Abbreviation!$A$2:$A$125,MATCH(_xlfn.AGGREGATE(15,6,SEARCH(Abbreviation!$A$2:$A$125,D173),1),SEARCH(Abbreviation!$A$2:$A$125,D173),0)),Abbreviation!A:C,3,FALSE)))</f>
        <v/>
      </c>
      <c r="AH173" s="2" t="str">
        <f t="shared" si="12"/>
        <v/>
      </c>
      <c r="AI173" s="7" t="str">
        <f t="shared" si="13"/>
        <v/>
      </c>
      <c r="AJ173" s="4" t="s">
        <v>45</v>
      </c>
      <c r="AL173" s="9" t="s">
        <v>829</v>
      </c>
      <c r="AQ173" s="4" t="s">
        <v>58</v>
      </c>
    </row>
    <row r="174" spans="1:43" x14ac:dyDescent="0.25">
      <c r="A174" s="4" t="s">
        <v>431</v>
      </c>
      <c r="B174" s="4">
        <v>93331577</v>
      </c>
      <c r="F174" s="2" t="str">
        <f t="shared" si="14"/>
        <v/>
      </c>
      <c r="G174" s="2" t="str" cm="1">
        <f t="array" ref="G174">IF(D174="","",PROPER(MID(D174,(FIND(INDEX(Abbreviation!$A$2:$A$125,MATCH(_xlfn.AGGREGATE(15,6,SEARCH(Abbreviation!$A$2:$A$125,D174),1),SEARCH(Abbreviation!$A$2:$A$125,D174),0)),D174))+LEN((INDEX(Abbreviation!$A$2:$A$125,MATCH(_xlfn.AGGREGATE(15,6,SEARCH(Abbreviation!$A$2:$A$125,D174),1),SEARCH(Abbreviation!$A$2:$A$125,D174),0)))),FIND("VIC",D174,1)-(FIND(INDEX(Abbreviation!$A$2:$A$125,MATCH(_xlfn.AGGREGATE(15,6,SEARCH(Abbreviation!$A$2:$A$125,D174),1),SEARCH(Abbreviation!$A$2:$A$125,D174),0)),D174)+LEN((INDEX(Abbreviation!$A$2:$A$125,MATCH(_xlfn.AGGREGATE(15,6,SEARCH(Abbreviation!$A$2:$A$125,D174),1),SEARCH(Abbreviation!$A$2:$A$125,D174),0)))))-1)))</f>
        <v/>
      </c>
      <c r="H174" s="4" t="s">
        <v>45</v>
      </c>
      <c r="I174" s="7" t="str">
        <f t="shared" si="10"/>
        <v/>
      </c>
      <c r="J174" s="4" t="s">
        <v>46</v>
      </c>
      <c r="K174" s="4" t="s">
        <v>46</v>
      </c>
      <c r="L174" s="4" t="s">
        <v>46</v>
      </c>
      <c r="M174" s="4" t="s">
        <v>46</v>
      </c>
      <c r="N174" s="4" t="s">
        <v>46</v>
      </c>
      <c r="O174" s="4" t="s">
        <v>47</v>
      </c>
      <c r="P174" s="4">
        <v>25</v>
      </c>
      <c r="Q174" s="4">
        <v>80</v>
      </c>
      <c r="R174" s="4" t="s">
        <v>48</v>
      </c>
      <c r="S174" s="4" t="s">
        <v>49</v>
      </c>
      <c r="T174" s="4" t="s">
        <v>50</v>
      </c>
      <c r="U174" s="4" t="s">
        <v>50</v>
      </c>
      <c r="W174" s="4" t="s">
        <v>51</v>
      </c>
      <c r="Z174" s="4" t="s">
        <v>53</v>
      </c>
      <c r="AA174" s="4" t="s">
        <v>54</v>
      </c>
      <c r="AB174" s="7" t="str">
        <f t="shared" si="11"/>
        <v/>
      </c>
      <c r="AF174" s="2" t="str" cm="1">
        <f t="array" ref="AF174">IF(D174="","",PROPER(MID(D174,FIND(" ",D174,FIND(" ",D174)+1)+1,(FIND(INDEX(Abbreviation!$A$2:$A$125,MATCH(_xlfn.AGGREGATE(15,6,SEARCH(Abbreviation!$A$2:$A$125,D174),1),SEARCH(Abbreviation!$A$2:$A$125,D174),0)),D174)-1)-FIND(" ",D174,FIND(" ",D174)+1)+1)))</f>
        <v/>
      </c>
      <c r="AG174" s="2" t="str" cm="1">
        <f t="array" ref="AG174">IF(D174="","",PROPER(VLOOKUP(INDEX(Abbreviation!$A$2:$A$125,MATCH(_xlfn.AGGREGATE(15,6,SEARCH(Abbreviation!$A$2:$A$125,D174),1),SEARCH(Abbreviation!$A$2:$A$125,D174),0)),Abbreviation!A:C,3,FALSE)))</f>
        <v/>
      </c>
      <c r="AH174" s="2" t="str">
        <f t="shared" si="12"/>
        <v/>
      </c>
      <c r="AI174" s="7" t="str">
        <f t="shared" si="13"/>
        <v/>
      </c>
      <c r="AJ174" s="4" t="s">
        <v>45</v>
      </c>
      <c r="AL174" s="9" t="s">
        <v>829</v>
      </c>
      <c r="AQ174" s="4" t="s">
        <v>58</v>
      </c>
    </row>
    <row r="175" spans="1:43" x14ac:dyDescent="0.25">
      <c r="A175" s="4" t="s">
        <v>431</v>
      </c>
      <c r="B175" s="4">
        <v>93331577</v>
      </c>
      <c r="F175" s="2" t="str">
        <f t="shared" si="14"/>
        <v/>
      </c>
      <c r="G175" s="2" t="str" cm="1">
        <f t="array" ref="G175">IF(D175="","",PROPER(MID(D175,(FIND(INDEX(Abbreviation!$A$2:$A$125,MATCH(_xlfn.AGGREGATE(15,6,SEARCH(Abbreviation!$A$2:$A$125,D175),1),SEARCH(Abbreviation!$A$2:$A$125,D175),0)),D175))+LEN((INDEX(Abbreviation!$A$2:$A$125,MATCH(_xlfn.AGGREGATE(15,6,SEARCH(Abbreviation!$A$2:$A$125,D175),1),SEARCH(Abbreviation!$A$2:$A$125,D175),0)))),FIND("VIC",D175,1)-(FIND(INDEX(Abbreviation!$A$2:$A$125,MATCH(_xlfn.AGGREGATE(15,6,SEARCH(Abbreviation!$A$2:$A$125,D175),1),SEARCH(Abbreviation!$A$2:$A$125,D175),0)),D175)+LEN((INDEX(Abbreviation!$A$2:$A$125,MATCH(_xlfn.AGGREGATE(15,6,SEARCH(Abbreviation!$A$2:$A$125,D175),1),SEARCH(Abbreviation!$A$2:$A$125,D175),0)))))-1)))</f>
        <v/>
      </c>
      <c r="H175" s="4" t="s">
        <v>45</v>
      </c>
      <c r="I175" s="7" t="str">
        <f t="shared" si="10"/>
        <v/>
      </c>
      <c r="J175" s="4" t="s">
        <v>46</v>
      </c>
      <c r="K175" s="4" t="s">
        <v>46</v>
      </c>
      <c r="L175" s="4" t="s">
        <v>46</v>
      </c>
      <c r="M175" s="4" t="s">
        <v>46</v>
      </c>
      <c r="N175" s="4" t="s">
        <v>46</v>
      </c>
      <c r="O175" s="4" t="s">
        <v>47</v>
      </c>
      <c r="P175" s="4">
        <v>25</v>
      </c>
      <c r="Q175" s="4">
        <v>80</v>
      </c>
      <c r="R175" s="4" t="s">
        <v>48</v>
      </c>
      <c r="S175" s="4" t="s">
        <v>49</v>
      </c>
      <c r="T175" s="4" t="s">
        <v>50</v>
      </c>
      <c r="U175" s="4" t="s">
        <v>50</v>
      </c>
      <c r="W175" s="4" t="s">
        <v>51</v>
      </c>
      <c r="Z175" s="4" t="s">
        <v>53</v>
      </c>
      <c r="AA175" s="4" t="s">
        <v>54</v>
      </c>
      <c r="AB175" s="7" t="str">
        <f t="shared" si="11"/>
        <v/>
      </c>
      <c r="AF175" s="2" t="str" cm="1">
        <f t="array" ref="AF175">IF(D175="","",PROPER(MID(D175,FIND(" ",D175,FIND(" ",D175)+1)+1,(FIND(INDEX(Abbreviation!$A$2:$A$125,MATCH(_xlfn.AGGREGATE(15,6,SEARCH(Abbreviation!$A$2:$A$125,D175),1),SEARCH(Abbreviation!$A$2:$A$125,D175),0)),D175)-1)-FIND(" ",D175,FIND(" ",D175)+1)+1)))</f>
        <v/>
      </c>
      <c r="AG175" s="2" t="str" cm="1">
        <f t="array" ref="AG175">IF(D175="","",PROPER(VLOOKUP(INDEX(Abbreviation!$A$2:$A$125,MATCH(_xlfn.AGGREGATE(15,6,SEARCH(Abbreviation!$A$2:$A$125,D175),1),SEARCH(Abbreviation!$A$2:$A$125,D175),0)),Abbreviation!A:C,3,FALSE)))</f>
        <v/>
      </c>
      <c r="AH175" s="2" t="str">
        <f t="shared" si="12"/>
        <v/>
      </c>
      <c r="AI175" s="7" t="str">
        <f t="shared" si="13"/>
        <v/>
      </c>
      <c r="AJ175" s="4" t="s">
        <v>45</v>
      </c>
      <c r="AL175" s="9" t="s">
        <v>829</v>
      </c>
      <c r="AQ175" s="4" t="s">
        <v>58</v>
      </c>
    </row>
    <row r="176" spans="1:43" x14ac:dyDescent="0.25">
      <c r="A176" s="4" t="s">
        <v>431</v>
      </c>
      <c r="B176" s="4">
        <v>93331577</v>
      </c>
      <c r="F176" s="2" t="str">
        <f t="shared" si="14"/>
        <v/>
      </c>
      <c r="G176" s="2" t="str" cm="1">
        <f t="array" ref="G176">IF(D176="","",PROPER(MID(D176,(FIND(INDEX(Abbreviation!$A$2:$A$125,MATCH(_xlfn.AGGREGATE(15,6,SEARCH(Abbreviation!$A$2:$A$125,D176),1),SEARCH(Abbreviation!$A$2:$A$125,D176),0)),D176))+LEN((INDEX(Abbreviation!$A$2:$A$125,MATCH(_xlfn.AGGREGATE(15,6,SEARCH(Abbreviation!$A$2:$A$125,D176),1),SEARCH(Abbreviation!$A$2:$A$125,D176),0)))),FIND("VIC",D176,1)-(FIND(INDEX(Abbreviation!$A$2:$A$125,MATCH(_xlfn.AGGREGATE(15,6,SEARCH(Abbreviation!$A$2:$A$125,D176),1),SEARCH(Abbreviation!$A$2:$A$125,D176),0)),D176)+LEN((INDEX(Abbreviation!$A$2:$A$125,MATCH(_xlfn.AGGREGATE(15,6,SEARCH(Abbreviation!$A$2:$A$125,D176),1),SEARCH(Abbreviation!$A$2:$A$125,D176),0)))))-1)))</f>
        <v/>
      </c>
      <c r="H176" s="4" t="s">
        <v>45</v>
      </c>
      <c r="I176" s="7" t="str">
        <f t="shared" si="10"/>
        <v/>
      </c>
      <c r="J176" s="4" t="s">
        <v>46</v>
      </c>
      <c r="K176" s="4" t="s">
        <v>46</v>
      </c>
      <c r="L176" s="4" t="s">
        <v>46</v>
      </c>
      <c r="M176" s="4" t="s">
        <v>46</v>
      </c>
      <c r="N176" s="4" t="s">
        <v>46</v>
      </c>
      <c r="O176" s="4" t="s">
        <v>47</v>
      </c>
      <c r="P176" s="4">
        <v>25</v>
      </c>
      <c r="Q176" s="4">
        <v>80</v>
      </c>
      <c r="R176" s="4" t="s">
        <v>48</v>
      </c>
      <c r="S176" s="4" t="s">
        <v>49</v>
      </c>
      <c r="T176" s="4" t="s">
        <v>50</v>
      </c>
      <c r="U176" s="4" t="s">
        <v>50</v>
      </c>
      <c r="W176" s="4" t="s">
        <v>51</v>
      </c>
      <c r="Z176" s="4" t="s">
        <v>53</v>
      </c>
      <c r="AA176" s="4" t="s">
        <v>54</v>
      </c>
      <c r="AB176" s="7" t="str">
        <f t="shared" si="11"/>
        <v/>
      </c>
      <c r="AF176" s="2" t="str" cm="1">
        <f t="array" ref="AF176">IF(D176="","",PROPER(MID(D176,FIND(" ",D176,FIND(" ",D176)+1)+1,(FIND(INDEX(Abbreviation!$A$2:$A$125,MATCH(_xlfn.AGGREGATE(15,6,SEARCH(Abbreviation!$A$2:$A$125,D176),1),SEARCH(Abbreviation!$A$2:$A$125,D176),0)),D176)-1)-FIND(" ",D176,FIND(" ",D176)+1)+1)))</f>
        <v/>
      </c>
      <c r="AG176" s="2" t="str" cm="1">
        <f t="array" ref="AG176">IF(D176="","",PROPER(VLOOKUP(INDEX(Abbreviation!$A$2:$A$125,MATCH(_xlfn.AGGREGATE(15,6,SEARCH(Abbreviation!$A$2:$A$125,D176),1),SEARCH(Abbreviation!$A$2:$A$125,D176),0)),Abbreviation!A:C,3,FALSE)))</f>
        <v/>
      </c>
      <c r="AH176" s="2" t="str">
        <f t="shared" si="12"/>
        <v/>
      </c>
      <c r="AI176" s="7" t="str">
        <f t="shared" si="13"/>
        <v/>
      </c>
      <c r="AJ176" s="4" t="s">
        <v>45</v>
      </c>
      <c r="AL176" s="9" t="s">
        <v>829</v>
      </c>
      <c r="AQ176" s="4" t="s">
        <v>58</v>
      </c>
    </row>
    <row r="177" spans="1:43" x14ac:dyDescent="0.25">
      <c r="A177" s="4" t="s">
        <v>431</v>
      </c>
      <c r="B177" s="4">
        <v>93331577</v>
      </c>
      <c r="F177" s="2" t="str">
        <f t="shared" si="14"/>
        <v/>
      </c>
      <c r="G177" s="2" t="str" cm="1">
        <f t="array" ref="G177">IF(D177="","",PROPER(MID(D177,(FIND(INDEX(Abbreviation!$A$2:$A$125,MATCH(_xlfn.AGGREGATE(15,6,SEARCH(Abbreviation!$A$2:$A$125,D177),1),SEARCH(Abbreviation!$A$2:$A$125,D177),0)),D177))+LEN((INDEX(Abbreviation!$A$2:$A$125,MATCH(_xlfn.AGGREGATE(15,6,SEARCH(Abbreviation!$A$2:$A$125,D177),1),SEARCH(Abbreviation!$A$2:$A$125,D177),0)))),FIND("VIC",D177,1)-(FIND(INDEX(Abbreviation!$A$2:$A$125,MATCH(_xlfn.AGGREGATE(15,6,SEARCH(Abbreviation!$A$2:$A$125,D177),1),SEARCH(Abbreviation!$A$2:$A$125,D177),0)),D177)+LEN((INDEX(Abbreviation!$A$2:$A$125,MATCH(_xlfn.AGGREGATE(15,6,SEARCH(Abbreviation!$A$2:$A$125,D177),1),SEARCH(Abbreviation!$A$2:$A$125,D177),0)))))-1)))</f>
        <v/>
      </c>
      <c r="H177" s="4" t="s">
        <v>45</v>
      </c>
      <c r="I177" s="7" t="str">
        <f t="shared" si="10"/>
        <v/>
      </c>
      <c r="J177" s="4" t="s">
        <v>46</v>
      </c>
      <c r="K177" s="4" t="s">
        <v>46</v>
      </c>
      <c r="L177" s="4" t="s">
        <v>46</v>
      </c>
      <c r="M177" s="4" t="s">
        <v>46</v>
      </c>
      <c r="N177" s="4" t="s">
        <v>46</v>
      </c>
      <c r="O177" s="4" t="s">
        <v>47</v>
      </c>
      <c r="P177" s="4">
        <v>25</v>
      </c>
      <c r="Q177" s="4">
        <v>80</v>
      </c>
      <c r="R177" s="4" t="s">
        <v>48</v>
      </c>
      <c r="S177" s="4" t="s">
        <v>49</v>
      </c>
      <c r="T177" s="4" t="s">
        <v>50</v>
      </c>
      <c r="U177" s="4" t="s">
        <v>50</v>
      </c>
      <c r="W177" s="4" t="s">
        <v>51</v>
      </c>
      <c r="Z177" s="4" t="s">
        <v>53</v>
      </c>
      <c r="AA177" s="4" t="s">
        <v>54</v>
      </c>
      <c r="AB177" s="7" t="str">
        <f t="shared" si="11"/>
        <v/>
      </c>
      <c r="AF177" s="2" t="str" cm="1">
        <f t="array" ref="AF177">IF(D177="","",PROPER(MID(D177,FIND(" ",D177,FIND(" ",D177)+1)+1,(FIND(INDEX(Abbreviation!$A$2:$A$125,MATCH(_xlfn.AGGREGATE(15,6,SEARCH(Abbreviation!$A$2:$A$125,D177),1),SEARCH(Abbreviation!$A$2:$A$125,D177),0)),D177)-1)-FIND(" ",D177,FIND(" ",D177)+1)+1)))</f>
        <v/>
      </c>
      <c r="AG177" s="2" t="str" cm="1">
        <f t="array" ref="AG177">IF(D177="","",PROPER(VLOOKUP(INDEX(Abbreviation!$A$2:$A$125,MATCH(_xlfn.AGGREGATE(15,6,SEARCH(Abbreviation!$A$2:$A$125,D177),1),SEARCH(Abbreviation!$A$2:$A$125,D177),0)),Abbreviation!A:C,3,FALSE)))</f>
        <v/>
      </c>
      <c r="AH177" s="2" t="str">
        <f t="shared" si="12"/>
        <v/>
      </c>
      <c r="AI177" s="7" t="str">
        <f t="shared" si="13"/>
        <v/>
      </c>
      <c r="AJ177" s="4" t="s">
        <v>45</v>
      </c>
      <c r="AL177" s="9" t="s">
        <v>829</v>
      </c>
      <c r="AQ177" s="4" t="s">
        <v>58</v>
      </c>
    </row>
    <row r="178" spans="1:43" x14ac:dyDescent="0.25">
      <c r="A178" s="4" t="s">
        <v>431</v>
      </c>
      <c r="B178" s="4">
        <v>93331577</v>
      </c>
      <c r="F178" s="2" t="str">
        <f t="shared" si="14"/>
        <v/>
      </c>
      <c r="G178" s="2" t="str" cm="1">
        <f t="array" ref="G178">IF(D178="","",PROPER(MID(D178,(FIND(INDEX(Abbreviation!$A$2:$A$125,MATCH(_xlfn.AGGREGATE(15,6,SEARCH(Abbreviation!$A$2:$A$125,D178),1),SEARCH(Abbreviation!$A$2:$A$125,D178),0)),D178))+LEN((INDEX(Abbreviation!$A$2:$A$125,MATCH(_xlfn.AGGREGATE(15,6,SEARCH(Abbreviation!$A$2:$A$125,D178),1),SEARCH(Abbreviation!$A$2:$A$125,D178),0)))),FIND("VIC",D178,1)-(FIND(INDEX(Abbreviation!$A$2:$A$125,MATCH(_xlfn.AGGREGATE(15,6,SEARCH(Abbreviation!$A$2:$A$125,D178),1),SEARCH(Abbreviation!$A$2:$A$125,D178),0)),D178)+LEN((INDEX(Abbreviation!$A$2:$A$125,MATCH(_xlfn.AGGREGATE(15,6,SEARCH(Abbreviation!$A$2:$A$125,D178),1),SEARCH(Abbreviation!$A$2:$A$125,D178),0)))))-1)))</f>
        <v/>
      </c>
      <c r="H178" s="4" t="s">
        <v>45</v>
      </c>
      <c r="I178" s="7" t="str">
        <f t="shared" si="10"/>
        <v/>
      </c>
      <c r="J178" s="4" t="s">
        <v>46</v>
      </c>
      <c r="K178" s="4" t="s">
        <v>46</v>
      </c>
      <c r="L178" s="4" t="s">
        <v>46</v>
      </c>
      <c r="M178" s="4" t="s">
        <v>46</v>
      </c>
      <c r="N178" s="4" t="s">
        <v>46</v>
      </c>
      <c r="O178" s="4" t="s">
        <v>47</v>
      </c>
      <c r="P178" s="4">
        <v>25</v>
      </c>
      <c r="Q178" s="4">
        <v>80</v>
      </c>
      <c r="R178" s="4" t="s">
        <v>48</v>
      </c>
      <c r="S178" s="4" t="s">
        <v>49</v>
      </c>
      <c r="T178" s="4" t="s">
        <v>50</v>
      </c>
      <c r="U178" s="4" t="s">
        <v>50</v>
      </c>
      <c r="W178" s="4" t="s">
        <v>51</v>
      </c>
      <c r="Z178" s="4" t="s">
        <v>53</v>
      </c>
      <c r="AA178" s="4" t="s">
        <v>54</v>
      </c>
      <c r="AB178" s="7" t="str">
        <f t="shared" si="11"/>
        <v/>
      </c>
      <c r="AF178" s="2" t="str" cm="1">
        <f t="array" ref="AF178">IF(D178="","",PROPER(MID(D178,FIND(" ",D178,FIND(" ",D178)+1)+1,(FIND(INDEX(Abbreviation!$A$2:$A$125,MATCH(_xlfn.AGGREGATE(15,6,SEARCH(Abbreviation!$A$2:$A$125,D178),1),SEARCH(Abbreviation!$A$2:$A$125,D178),0)),D178)-1)-FIND(" ",D178,FIND(" ",D178)+1)+1)))</f>
        <v/>
      </c>
      <c r="AG178" s="2" t="str" cm="1">
        <f t="array" ref="AG178">IF(D178="","",PROPER(VLOOKUP(INDEX(Abbreviation!$A$2:$A$125,MATCH(_xlfn.AGGREGATE(15,6,SEARCH(Abbreviation!$A$2:$A$125,D178),1),SEARCH(Abbreviation!$A$2:$A$125,D178),0)),Abbreviation!A:C,3,FALSE)))</f>
        <v/>
      </c>
      <c r="AH178" s="2" t="str">
        <f t="shared" si="12"/>
        <v/>
      </c>
      <c r="AI178" s="7" t="str">
        <f t="shared" si="13"/>
        <v/>
      </c>
      <c r="AJ178" s="4" t="s">
        <v>45</v>
      </c>
      <c r="AL178" s="9" t="s">
        <v>829</v>
      </c>
      <c r="AQ178" s="4" t="s">
        <v>58</v>
      </c>
    </row>
    <row r="179" spans="1:43" x14ac:dyDescent="0.25">
      <c r="A179" s="4" t="s">
        <v>431</v>
      </c>
      <c r="B179" s="4">
        <v>93331577</v>
      </c>
      <c r="F179" s="2" t="str">
        <f t="shared" si="14"/>
        <v/>
      </c>
      <c r="G179" s="2" t="str" cm="1">
        <f t="array" ref="G179">IF(D179="","",PROPER(MID(D179,(FIND(INDEX(Abbreviation!$A$2:$A$125,MATCH(_xlfn.AGGREGATE(15,6,SEARCH(Abbreviation!$A$2:$A$125,D179),1),SEARCH(Abbreviation!$A$2:$A$125,D179),0)),D179))+LEN((INDEX(Abbreviation!$A$2:$A$125,MATCH(_xlfn.AGGREGATE(15,6,SEARCH(Abbreviation!$A$2:$A$125,D179),1),SEARCH(Abbreviation!$A$2:$A$125,D179),0)))),FIND("VIC",D179,1)-(FIND(INDEX(Abbreviation!$A$2:$A$125,MATCH(_xlfn.AGGREGATE(15,6,SEARCH(Abbreviation!$A$2:$A$125,D179),1),SEARCH(Abbreviation!$A$2:$A$125,D179),0)),D179)+LEN((INDEX(Abbreviation!$A$2:$A$125,MATCH(_xlfn.AGGREGATE(15,6,SEARCH(Abbreviation!$A$2:$A$125,D179),1),SEARCH(Abbreviation!$A$2:$A$125,D179),0)))))-1)))</f>
        <v/>
      </c>
      <c r="H179" s="4" t="s">
        <v>45</v>
      </c>
      <c r="I179" s="7" t="str">
        <f t="shared" si="10"/>
        <v/>
      </c>
      <c r="J179" s="4" t="s">
        <v>46</v>
      </c>
      <c r="K179" s="4" t="s">
        <v>46</v>
      </c>
      <c r="L179" s="4" t="s">
        <v>46</v>
      </c>
      <c r="M179" s="4" t="s">
        <v>46</v>
      </c>
      <c r="N179" s="4" t="s">
        <v>46</v>
      </c>
      <c r="O179" s="4" t="s">
        <v>47</v>
      </c>
      <c r="P179" s="4">
        <v>25</v>
      </c>
      <c r="Q179" s="4">
        <v>80</v>
      </c>
      <c r="R179" s="4" t="s">
        <v>48</v>
      </c>
      <c r="S179" s="4" t="s">
        <v>49</v>
      </c>
      <c r="T179" s="4" t="s">
        <v>50</v>
      </c>
      <c r="U179" s="4" t="s">
        <v>50</v>
      </c>
      <c r="W179" s="4" t="s">
        <v>51</v>
      </c>
      <c r="Z179" s="4" t="s">
        <v>53</v>
      </c>
      <c r="AA179" s="4" t="s">
        <v>54</v>
      </c>
      <c r="AB179" s="7" t="str">
        <f t="shared" si="11"/>
        <v/>
      </c>
      <c r="AF179" s="2" t="str" cm="1">
        <f t="array" ref="AF179">IF(D179="","",PROPER(MID(D179,FIND(" ",D179,FIND(" ",D179)+1)+1,(FIND(INDEX(Abbreviation!$A$2:$A$125,MATCH(_xlfn.AGGREGATE(15,6,SEARCH(Abbreviation!$A$2:$A$125,D179),1),SEARCH(Abbreviation!$A$2:$A$125,D179),0)),D179)-1)-FIND(" ",D179,FIND(" ",D179)+1)+1)))</f>
        <v/>
      </c>
      <c r="AG179" s="2" t="str" cm="1">
        <f t="array" ref="AG179">IF(D179="","",PROPER(VLOOKUP(INDEX(Abbreviation!$A$2:$A$125,MATCH(_xlfn.AGGREGATE(15,6,SEARCH(Abbreviation!$A$2:$A$125,D179),1),SEARCH(Abbreviation!$A$2:$A$125,D179),0)),Abbreviation!A:C,3,FALSE)))</f>
        <v/>
      </c>
      <c r="AH179" s="2" t="str">
        <f t="shared" si="12"/>
        <v/>
      </c>
      <c r="AI179" s="7" t="str">
        <f t="shared" si="13"/>
        <v/>
      </c>
      <c r="AJ179" s="4" t="s">
        <v>45</v>
      </c>
      <c r="AL179" s="9" t="s">
        <v>829</v>
      </c>
      <c r="AQ179" s="4" t="s">
        <v>58</v>
      </c>
    </row>
    <row r="180" spans="1:43" x14ac:dyDescent="0.25">
      <c r="A180" s="4" t="s">
        <v>431</v>
      </c>
      <c r="B180" s="4">
        <v>93331577</v>
      </c>
      <c r="F180" s="2" t="str">
        <f t="shared" si="14"/>
        <v/>
      </c>
      <c r="G180" s="2" t="str" cm="1">
        <f t="array" ref="G180">IF(D180="","",PROPER(MID(D180,(FIND(INDEX(Abbreviation!$A$2:$A$125,MATCH(_xlfn.AGGREGATE(15,6,SEARCH(Abbreviation!$A$2:$A$125,D180),1),SEARCH(Abbreviation!$A$2:$A$125,D180),0)),D180))+LEN((INDEX(Abbreviation!$A$2:$A$125,MATCH(_xlfn.AGGREGATE(15,6,SEARCH(Abbreviation!$A$2:$A$125,D180),1),SEARCH(Abbreviation!$A$2:$A$125,D180),0)))),FIND("VIC",D180,1)-(FIND(INDEX(Abbreviation!$A$2:$A$125,MATCH(_xlfn.AGGREGATE(15,6,SEARCH(Abbreviation!$A$2:$A$125,D180),1),SEARCH(Abbreviation!$A$2:$A$125,D180),0)),D180)+LEN((INDEX(Abbreviation!$A$2:$A$125,MATCH(_xlfn.AGGREGATE(15,6,SEARCH(Abbreviation!$A$2:$A$125,D180),1),SEARCH(Abbreviation!$A$2:$A$125,D180),0)))))-1)))</f>
        <v/>
      </c>
      <c r="H180" s="4" t="s">
        <v>45</v>
      </c>
      <c r="I180" s="7" t="str">
        <f t="shared" si="10"/>
        <v/>
      </c>
      <c r="J180" s="4" t="s">
        <v>46</v>
      </c>
      <c r="K180" s="4" t="s">
        <v>46</v>
      </c>
      <c r="L180" s="4" t="s">
        <v>46</v>
      </c>
      <c r="M180" s="4" t="s">
        <v>46</v>
      </c>
      <c r="N180" s="4" t="s">
        <v>46</v>
      </c>
      <c r="O180" s="4" t="s">
        <v>47</v>
      </c>
      <c r="P180" s="4">
        <v>25</v>
      </c>
      <c r="Q180" s="4">
        <v>80</v>
      </c>
      <c r="R180" s="4" t="s">
        <v>48</v>
      </c>
      <c r="S180" s="4" t="s">
        <v>49</v>
      </c>
      <c r="T180" s="4" t="s">
        <v>50</v>
      </c>
      <c r="U180" s="4" t="s">
        <v>50</v>
      </c>
      <c r="W180" s="4" t="s">
        <v>51</v>
      </c>
      <c r="Z180" s="4" t="s">
        <v>53</v>
      </c>
      <c r="AA180" s="4" t="s">
        <v>54</v>
      </c>
      <c r="AB180" s="7" t="str">
        <f t="shared" si="11"/>
        <v/>
      </c>
      <c r="AF180" s="2" t="str" cm="1">
        <f t="array" ref="AF180">IF(D180="","",PROPER(MID(D180,FIND(" ",D180,FIND(" ",D180)+1)+1,(FIND(INDEX(Abbreviation!$A$2:$A$125,MATCH(_xlfn.AGGREGATE(15,6,SEARCH(Abbreviation!$A$2:$A$125,D180),1),SEARCH(Abbreviation!$A$2:$A$125,D180),0)),D180)-1)-FIND(" ",D180,FIND(" ",D180)+1)+1)))</f>
        <v/>
      </c>
      <c r="AG180" s="2" t="str" cm="1">
        <f t="array" ref="AG180">IF(D180="","",PROPER(VLOOKUP(INDEX(Abbreviation!$A$2:$A$125,MATCH(_xlfn.AGGREGATE(15,6,SEARCH(Abbreviation!$A$2:$A$125,D180),1),SEARCH(Abbreviation!$A$2:$A$125,D180),0)),Abbreviation!A:C,3,FALSE)))</f>
        <v/>
      </c>
      <c r="AH180" s="2" t="str">
        <f t="shared" si="12"/>
        <v/>
      </c>
      <c r="AI180" s="7" t="str">
        <f t="shared" si="13"/>
        <v/>
      </c>
      <c r="AJ180" s="4" t="s">
        <v>45</v>
      </c>
      <c r="AL180" s="9" t="s">
        <v>829</v>
      </c>
      <c r="AQ180" s="4" t="s">
        <v>58</v>
      </c>
    </row>
    <row r="181" spans="1:43" x14ac:dyDescent="0.25">
      <c r="A181" s="4" t="s">
        <v>431</v>
      </c>
      <c r="B181" s="4">
        <v>93331577</v>
      </c>
      <c r="F181" s="2" t="str">
        <f t="shared" si="14"/>
        <v/>
      </c>
      <c r="G181" s="2" t="str" cm="1">
        <f t="array" ref="G181">IF(D181="","",PROPER(MID(D181,(FIND(INDEX(Abbreviation!$A$2:$A$125,MATCH(_xlfn.AGGREGATE(15,6,SEARCH(Abbreviation!$A$2:$A$125,D181),1),SEARCH(Abbreviation!$A$2:$A$125,D181),0)),D181))+LEN((INDEX(Abbreviation!$A$2:$A$125,MATCH(_xlfn.AGGREGATE(15,6,SEARCH(Abbreviation!$A$2:$A$125,D181),1),SEARCH(Abbreviation!$A$2:$A$125,D181),0)))),FIND("VIC",D181,1)-(FIND(INDEX(Abbreviation!$A$2:$A$125,MATCH(_xlfn.AGGREGATE(15,6,SEARCH(Abbreviation!$A$2:$A$125,D181),1),SEARCH(Abbreviation!$A$2:$A$125,D181),0)),D181)+LEN((INDEX(Abbreviation!$A$2:$A$125,MATCH(_xlfn.AGGREGATE(15,6,SEARCH(Abbreviation!$A$2:$A$125,D181),1),SEARCH(Abbreviation!$A$2:$A$125,D181),0)))))-1)))</f>
        <v/>
      </c>
      <c r="H181" s="4" t="s">
        <v>45</v>
      </c>
      <c r="I181" s="7" t="str">
        <f t="shared" si="10"/>
        <v/>
      </c>
      <c r="J181" s="4" t="s">
        <v>46</v>
      </c>
      <c r="K181" s="4" t="s">
        <v>46</v>
      </c>
      <c r="L181" s="4" t="s">
        <v>46</v>
      </c>
      <c r="M181" s="4" t="s">
        <v>46</v>
      </c>
      <c r="N181" s="4" t="s">
        <v>46</v>
      </c>
      <c r="O181" s="4" t="s">
        <v>47</v>
      </c>
      <c r="P181" s="4">
        <v>25</v>
      </c>
      <c r="Q181" s="4">
        <v>80</v>
      </c>
      <c r="R181" s="4" t="s">
        <v>48</v>
      </c>
      <c r="S181" s="4" t="s">
        <v>49</v>
      </c>
      <c r="T181" s="4" t="s">
        <v>50</v>
      </c>
      <c r="U181" s="4" t="s">
        <v>50</v>
      </c>
      <c r="W181" s="4" t="s">
        <v>51</v>
      </c>
      <c r="Z181" s="4" t="s">
        <v>53</v>
      </c>
      <c r="AA181" s="4" t="s">
        <v>54</v>
      </c>
      <c r="AB181" s="7" t="str">
        <f t="shared" si="11"/>
        <v/>
      </c>
      <c r="AF181" s="2" t="str" cm="1">
        <f t="array" ref="AF181">IF(D181="","",PROPER(MID(D181,FIND(" ",D181,FIND(" ",D181)+1)+1,(FIND(INDEX(Abbreviation!$A$2:$A$125,MATCH(_xlfn.AGGREGATE(15,6,SEARCH(Abbreviation!$A$2:$A$125,D181),1),SEARCH(Abbreviation!$A$2:$A$125,D181),0)),D181)-1)-FIND(" ",D181,FIND(" ",D181)+1)+1)))</f>
        <v/>
      </c>
      <c r="AG181" s="2" t="str" cm="1">
        <f t="array" ref="AG181">IF(D181="","",PROPER(VLOOKUP(INDEX(Abbreviation!$A$2:$A$125,MATCH(_xlfn.AGGREGATE(15,6,SEARCH(Abbreviation!$A$2:$A$125,D181),1),SEARCH(Abbreviation!$A$2:$A$125,D181),0)),Abbreviation!A:C,3,FALSE)))</f>
        <v/>
      </c>
      <c r="AH181" s="2" t="str">
        <f t="shared" si="12"/>
        <v/>
      </c>
      <c r="AI181" s="7" t="str">
        <f t="shared" si="13"/>
        <v/>
      </c>
      <c r="AJ181" s="4" t="s">
        <v>45</v>
      </c>
      <c r="AL181" s="9" t="s">
        <v>829</v>
      </c>
      <c r="AQ181" s="4" t="s">
        <v>58</v>
      </c>
    </row>
    <row r="182" spans="1:43" x14ac:dyDescent="0.25">
      <c r="A182" s="4" t="s">
        <v>431</v>
      </c>
      <c r="B182" s="4">
        <v>93331577</v>
      </c>
      <c r="F182" s="2" t="str">
        <f t="shared" si="14"/>
        <v/>
      </c>
      <c r="G182" s="2" t="str" cm="1">
        <f t="array" ref="G182">IF(D182="","",PROPER(MID(D182,(FIND(INDEX(Abbreviation!$A$2:$A$125,MATCH(_xlfn.AGGREGATE(15,6,SEARCH(Abbreviation!$A$2:$A$125,D182),1),SEARCH(Abbreviation!$A$2:$A$125,D182),0)),D182))+LEN((INDEX(Abbreviation!$A$2:$A$125,MATCH(_xlfn.AGGREGATE(15,6,SEARCH(Abbreviation!$A$2:$A$125,D182),1),SEARCH(Abbreviation!$A$2:$A$125,D182),0)))),FIND("VIC",D182,1)-(FIND(INDEX(Abbreviation!$A$2:$A$125,MATCH(_xlfn.AGGREGATE(15,6,SEARCH(Abbreviation!$A$2:$A$125,D182),1),SEARCH(Abbreviation!$A$2:$A$125,D182),0)),D182)+LEN((INDEX(Abbreviation!$A$2:$A$125,MATCH(_xlfn.AGGREGATE(15,6,SEARCH(Abbreviation!$A$2:$A$125,D182),1),SEARCH(Abbreviation!$A$2:$A$125,D182),0)))))-1)))</f>
        <v/>
      </c>
      <c r="H182" s="4" t="s">
        <v>45</v>
      </c>
      <c r="I182" s="7" t="str">
        <f t="shared" si="10"/>
        <v/>
      </c>
      <c r="J182" s="4" t="s">
        <v>46</v>
      </c>
      <c r="K182" s="4" t="s">
        <v>46</v>
      </c>
      <c r="L182" s="4" t="s">
        <v>46</v>
      </c>
      <c r="M182" s="4" t="s">
        <v>46</v>
      </c>
      <c r="N182" s="4" t="s">
        <v>46</v>
      </c>
      <c r="O182" s="4" t="s">
        <v>47</v>
      </c>
      <c r="P182" s="4">
        <v>25</v>
      </c>
      <c r="Q182" s="4">
        <v>80</v>
      </c>
      <c r="R182" s="4" t="s">
        <v>48</v>
      </c>
      <c r="S182" s="4" t="s">
        <v>49</v>
      </c>
      <c r="T182" s="4" t="s">
        <v>50</v>
      </c>
      <c r="U182" s="4" t="s">
        <v>50</v>
      </c>
      <c r="W182" s="4" t="s">
        <v>51</v>
      </c>
      <c r="Z182" s="4" t="s">
        <v>53</v>
      </c>
      <c r="AA182" s="4" t="s">
        <v>54</v>
      </c>
      <c r="AB182" s="7" t="str">
        <f t="shared" si="11"/>
        <v/>
      </c>
      <c r="AF182" s="2" t="str" cm="1">
        <f t="array" ref="AF182">IF(D182="","",PROPER(MID(D182,FIND(" ",D182,FIND(" ",D182)+1)+1,(FIND(INDEX(Abbreviation!$A$2:$A$125,MATCH(_xlfn.AGGREGATE(15,6,SEARCH(Abbreviation!$A$2:$A$125,D182),1),SEARCH(Abbreviation!$A$2:$A$125,D182),0)),D182)-1)-FIND(" ",D182,FIND(" ",D182)+1)+1)))</f>
        <v/>
      </c>
      <c r="AG182" s="2" t="str" cm="1">
        <f t="array" ref="AG182">IF(D182="","",PROPER(VLOOKUP(INDEX(Abbreviation!$A$2:$A$125,MATCH(_xlfn.AGGREGATE(15,6,SEARCH(Abbreviation!$A$2:$A$125,D182),1),SEARCH(Abbreviation!$A$2:$A$125,D182),0)),Abbreviation!A:C,3,FALSE)))</f>
        <v/>
      </c>
      <c r="AH182" s="2" t="str">
        <f t="shared" si="12"/>
        <v/>
      </c>
      <c r="AI182" s="7" t="str">
        <f t="shared" si="13"/>
        <v/>
      </c>
      <c r="AJ182" s="4" t="s">
        <v>45</v>
      </c>
      <c r="AL182" s="9" t="s">
        <v>829</v>
      </c>
      <c r="AQ182" s="4" t="s">
        <v>58</v>
      </c>
    </row>
    <row r="183" spans="1:43" x14ac:dyDescent="0.25">
      <c r="A183" s="4" t="s">
        <v>431</v>
      </c>
      <c r="B183" s="4">
        <v>93331577</v>
      </c>
      <c r="F183" s="2" t="str">
        <f t="shared" si="14"/>
        <v/>
      </c>
      <c r="G183" s="2" t="str" cm="1">
        <f t="array" ref="G183">IF(D183="","",PROPER(MID(D183,(FIND(INDEX(Abbreviation!$A$2:$A$125,MATCH(_xlfn.AGGREGATE(15,6,SEARCH(Abbreviation!$A$2:$A$125,D183),1),SEARCH(Abbreviation!$A$2:$A$125,D183),0)),D183))+LEN((INDEX(Abbreviation!$A$2:$A$125,MATCH(_xlfn.AGGREGATE(15,6,SEARCH(Abbreviation!$A$2:$A$125,D183),1),SEARCH(Abbreviation!$A$2:$A$125,D183),0)))),FIND("VIC",D183,1)-(FIND(INDEX(Abbreviation!$A$2:$A$125,MATCH(_xlfn.AGGREGATE(15,6,SEARCH(Abbreviation!$A$2:$A$125,D183),1),SEARCH(Abbreviation!$A$2:$A$125,D183),0)),D183)+LEN((INDEX(Abbreviation!$A$2:$A$125,MATCH(_xlfn.AGGREGATE(15,6,SEARCH(Abbreviation!$A$2:$A$125,D183),1),SEARCH(Abbreviation!$A$2:$A$125,D183),0)))))-1)))</f>
        <v/>
      </c>
      <c r="H183" s="4" t="s">
        <v>45</v>
      </c>
      <c r="I183" s="7" t="str">
        <f t="shared" si="10"/>
        <v/>
      </c>
      <c r="J183" s="4" t="s">
        <v>46</v>
      </c>
      <c r="K183" s="4" t="s">
        <v>46</v>
      </c>
      <c r="L183" s="4" t="s">
        <v>46</v>
      </c>
      <c r="M183" s="4" t="s">
        <v>46</v>
      </c>
      <c r="N183" s="4" t="s">
        <v>46</v>
      </c>
      <c r="O183" s="4" t="s">
        <v>47</v>
      </c>
      <c r="P183" s="4">
        <v>25</v>
      </c>
      <c r="Q183" s="4">
        <v>80</v>
      </c>
      <c r="R183" s="4" t="s">
        <v>48</v>
      </c>
      <c r="S183" s="4" t="s">
        <v>49</v>
      </c>
      <c r="T183" s="4" t="s">
        <v>50</v>
      </c>
      <c r="U183" s="4" t="s">
        <v>50</v>
      </c>
      <c r="W183" s="4" t="s">
        <v>51</v>
      </c>
      <c r="Z183" s="4" t="s">
        <v>53</v>
      </c>
      <c r="AA183" s="4" t="s">
        <v>54</v>
      </c>
      <c r="AB183" s="7" t="str">
        <f t="shared" si="11"/>
        <v/>
      </c>
      <c r="AF183" s="2" t="str" cm="1">
        <f t="array" ref="AF183">IF(D183="","",PROPER(MID(D183,FIND(" ",D183,FIND(" ",D183)+1)+1,(FIND(INDEX(Abbreviation!$A$2:$A$125,MATCH(_xlfn.AGGREGATE(15,6,SEARCH(Abbreviation!$A$2:$A$125,D183),1),SEARCH(Abbreviation!$A$2:$A$125,D183),0)),D183)-1)-FIND(" ",D183,FIND(" ",D183)+1)+1)))</f>
        <v/>
      </c>
      <c r="AG183" s="2" t="str" cm="1">
        <f t="array" ref="AG183">IF(D183="","",PROPER(VLOOKUP(INDEX(Abbreviation!$A$2:$A$125,MATCH(_xlfn.AGGREGATE(15,6,SEARCH(Abbreviation!$A$2:$A$125,D183),1),SEARCH(Abbreviation!$A$2:$A$125,D183),0)),Abbreviation!A:C,3,FALSE)))</f>
        <v/>
      </c>
      <c r="AH183" s="2" t="str">
        <f t="shared" si="12"/>
        <v/>
      </c>
      <c r="AI183" s="7" t="str">
        <f t="shared" si="13"/>
        <v/>
      </c>
      <c r="AJ183" s="4" t="s">
        <v>45</v>
      </c>
      <c r="AL183" s="9" t="s">
        <v>829</v>
      </c>
      <c r="AQ183" s="4" t="s">
        <v>58</v>
      </c>
    </row>
    <row r="184" spans="1:43" x14ac:dyDescent="0.25">
      <c r="A184" s="4" t="s">
        <v>431</v>
      </c>
      <c r="B184" s="4">
        <v>93331577</v>
      </c>
      <c r="F184" s="2" t="str">
        <f t="shared" si="14"/>
        <v/>
      </c>
      <c r="G184" s="2" t="str" cm="1">
        <f t="array" ref="G184">IF(D184="","",PROPER(MID(D184,(FIND(INDEX(Abbreviation!$A$2:$A$125,MATCH(_xlfn.AGGREGATE(15,6,SEARCH(Abbreviation!$A$2:$A$125,D184),1),SEARCH(Abbreviation!$A$2:$A$125,D184),0)),D184))+LEN((INDEX(Abbreviation!$A$2:$A$125,MATCH(_xlfn.AGGREGATE(15,6,SEARCH(Abbreviation!$A$2:$A$125,D184),1),SEARCH(Abbreviation!$A$2:$A$125,D184),0)))),FIND("VIC",D184,1)-(FIND(INDEX(Abbreviation!$A$2:$A$125,MATCH(_xlfn.AGGREGATE(15,6,SEARCH(Abbreviation!$A$2:$A$125,D184),1),SEARCH(Abbreviation!$A$2:$A$125,D184),0)),D184)+LEN((INDEX(Abbreviation!$A$2:$A$125,MATCH(_xlfn.AGGREGATE(15,6,SEARCH(Abbreviation!$A$2:$A$125,D184),1),SEARCH(Abbreviation!$A$2:$A$125,D184),0)))))-1)))</f>
        <v/>
      </c>
      <c r="H184" s="4" t="s">
        <v>45</v>
      </c>
      <c r="I184" s="7" t="str">
        <f t="shared" si="10"/>
        <v/>
      </c>
      <c r="J184" s="4" t="s">
        <v>46</v>
      </c>
      <c r="K184" s="4" t="s">
        <v>46</v>
      </c>
      <c r="L184" s="4" t="s">
        <v>46</v>
      </c>
      <c r="M184" s="4" t="s">
        <v>46</v>
      </c>
      <c r="N184" s="4" t="s">
        <v>46</v>
      </c>
      <c r="O184" s="4" t="s">
        <v>47</v>
      </c>
      <c r="P184" s="4">
        <v>25</v>
      </c>
      <c r="Q184" s="4">
        <v>80</v>
      </c>
      <c r="R184" s="4" t="s">
        <v>48</v>
      </c>
      <c r="S184" s="4" t="s">
        <v>49</v>
      </c>
      <c r="T184" s="4" t="s">
        <v>50</v>
      </c>
      <c r="U184" s="4" t="s">
        <v>50</v>
      </c>
      <c r="W184" s="4" t="s">
        <v>51</v>
      </c>
      <c r="Z184" s="4" t="s">
        <v>53</v>
      </c>
      <c r="AA184" s="4" t="s">
        <v>54</v>
      </c>
      <c r="AB184" s="7" t="str">
        <f t="shared" si="11"/>
        <v/>
      </c>
      <c r="AF184" s="2" t="str" cm="1">
        <f t="array" ref="AF184">IF(D184="","",PROPER(MID(D184,FIND(" ",D184,FIND(" ",D184)+1)+1,(FIND(INDEX(Abbreviation!$A$2:$A$125,MATCH(_xlfn.AGGREGATE(15,6,SEARCH(Abbreviation!$A$2:$A$125,D184),1),SEARCH(Abbreviation!$A$2:$A$125,D184),0)),D184)-1)-FIND(" ",D184,FIND(" ",D184)+1)+1)))</f>
        <v/>
      </c>
      <c r="AG184" s="2" t="str" cm="1">
        <f t="array" ref="AG184">IF(D184="","",PROPER(VLOOKUP(INDEX(Abbreviation!$A$2:$A$125,MATCH(_xlfn.AGGREGATE(15,6,SEARCH(Abbreviation!$A$2:$A$125,D184),1),SEARCH(Abbreviation!$A$2:$A$125,D184),0)),Abbreviation!A:C,3,FALSE)))</f>
        <v/>
      </c>
      <c r="AH184" s="2" t="str">
        <f t="shared" si="12"/>
        <v/>
      </c>
      <c r="AI184" s="7" t="str">
        <f t="shared" si="13"/>
        <v/>
      </c>
      <c r="AJ184" s="4" t="s">
        <v>45</v>
      </c>
      <c r="AL184" s="9" t="s">
        <v>829</v>
      </c>
      <c r="AQ184" s="4" t="s">
        <v>58</v>
      </c>
    </row>
    <row r="185" spans="1:43" x14ac:dyDescent="0.25">
      <c r="A185" s="4" t="s">
        <v>431</v>
      </c>
      <c r="B185" s="4">
        <v>93331577</v>
      </c>
      <c r="F185" s="2" t="str">
        <f t="shared" si="14"/>
        <v/>
      </c>
      <c r="G185" s="2" t="str" cm="1">
        <f t="array" ref="G185">IF(D185="","",PROPER(MID(D185,(FIND(INDEX(Abbreviation!$A$2:$A$125,MATCH(_xlfn.AGGREGATE(15,6,SEARCH(Abbreviation!$A$2:$A$125,D185),1),SEARCH(Abbreviation!$A$2:$A$125,D185),0)),D185))+LEN((INDEX(Abbreviation!$A$2:$A$125,MATCH(_xlfn.AGGREGATE(15,6,SEARCH(Abbreviation!$A$2:$A$125,D185),1),SEARCH(Abbreviation!$A$2:$A$125,D185),0)))),FIND("VIC",D185,1)-(FIND(INDEX(Abbreviation!$A$2:$A$125,MATCH(_xlfn.AGGREGATE(15,6,SEARCH(Abbreviation!$A$2:$A$125,D185),1),SEARCH(Abbreviation!$A$2:$A$125,D185),0)),D185)+LEN((INDEX(Abbreviation!$A$2:$A$125,MATCH(_xlfn.AGGREGATE(15,6,SEARCH(Abbreviation!$A$2:$A$125,D185),1),SEARCH(Abbreviation!$A$2:$A$125,D185),0)))))-1)))</f>
        <v/>
      </c>
      <c r="H185" s="4" t="s">
        <v>45</v>
      </c>
      <c r="I185" s="7" t="str">
        <f t="shared" si="10"/>
        <v/>
      </c>
      <c r="J185" s="4" t="s">
        <v>46</v>
      </c>
      <c r="K185" s="4" t="s">
        <v>46</v>
      </c>
      <c r="L185" s="4" t="s">
        <v>46</v>
      </c>
      <c r="M185" s="4" t="s">
        <v>46</v>
      </c>
      <c r="N185" s="4" t="s">
        <v>46</v>
      </c>
      <c r="O185" s="4" t="s">
        <v>47</v>
      </c>
      <c r="P185" s="4">
        <v>25</v>
      </c>
      <c r="Q185" s="4">
        <v>80</v>
      </c>
      <c r="R185" s="4" t="s">
        <v>48</v>
      </c>
      <c r="S185" s="4" t="s">
        <v>49</v>
      </c>
      <c r="T185" s="4" t="s">
        <v>50</v>
      </c>
      <c r="U185" s="4" t="s">
        <v>50</v>
      </c>
      <c r="W185" s="4" t="s">
        <v>51</v>
      </c>
      <c r="Z185" s="4" t="s">
        <v>53</v>
      </c>
      <c r="AA185" s="4" t="s">
        <v>54</v>
      </c>
      <c r="AB185" s="7" t="str">
        <f t="shared" si="11"/>
        <v/>
      </c>
      <c r="AF185" s="2" t="str" cm="1">
        <f t="array" ref="AF185">IF(D185="","",PROPER(MID(D185,FIND(" ",D185,FIND(" ",D185)+1)+1,(FIND(INDEX(Abbreviation!$A$2:$A$125,MATCH(_xlfn.AGGREGATE(15,6,SEARCH(Abbreviation!$A$2:$A$125,D185),1),SEARCH(Abbreviation!$A$2:$A$125,D185),0)),D185)-1)-FIND(" ",D185,FIND(" ",D185)+1)+1)))</f>
        <v/>
      </c>
      <c r="AG185" s="2" t="str" cm="1">
        <f t="array" ref="AG185">IF(D185="","",PROPER(VLOOKUP(INDEX(Abbreviation!$A$2:$A$125,MATCH(_xlfn.AGGREGATE(15,6,SEARCH(Abbreviation!$A$2:$A$125,D185),1),SEARCH(Abbreviation!$A$2:$A$125,D185),0)),Abbreviation!A:C,3,FALSE)))</f>
        <v/>
      </c>
      <c r="AH185" s="2" t="str">
        <f t="shared" si="12"/>
        <v/>
      </c>
      <c r="AI185" s="7" t="str">
        <f t="shared" si="13"/>
        <v/>
      </c>
      <c r="AJ185" s="4" t="s">
        <v>45</v>
      </c>
      <c r="AL185" s="9" t="s">
        <v>829</v>
      </c>
      <c r="AQ185" s="4" t="s">
        <v>58</v>
      </c>
    </row>
    <row r="186" spans="1:43" x14ac:dyDescent="0.25">
      <c r="A186" s="4" t="s">
        <v>431</v>
      </c>
      <c r="B186" s="4">
        <v>93331577</v>
      </c>
      <c r="F186" s="2" t="str">
        <f t="shared" si="14"/>
        <v/>
      </c>
      <c r="G186" s="2" t="str" cm="1">
        <f t="array" ref="G186">IF(D186="","",PROPER(MID(D186,(FIND(INDEX(Abbreviation!$A$2:$A$125,MATCH(_xlfn.AGGREGATE(15,6,SEARCH(Abbreviation!$A$2:$A$125,D186),1),SEARCH(Abbreviation!$A$2:$A$125,D186),0)),D186))+LEN((INDEX(Abbreviation!$A$2:$A$125,MATCH(_xlfn.AGGREGATE(15,6,SEARCH(Abbreviation!$A$2:$A$125,D186),1),SEARCH(Abbreviation!$A$2:$A$125,D186),0)))),FIND("VIC",D186,1)-(FIND(INDEX(Abbreviation!$A$2:$A$125,MATCH(_xlfn.AGGREGATE(15,6,SEARCH(Abbreviation!$A$2:$A$125,D186),1),SEARCH(Abbreviation!$A$2:$A$125,D186),0)),D186)+LEN((INDEX(Abbreviation!$A$2:$A$125,MATCH(_xlfn.AGGREGATE(15,6,SEARCH(Abbreviation!$A$2:$A$125,D186),1),SEARCH(Abbreviation!$A$2:$A$125,D186),0)))))-1)))</f>
        <v/>
      </c>
      <c r="H186" s="4" t="s">
        <v>45</v>
      </c>
      <c r="I186" s="7" t="str">
        <f t="shared" si="10"/>
        <v/>
      </c>
      <c r="J186" s="4" t="s">
        <v>46</v>
      </c>
      <c r="K186" s="4" t="s">
        <v>46</v>
      </c>
      <c r="L186" s="4" t="s">
        <v>46</v>
      </c>
      <c r="M186" s="4" t="s">
        <v>46</v>
      </c>
      <c r="N186" s="4" t="s">
        <v>46</v>
      </c>
      <c r="O186" s="4" t="s">
        <v>47</v>
      </c>
      <c r="P186" s="4">
        <v>25</v>
      </c>
      <c r="Q186" s="4">
        <v>80</v>
      </c>
      <c r="R186" s="4" t="s">
        <v>48</v>
      </c>
      <c r="S186" s="4" t="s">
        <v>49</v>
      </c>
      <c r="T186" s="4" t="s">
        <v>50</v>
      </c>
      <c r="U186" s="4" t="s">
        <v>50</v>
      </c>
      <c r="W186" s="4" t="s">
        <v>51</v>
      </c>
      <c r="Z186" s="4" t="s">
        <v>53</v>
      </c>
      <c r="AA186" s="4" t="s">
        <v>54</v>
      </c>
      <c r="AB186" s="7" t="str">
        <f t="shared" si="11"/>
        <v/>
      </c>
      <c r="AF186" s="2" t="str" cm="1">
        <f t="array" ref="AF186">IF(D186="","",PROPER(MID(D186,FIND(" ",D186,FIND(" ",D186)+1)+1,(FIND(INDEX(Abbreviation!$A$2:$A$125,MATCH(_xlfn.AGGREGATE(15,6,SEARCH(Abbreviation!$A$2:$A$125,D186),1),SEARCH(Abbreviation!$A$2:$A$125,D186),0)),D186)-1)-FIND(" ",D186,FIND(" ",D186)+1)+1)))</f>
        <v/>
      </c>
      <c r="AG186" s="2" t="str" cm="1">
        <f t="array" ref="AG186">IF(D186="","",PROPER(VLOOKUP(INDEX(Abbreviation!$A$2:$A$125,MATCH(_xlfn.AGGREGATE(15,6,SEARCH(Abbreviation!$A$2:$A$125,D186),1),SEARCH(Abbreviation!$A$2:$A$125,D186),0)),Abbreviation!A:C,3,FALSE)))</f>
        <v/>
      </c>
      <c r="AH186" s="2" t="str">
        <f t="shared" si="12"/>
        <v/>
      </c>
      <c r="AI186" s="7" t="str">
        <f t="shared" si="13"/>
        <v/>
      </c>
      <c r="AJ186" s="4" t="s">
        <v>45</v>
      </c>
      <c r="AL186" s="9" t="s">
        <v>829</v>
      </c>
      <c r="AQ186" s="4" t="s">
        <v>58</v>
      </c>
    </row>
    <row r="187" spans="1:43" x14ac:dyDescent="0.25">
      <c r="A187" s="4" t="s">
        <v>431</v>
      </c>
      <c r="B187" s="4">
        <v>93331577</v>
      </c>
      <c r="F187" s="2" t="str">
        <f t="shared" si="14"/>
        <v/>
      </c>
      <c r="G187" s="2" t="str" cm="1">
        <f t="array" ref="G187">IF(D187="","",PROPER(MID(D187,(FIND(INDEX(Abbreviation!$A$2:$A$125,MATCH(_xlfn.AGGREGATE(15,6,SEARCH(Abbreviation!$A$2:$A$125,D187),1),SEARCH(Abbreviation!$A$2:$A$125,D187),0)),D187))+LEN((INDEX(Abbreviation!$A$2:$A$125,MATCH(_xlfn.AGGREGATE(15,6,SEARCH(Abbreviation!$A$2:$A$125,D187),1),SEARCH(Abbreviation!$A$2:$A$125,D187),0)))),FIND("VIC",D187,1)-(FIND(INDEX(Abbreviation!$A$2:$A$125,MATCH(_xlfn.AGGREGATE(15,6,SEARCH(Abbreviation!$A$2:$A$125,D187),1),SEARCH(Abbreviation!$A$2:$A$125,D187),0)),D187)+LEN((INDEX(Abbreviation!$A$2:$A$125,MATCH(_xlfn.AGGREGATE(15,6,SEARCH(Abbreviation!$A$2:$A$125,D187),1),SEARCH(Abbreviation!$A$2:$A$125,D187),0)))))-1)))</f>
        <v/>
      </c>
      <c r="H187" s="4" t="s">
        <v>45</v>
      </c>
      <c r="I187" s="7" t="str">
        <f t="shared" si="10"/>
        <v/>
      </c>
      <c r="J187" s="4" t="s">
        <v>46</v>
      </c>
      <c r="K187" s="4" t="s">
        <v>46</v>
      </c>
      <c r="L187" s="4" t="s">
        <v>46</v>
      </c>
      <c r="M187" s="4" t="s">
        <v>46</v>
      </c>
      <c r="N187" s="4" t="s">
        <v>46</v>
      </c>
      <c r="O187" s="4" t="s">
        <v>47</v>
      </c>
      <c r="P187" s="4">
        <v>25</v>
      </c>
      <c r="Q187" s="4">
        <v>80</v>
      </c>
      <c r="R187" s="4" t="s">
        <v>48</v>
      </c>
      <c r="S187" s="4" t="s">
        <v>49</v>
      </c>
      <c r="T187" s="4" t="s">
        <v>50</v>
      </c>
      <c r="U187" s="4" t="s">
        <v>50</v>
      </c>
      <c r="W187" s="4" t="s">
        <v>51</v>
      </c>
      <c r="Z187" s="4" t="s">
        <v>53</v>
      </c>
      <c r="AA187" s="4" t="s">
        <v>54</v>
      </c>
      <c r="AB187" s="7" t="str">
        <f t="shared" si="11"/>
        <v/>
      </c>
      <c r="AF187" s="2" t="str" cm="1">
        <f t="array" ref="AF187">IF(D187="","",PROPER(MID(D187,FIND(" ",D187,FIND(" ",D187)+1)+1,(FIND(INDEX(Abbreviation!$A$2:$A$125,MATCH(_xlfn.AGGREGATE(15,6,SEARCH(Abbreviation!$A$2:$A$125,D187),1),SEARCH(Abbreviation!$A$2:$A$125,D187),0)),D187)-1)-FIND(" ",D187,FIND(" ",D187)+1)+1)))</f>
        <v/>
      </c>
      <c r="AG187" s="2" t="str" cm="1">
        <f t="array" ref="AG187">IF(D187="","",PROPER(VLOOKUP(INDEX(Abbreviation!$A$2:$A$125,MATCH(_xlfn.AGGREGATE(15,6,SEARCH(Abbreviation!$A$2:$A$125,D187),1),SEARCH(Abbreviation!$A$2:$A$125,D187),0)),Abbreviation!A:C,3,FALSE)))</f>
        <v/>
      </c>
      <c r="AH187" s="2" t="str">
        <f t="shared" si="12"/>
        <v/>
      </c>
      <c r="AI187" s="7" t="str">
        <f t="shared" si="13"/>
        <v/>
      </c>
      <c r="AJ187" s="4" t="s">
        <v>45</v>
      </c>
      <c r="AL187" s="9" t="s">
        <v>829</v>
      </c>
      <c r="AQ187" s="4" t="s">
        <v>58</v>
      </c>
    </row>
    <row r="188" spans="1:43" x14ac:dyDescent="0.25">
      <c r="A188" s="4" t="s">
        <v>431</v>
      </c>
      <c r="B188" s="4">
        <v>93331577</v>
      </c>
      <c r="F188" s="2" t="str">
        <f t="shared" si="14"/>
        <v/>
      </c>
      <c r="G188" s="2" t="str" cm="1">
        <f t="array" ref="G188">IF(D188="","",PROPER(MID(D188,(FIND(INDEX(Abbreviation!$A$2:$A$125,MATCH(_xlfn.AGGREGATE(15,6,SEARCH(Abbreviation!$A$2:$A$125,D188),1),SEARCH(Abbreviation!$A$2:$A$125,D188),0)),D188))+LEN((INDEX(Abbreviation!$A$2:$A$125,MATCH(_xlfn.AGGREGATE(15,6,SEARCH(Abbreviation!$A$2:$A$125,D188),1),SEARCH(Abbreviation!$A$2:$A$125,D188),0)))),FIND("VIC",D188,1)-(FIND(INDEX(Abbreviation!$A$2:$A$125,MATCH(_xlfn.AGGREGATE(15,6,SEARCH(Abbreviation!$A$2:$A$125,D188),1),SEARCH(Abbreviation!$A$2:$A$125,D188),0)),D188)+LEN((INDEX(Abbreviation!$A$2:$A$125,MATCH(_xlfn.AGGREGATE(15,6,SEARCH(Abbreviation!$A$2:$A$125,D188),1),SEARCH(Abbreviation!$A$2:$A$125,D188),0)))))-1)))</f>
        <v/>
      </c>
      <c r="H188" s="4" t="s">
        <v>45</v>
      </c>
      <c r="I188" s="7" t="str">
        <f t="shared" si="10"/>
        <v/>
      </c>
      <c r="J188" s="4" t="s">
        <v>46</v>
      </c>
      <c r="K188" s="4" t="s">
        <v>46</v>
      </c>
      <c r="L188" s="4" t="s">
        <v>46</v>
      </c>
      <c r="M188" s="4" t="s">
        <v>46</v>
      </c>
      <c r="N188" s="4" t="s">
        <v>46</v>
      </c>
      <c r="O188" s="4" t="s">
        <v>47</v>
      </c>
      <c r="P188" s="4">
        <v>25</v>
      </c>
      <c r="Q188" s="4">
        <v>80</v>
      </c>
      <c r="R188" s="4" t="s">
        <v>48</v>
      </c>
      <c r="S188" s="4" t="s">
        <v>49</v>
      </c>
      <c r="T188" s="4" t="s">
        <v>50</v>
      </c>
      <c r="U188" s="4" t="s">
        <v>50</v>
      </c>
      <c r="W188" s="4" t="s">
        <v>51</v>
      </c>
      <c r="Z188" s="4" t="s">
        <v>53</v>
      </c>
      <c r="AA188" s="4" t="s">
        <v>54</v>
      </c>
      <c r="AB188" s="7" t="str">
        <f t="shared" si="11"/>
        <v/>
      </c>
      <c r="AF188" s="2" t="str" cm="1">
        <f t="array" ref="AF188">IF(D188="","",PROPER(MID(D188,FIND(" ",D188,FIND(" ",D188)+1)+1,(FIND(INDEX(Abbreviation!$A$2:$A$125,MATCH(_xlfn.AGGREGATE(15,6,SEARCH(Abbreviation!$A$2:$A$125,D188),1),SEARCH(Abbreviation!$A$2:$A$125,D188),0)),D188)-1)-FIND(" ",D188,FIND(" ",D188)+1)+1)))</f>
        <v/>
      </c>
      <c r="AG188" s="2" t="str" cm="1">
        <f t="array" ref="AG188">IF(D188="","",PROPER(VLOOKUP(INDEX(Abbreviation!$A$2:$A$125,MATCH(_xlfn.AGGREGATE(15,6,SEARCH(Abbreviation!$A$2:$A$125,D188),1),SEARCH(Abbreviation!$A$2:$A$125,D188),0)),Abbreviation!A:C,3,FALSE)))</f>
        <v/>
      </c>
      <c r="AH188" s="2" t="str">
        <f t="shared" si="12"/>
        <v/>
      </c>
      <c r="AI188" s="7" t="str">
        <f t="shared" si="13"/>
        <v/>
      </c>
      <c r="AJ188" s="4" t="s">
        <v>45</v>
      </c>
      <c r="AL188" s="9" t="s">
        <v>829</v>
      </c>
      <c r="AQ188" s="4" t="s">
        <v>58</v>
      </c>
    </row>
    <row r="189" spans="1:43" x14ac:dyDescent="0.25">
      <c r="A189" s="4" t="s">
        <v>431</v>
      </c>
      <c r="B189" s="4">
        <v>93331577</v>
      </c>
      <c r="F189" s="2" t="str">
        <f t="shared" si="14"/>
        <v/>
      </c>
      <c r="G189" s="2" t="str" cm="1">
        <f t="array" ref="G189">IF(D189="","",PROPER(MID(D189,(FIND(INDEX(Abbreviation!$A$2:$A$125,MATCH(_xlfn.AGGREGATE(15,6,SEARCH(Abbreviation!$A$2:$A$125,D189),1),SEARCH(Abbreviation!$A$2:$A$125,D189),0)),D189))+LEN((INDEX(Abbreviation!$A$2:$A$125,MATCH(_xlfn.AGGREGATE(15,6,SEARCH(Abbreviation!$A$2:$A$125,D189),1),SEARCH(Abbreviation!$A$2:$A$125,D189),0)))),FIND("VIC",D189,1)-(FIND(INDEX(Abbreviation!$A$2:$A$125,MATCH(_xlfn.AGGREGATE(15,6,SEARCH(Abbreviation!$A$2:$A$125,D189),1),SEARCH(Abbreviation!$A$2:$A$125,D189),0)),D189)+LEN((INDEX(Abbreviation!$A$2:$A$125,MATCH(_xlfn.AGGREGATE(15,6,SEARCH(Abbreviation!$A$2:$A$125,D189),1),SEARCH(Abbreviation!$A$2:$A$125,D189),0)))))-1)))</f>
        <v/>
      </c>
      <c r="H189" s="4" t="s">
        <v>45</v>
      </c>
      <c r="I189" s="7" t="str">
        <f t="shared" si="10"/>
        <v/>
      </c>
      <c r="J189" s="4" t="s">
        <v>46</v>
      </c>
      <c r="K189" s="4" t="s">
        <v>46</v>
      </c>
      <c r="L189" s="4" t="s">
        <v>46</v>
      </c>
      <c r="M189" s="4" t="s">
        <v>46</v>
      </c>
      <c r="N189" s="4" t="s">
        <v>46</v>
      </c>
      <c r="O189" s="4" t="s">
        <v>47</v>
      </c>
      <c r="P189" s="4">
        <v>25</v>
      </c>
      <c r="Q189" s="4">
        <v>80</v>
      </c>
      <c r="R189" s="4" t="s">
        <v>48</v>
      </c>
      <c r="S189" s="4" t="s">
        <v>49</v>
      </c>
      <c r="T189" s="4" t="s">
        <v>50</v>
      </c>
      <c r="U189" s="4" t="s">
        <v>50</v>
      </c>
      <c r="W189" s="4" t="s">
        <v>51</v>
      </c>
      <c r="Z189" s="4" t="s">
        <v>53</v>
      </c>
      <c r="AA189" s="4" t="s">
        <v>54</v>
      </c>
      <c r="AB189" s="7" t="str">
        <f t="shared" si="11"/>
        <v/>
      </c>
      <c r="AF189" s="2" t="str" cm="1">
        <f t="array" ref="AF189">IF(D189="","",PROPER(MID(D189,FIND(" ",D189,FIND(" ",D189)+1)+1,(FIND(INDEX(Abbreviation!$A$2:$A$125,MATCH(_xlfn.AGGREGATE(15,6,SEARCH(Abbreviation!$A$2:$A$125,D189),1),SEARCH(Abbreviation!$A$2:$A$125,D189),0)),D189)-1)-FIND(" ",D189,FIND(" ",D189)+1)+1)))</f>
        <v/>
      </c>
      <c r="AG189" s="2" t="str" cm="1">
        <f t="array" ref="AG189">IF(D189="","",PROPER(VLOOKUP(INDEX(Abbreviation!$A$2:$A$125,MATCH(_xlfn.AGGREGATE(15,6,SEARCH(Abbreviation!$A$2:$A$125,D189),1),SEARCH(Abbreviation!$A$2:$A$125,D189),0)),Abbreviation!A:C,3,FALSE)))</f>
        <v/>
      </c>
      <c r="AH189" s="2" t="str">
        <f t="shared" si="12"/>
        <v/>
      </c>
      <c r="AI189" s="7" t="str">
        <f t="shared" si="13"/>
        <v/>
      </c>
      <c r="AJ189" s="4" t="s">
        <v>45</v>
      </c>
      <c r="AL189" s="9" t="s">
        <v>829</v>
      </c>
      <c r="AQ189" s="4" t="s">
        <v>58</v>
      </c>
    </row>
    <row r="190" spans="1:43" x14ac:dyDescent="0.25">
      <c r="A190" s="4" t="s">
        <v>431</v>
      </c>
      <c r="B190" s="4">
        <v>93331577</v>
      </c>
      <c r="F190" s="2" t="str">
        <f t="shared" si="14"/>
        <v/>
      </c>
      <c r="G190" s="2" t="str" cm="1">
        <f t="array" ref="G190">IF(D190="","",PROPER(MID(D190,(FIND(INDEX(Abbreviation!$A$2:$A$125,MATCH(_xlfn.AGGREGATE(15,6,SEARCH(Abbreviation!$A$2:$A$125,D190),1),SEARCH(Abbreviation!$A$2:$A$125,D190),0)),D190))+LEN((INDEX(Abbreviation!$A$2:$A$125,MATCH(_xlfn.AGGREGATE(15,6,SEARCH(Abbreviation!$A$2:$A$125,D190),1),SEARCH(Abbreviation!$A$2:$A$125,D190),0)))),FIND("VIC",D190,1)-(FIND(INDEX(Abbreviation!$A$2:$A$125,MATCH(_xlfn.AGGREGATE(15,6,SEARCH(Abbreviation!$A$2:$A$125,D190),1),SEARCH(Abbreviation!$A$2:$A$125,D190),0)),D190)+LEN((INDEX(Abbreviation!$A$2:$A$125,MATCH(_xlfn.AGGREGATE(15,6,SEARCH(Abbreviation!$A$2:$A$125,D190),1),SEARCH(Abbreviation!$A$2:$A$125,D190),0)))))-1)))</f>
        <v/>
      </c>
      <c r="H190" s="4" t="s">
        <v>45</v>
      </c>
      <c r="I190" s="7" t="str">
        <f t="shared" si="10"/>
        <v/>
      </c>
      <c r="J190" s="4" t="s">
        <v>46</v>
      </c>
      <c r="K190" s="4" t="s">
        <v>46</v>
      </c>
      <c r="L190" s="4" t="s">
        <v>46</v>
      </c>
      <c r="M190" s="4" t="s">
        <v>46</v>
      </c>
      <c r="N190" s="4" t="s">
        <v>46</v>
      </c>
      <c r="O190" s="4" t="s">
        <v>47</v>
      </c>
      <c r="P190" s="4">
        <v>25</v>
      </c>
      <c r="Q190" s="4">
        <v>80</v>
      </c>
      <c r="R190" s="4" t="s">
        <v>48</v>
      </c>
      <c r="S190" s="4" t="s">
        <v>49</v>
      </c>
      <c r="T190" s="4" t="s">
        <v>50</v>
      </c>
      <c r="U190" s="4" t="s">
        <v>50</v>
      </c>
      <c r="W190" s="4" t="s">
        <v>51</v>
      </c>
      <c r="Z190" s="4" t="s">
        <v>53</v>
      </c>
      <c r="AA190" s="4" t="s">
        <v>54</v>
      </c>
      <c r="AB190" s="7" t="str">
        <f t="shared" si="11"/>
        <v/>
      </c>
      <c r="AF190" s="2" t="str" cm="1">
        <f t="array" ref="AF190">IF(D190="","",PROPER(MID(D190,FIND(" ",D190,FIND(" ",D190)+1)+1,(FIND(INDEX(Abbreviation!$A$2:$A$125,MATCH(_xlfn.AGGREGATE(15,6,SEARCH(Abbreviation!$A$2:$A$125,D190),1),SEARCH(Abbreviation!$A$2:$A$125,D190),0)),D190)-1)-FIND(" ",D190,FIND(" ",D190)+1)+1)))</f>
        <v/>
      </c>
      <c r="AG190" s="2" t="str" cm="1">
        <f t="array" ref="AG190">IF(D190="","",PROPER(VLOOKUP(INDEX(Abbreviation!$A$2:$A$125,MATCH(_xlfn.AGGREGATE(15,6,SEARCH(Abbreviation!$A$2:$A$125,D190),1),SEARCH(Abbreviation!$A$2:$A$125,D190),0)),Abbreviation!A:C,3,FALSE)))</f>
        <v/>
      </c>
      <c r="AH190" s="2" t="str">
        <f t="shared" si="12"/>
        <v/>
      </c>
      <c r="AI190" s="7" t="str">
        <f t="shared" si="13"/>
        <v/>
      </c>
      <c r="AJ190" s="4" t="s">
        <v>45</v>
      </c>
      <c r="AL190" s="9" t="s">
        <v>829</v>
      </c>
      <c r="AQ190" s="4" t="s">
        <v>58</v>
      </c>
    </row>
    <row r="191" spans="1:43" x14ac:dyDescent="0.25">
      <c r="A191" s="4" t="s">
        <v>431</v>
      </c>
      <c r="B191" s="4">
        <v>93331577</v>
      </c>
      <c r="F191" s="2" t="str">
        <f t="shared" si="14"/>
        <v/>
      </c>
      <c r="G191" s="2" t="str" cm="1">
        <f t="array" ref="G191">IF(D191="","",PROPER(MID(D191,(FIND(INDEX(Abbreviation!$A$2:$A$125,MATCH(_xlfn.AGGREGATE(15,6,SEARCH(Abbreviation!$A$2:$A$125,D191),1),SEARCH(Abbreviation!$A$2:$A$125,D191),0)),D191))+LEN((INDEX(Abbreviation!$A$2:$A$125,MATCH(_xlfn.AGGREGATE(15,6,SEARCH(Abbreviation!$A$2:$A$125,D191),1),SEARCH(Abbreviation!$A$2:$A$125,D191),0)))),FIND("VIC",D191,1)-(FIND(INDEX(Abbreviation!$A$2:$A$125,MATCH(_xlfn.AGGREGATE(15,6,SEARCH(Abbreviation!$A$2:$A$125,D191),1),SEARCH(Abbreviation!$A$2:$A$125,D191),0)),D191)+LEN((INDEX(Abbreviation!$A$2:$A$125,MATCH(_xlfn.AGGREGATE(15,6,SEARCH(Abbreviation!$A$2:$A$125,D191),1),SEARCH(Abbreviation!$A$2:$A$125,D191),0)))))-1)))</f>
        <v/>
      </c>
      <c r="H191" s="4" t="s">
        <v>45</v>
      </c>
      <c r="I191" s="7" t="str">
        <f t="shared" si="10"/>
        <v/>
      </c>
      <c r="J191" s="4" t="s">
        <v>46</v>
      </c>
      <c r="K191" s="4" t="s">
        <v>46</v>
      </c>
      <c r="L191" s="4" t="s">
        <v>46</v>
      </c>
      <c r="M191" s="4" t="s">
        <v>46</v>
      </c>
      <c r="N191" s="4" t="s">
        <v>46</v>
      </c>
      <c r="O191" s="4" t="s">
        <v>47</v>
      </c>
      <c r="P191" s="4">
        <v>25</v>
      </c>
      <c r="Q191" s="4">
        <v>80</v>
      </c>
      <c r="R191" s="4" t="s">
        <v>48</v>
      </c>
      <c r="S191" s="4" t="s">
        <v>49</v>
      </c>
      <c r="T191" s="4" t="s">
        <v>50</v>
      </c>
      <c r="U191" s="4" t="s">
        <v>50</v>
      </c>
      <c r="W191" s="4" t="s">
        <v>51</v>
      </c>
      <c r="Z191" s="4" t="s">
        <v>53</v>
      </c>
      <c r="AA191" s="4" t="s">
        <v>54</v>
      </c>
      <c r="AB191" s="7" t="str">
        <f t="shared" si="11"/>
        <v/>
      </c>
      <c r="AF191" s="2" t="str" cm="1">
        <f t="array" ref="AF191">IF(D191="","",PROPER(MID(D191,FIND(" ",D191,FIND(" ",D191)+1)+1,(FIND(INDEX(Abbreviation!$A$2:$A$125,MATCH(_xlfn.AGGREGATE(15,6,SEARCH(Abbreviation!$A$2:$A$125,D191),1),SEARCH(Abbreviation!$A$2:$A$125,D191),0)),D191)-1)-FIND(" ",D191,FIND(" ",D191)+1)+1)))</f>
        <v/>
      </c>
      <c r="AG191" s="2" t="str" cm="1">
        <f t="array" ref="AG191">IF(D191="","",PROPER(VLOOKUP(INDEX(Abbreviation!$A$2:$A$125,MATCH(_xlfn.AGGREGATE(15,6,SEARCH(Abbreviation!$A$2:$A$125,D191),1),SEARCH(Abbreviation!$A$2:$A$125,D191),0)),Abbreviation!A:C,3,FALSE)))</f>
        <v/>
      </c>
      <c r="AH191" s="2" t="str">
        <f t="shared" si="12"/>
        <v/>
      </c>
      <c r="AI191" s="7" t="str">
        <f t="shared" si="13"/>
        <v/>
      </c>
      <c r="AJ191" s="4" t="s">
        <v>45</v>
      </c>
      <c r="AL191" s="9" t="s">
        <v>829</v>
      </c>
      <c r="AQ191" s="4" t="s">
        <v>58</v>
      </c>
    </row>
    <row r="192" spans="1:43" x14ac:dyDescent="0.25">
      <c r="A192" s="4" t="s">
        <v>431</v>
      </c>
      <c r="B192" s="4">
        <v>93331577</v>
      </c>
      <c r="F192" s="2" t="str">
        <f t="shared" si="14"/>
        <v/>
      </c>
      <c r="G192" s="2" t="str" cm="1">
        <f t="array" ref="G192">IF(D192="","",PROPER(MID(D192,(FIND(INDEX(Abbreviation!$A$2:$A$125,MATCH(_xlfn.AGGREGATE(15,6,SEARCH(Abbreviation!$A$2:$A$125,D192),1),SEARCH(Abbreviation!$A$2:$A$125,D192),0)),D192))+LEN((INDEX(Abbreviation!$A$2:$A$125,MATCH(_xlfn.AGGREGATE(15,6,SEARCH(Abbreviation!$A$2:$A$125,D192),1),SEARCH(Abbreviation!$A$2:$A$125,D192),0)))),FIND("VIC",D192,1)-(FIND(INDEX(Abbreviation!$A$2:$A$125,MATCH(_xlfn.AGGREGATE(15,6,SEARCH(Abbreviation!$A$2:$A$125,D192),1),SEARCH(Abbreviation!$A$2:$A$125,D192),0)),D192)+LEN((INDEX(Abbreviation!$A$2:$A$125,MATCH(_xlfn.AGGREGATE(15,6,SEARCH(Abbreviation!$A$2:$A$125,D192),1),SEARCH(Abbreviation!$A$2:$A$125,D192),0)))))-1)))</f>
        <v/>
      </c>
      <c r="H192" s="4" t="s">
        <v>45</v>
      </c>
      <c r="I192" s="7" t="str">
        <f t="shared" si="10"/>
        <v/>
      </c>
      <c r="J192" s="4" t="s">
        <v>46</v>
      </c>
      <c r="K192" s="4" t="s">
        <v>46</v>
      </c>
      <c r="L192" s="4" t="s">
        <v>46</v>
      </c>
      <c r="M192" s="4" t="s">
        <v>46</v>
      </c>
      <c r="N192" s="4" t="s">
        <v>46</v>
      </c>
      <c r="O192" s="4" t="s">
        <v>47</v>
      </c>
      <c r="P192" s="4">
        <v>25</v>
      </c>
      <c r="Q192" s="4">
        <v>80</v>
      </c>
      <c r="R192" s="4" t="s">
        <v>48</v>
      </c>
      <c r="S192" s="4" t="s">
        <v>49</v>
      </c>
      <c r="T192" s="4" t="s">
        <v>50</v>
      </c>
      <c r="U192" s="4" t="s">
        <v>50</v>
      </c>
      <c r="W192" s="4" t="s">
        <v>51</v>
      </c>
      <c r="Z192" s="4" t="s">
        <v>53</v>
      </c>
      <c r="AA192" s="4" t="s">
        <v>54</v>
      </c>
      <c r="AB192" s="7" t="str">
        <f t="shared" si="11"/>
        <v/>
      </c>
      <c r="AF192" s="2" t="str" cm="1">
        <f t="array" ref="AF192">IF(D192="","",PROPER(MID(D192,FIND(" ",D192,FIND(" ",D192)+1)+1,(FIND(INDEX(Abbreviation!$A$2:$A$125,MATCH(_xlfn.AGGREGATE(15,6,SEARCH(Abbreviation!$A$2:$A$125,D192),1),SEARCH(Abbreviation!$A$2:$A$125,D192),0)),D192)-1)-FIND(" ",D192,FIND(" ",D192)+1)+1)))</f>
        <v/>
      </c>
      <c r="AG192" s="2" t="str" cm="1">
        <f t="array" ref="AG192">IF(D192="","",PROPER(VLOOKUP(INDEX(Abbreviation!$A$2:$A$125,MATCH(_xlfn.AGGREGATE(15,6,SEARCH(Abbreviation!$A$2:$A$125,D192),1),SEARCH(Abbreviation!$A$2:$A$125,D192),0)),Abbreviation!A:C,3,FALSE)))</f>
        <v/>
      </c>
      <c r="AH192" s="2" t="str">
        <f t="shared" si="12"/>
        <v/>
      </c>
      <c r="AI192" s="7" t="str">
        <f t="shared" si="13"/>
        <v/>
      </c>
      <c r="AJ192" s="4" t="s">
        <v>45</v>
      </c>
      <c r="AL192" s="9" t="s">
        <v>829</v>
      </c>
      <c r="AQ192" s="4" t="s">
        <v>58</v>
      </c>
    </row>
    <row r="193" spans="1:43" x14ac:dyDescent="0.25">
      <c r="A193" s="4" t="s">
        <v>431</v>
      </c>
      <c r="B193" s="4">
        <v>93331577</v>
      </c>
      <c r="F193" s="2" t="str">
        <f t="shared" si="14"/>
        <v/>
      </c>
      <c r="G193" s="2" t="str" cm="1">
        <f t="array" ref="G193">IF(D193="","",PROPER(MID(D193,(FIND(INDEX(Abbreviation!$A$2:$A$125,MATCH(_xlfn.AGGREGATE(15,6,SEARCH(Abbreviation!$A$2:$A$125,D193),1),SEARCH(Abbreviation!$A$2:$A$125,D193),0)),D193))+LEN((INDEX(Abbreviation!$A$2:$A$125,MATCH(_xlfn.AGGREGATE(15,6,SEARCH(Abbreviation!$A$2:$A$125,D193),1),SEARCH(Abbreviation!$A$2:$A$125,D193),0)))),FIND("VIC",D193,1)-(FIND(INDEX(Abbreviation!$A$2:$A$125,MATCH(_xlfn.AGGREGATE(15,6,SEARCH(Abbreviation!$A$2:$A$125,D193),1),SEARCH(Abbreviation!$A$2:$A$125,D193),0)),D193)+LEN((INDEX(Abbreviation!$A$2:$A$125,MATCH(_xlfn.AGGREGATE(15,6,SEARCH(Abbreviation!$A$2:$A$125,D193),1),SEARCH(Abbreviation!$A$2:$A$125,D193),0)))))-1)))</f>
        <v/>
      </c>
      <c r="H193" s="4" t="s">
        <v>45</v>
      </c>
      <c r="I193" s="7" t="str">
        <f t="shared" si="10"/>
        <v/>
      </c>
      <c r="J193" s="4" t="s">
        <v>46</v>
      </c>
      <c r="K193" s="4" t="s">
        <v>46</v>
      </c>
      <c r="L193" s="4" t="s">
        <v>46</v>
      </c>
      <c r="M193" s="4" t="s">
        <v>46</v>
      </c>
      <c r="N193" s="4" t="s">
        <v>46</v>
      </c>
      <c r="O193" s="4" t="s">
        <v>47</v>
      </c>
      <c r="P193" s="4">
        <v>25</v>
      </c>
      <c r="Q193" s="4">
        <v>80</v>
      </c>
      <c r="R193" s="4" t="s">
        <v>48</v>
      </c>
      <c r="S193" s="4" t="s">
        <v>49</v>
      </c>
      <c r="T193" s="4" t="s">
        <v>50</v>
      </c>
      <c r="U193" s="4" t="s">
        <v>50</v>
      </c>
      <c r="W193" s="4" t="s">
        <v>51</v>
      </c>
      <c r="Z193" s="4" t="s">
        <v>53</v>
      </c>
      <c r="AA193" s="4" t="s">
        <v>54</v>
      </c>
      <c r="AB193" s="7" t="str">
        <f t="shared" si="11"/>
        <v/>
      </c>
      <c r="AF193" s="2" t="str" cm="1">
        <f t="array" ref="AF193">IF(D193="","",PROPER(MID(D193,FIND(" ",D193,FIND(" ",D193)+1)+1,(FIND(INDEX(Abbreviation!$A$2:$A$125,MATCH(_xlfn.AGGREGATE(15,6,SEARCH(Abbreviation!$A$2:$A$125,D193),1),SEARCH(Abbreviation!$A$2:$A$125,D193),0)),D193)-1)-FIND(" ",D193,FIND(" ",D193)+1)+1)))</f>
        <v/>
      </c>
      <c r="AG193" s="2" t="str" cm="1">
        <f t="array" ref="AG193">IF(D193="","",PROPER(VLOOKUP(INDEX(Abbreviation!$A$2:$A$125,MATCH(_xlfn.AGGREGATE(15,6,SEARCH(Abbreviation!$A$2:$A$125,D193),1),SEARCH(Abbreviation!$A$2:$A$125,D193),0)),Abbreviation!A:C,3,FALSE)))</f>
        <v/>
      </c>
      <c r="AH193" s="2" t="str">
        <f t="shared" si="12"/>
        <v/>
      </c>
      <c r="AI193" s="7" t="str">
        <f t="shared" si="13"/>
        <v/>
      </c>
      <c r="AJ193" s="4" t="s">
        <v>45</v>
      </c>
      <c r="AL193" s="9" t="s">
        <v>829</v>
      </c>
      <c r="AQ193" s="4" t="s">
        <v>58</v>
      </c>
    </row>
    <row r="194" spans="1:43" x14ac:dyDescent="0.25">
      <c r="A194" s="4" t="s">
        <v>431</v>
      </c>
      <c r="B194" s="4">
        <v>93331577</v>
      </c>
      <c r="F194" s="2" t="str">
        <f t="shared" si="14"/>
        <v/>
      </c>
      <c r="G194" s="2" t="str" cm="1">
        <f t="array" ref="G194">IF(D194="","",PROPER(MID(D194,(FIND(INDEX(Abbreviation!$A$2:$A$125,MATCH(_xlfn.AGGREGATE(15,6,SEARCH(Abbreviation!$A$2:$A$125,D194),1),SEARCH(Abbreviation!$A$2:$A$125,D194),0)),D194))+LEN((INDEX(Abbreviation!$A$2:$A$125,MATCH(_xlfn.AGGREGATE(15,6,SEARCH(Abbreviation!$A$2:$A$125,D194),1),SEARCH(Abbreviation!$A$2:$A$125,D194),0)))),FIND("VIC",D194,1)-(FIND(INDEX(Abbreviation!$A$2:$A$125,MATCH(_xlfn.AGGREGATE(15,6,SEARCH(Abbreviation!$A$2:$A$125,D194),1),SEARCH(Abbreviation!$A$2:$A$125,D194),0)),D194)+LEN((INDEX(Abbreviation!$A$2:$A$125,MATCH(_xlfn.AGGREGATE(15,6,SEARCH(Abbreviation!$A$2:$A$125,D194),1),SEARCH(Abbreviation!$A$2:$A$125,D194),0)))))-1)))</f>
        <v/>
      </c>
      <c r="H194" s="4" t="s">
        <v>45</v>
      </c>
      <c r="I194" s="7" t="str">
        <f t="shared" ref="I194:I257" si="15">IFERROR(VALUE(TRIM(RIGHT(SUBSTITUTE(D194," ",REPT(" ",255)),255))),"")</f>
        <v/>
      </c>
      <c r="J194" s="4" t="s">
        <v>46</v>
      </c>
      <c r="K194" s="4" t="s">
        <v>46</v>
      </c>
      <c r="L194" s="4" t="s">
        <v>46</v>
      </c>
      <c r="M194" s="4" t="s">
        <v>46</v>
      </c>
      <c r="N194" s="4" t="s">
        <v>46</v>
      </c>
      <c r="O194" s="4" t="s">
        <v>47</v>
      </c>
      <c r="P194" s="4">
        <v>25</v>
      </c>
      <c r="Q194" s="4">
        <v>80</v>
      </c>
      <c r="R194" s="4" t="s">
        <v>48</v>
      </c>
      <c r="S194" s="4" t="s">
        <v>49</v>
      </c>
      <c r="T194" s="4" t="s">
        <v>50</v>
      </c>
      <c r="U194" s="4" t="s">
        <v>50</v>
      </c>
      <c r="W194" s="4" t="s">
        <v>51</v>
      </c>
      <c r="Z194" s="4" t="s">
        <v>53</v>
      </c>
      <c r="AA194" s="4" t="s">
        <v>54</v>
      </c>
      <c r="AB194" s="7" t="str">
        <f t="shared" ref="AB194:AB257" si="16">IF(D194="","",VALUE(MID(D194,FIND(" ",D194)+1,FIND(" ",D194,FIND(" ",D194)+1)-FIND(" ",D194))))</f>
        <v/>
      </c>
      <c r="AF194" s="2" t="str" cm="1">
        <f t="array" ref="AF194">IF(D194="","",PROPER(MID(D194,FIND(" ",D194,FIND(" ",D194)+1)+1,(FIND(INDEX(Abbreviation!$A$2:$A$125,MATCH(_xlfn.AGGREGATE(15,6,SEARCH(Abbreviation!$A$2:$A$125,D194),1),SEARCH(Abbreviation!$A$2:$A$125,D194),0)),D194)-1)-FIND(" ",D194,FIND(" ",D194)+1)+1)))</f>
        <v/>
      </c>
      <c r="AG194" s="2" t="str" cm="1">
        <f t="array" ref="AG194">IF(D194="","",PROPER(VLOOKUP(INDEX(Abbreviation!$A$2:$A$125,MATCH(_xlfn.AGGREGATE(15,6,SEARCH(Abbreviation!$A$2:$A$125,D194),1),SEARCH(Abbreviation!$A$2:$A$125,D194),0)),Abbreviation!A:C,3,FALSE)))</f>
        <v/>
      </c>
      <c r="AH194" s="2" t="str">
        <f t="shared" si="12"/>
        <v/>
      </c>
      <c r="AI194" s="7" t="str">
        <f t="shared" si="13"/>
        <v/>
      </c>
      <c r="AJ194" s="4" t="s">
        <v>45</v>
      </c>
      <c r="AL194" s="9" t="s">
        <v>829</v>
      </c>
      <c r="AQ194" s="4" t="s">
        <v>58</v>
      </c>
    </row>
    <row r="195" spans="1:43" x14ac:dyDescent="0.25">
      <c r="A195" s="4" t="s">
        <v>431</v>
      </c>
      <c r="B195" s="4">
        <v>93331577</v>
      </c>
      <c r="F195" s="2" t="str">
        <f t="shared" si="14"/>
        <v/>
      </c>
      <c r="G195" s="2" t="str" cm="1">
        <f t="array" ref="G195">IF(D195="","",PROPER(MID(D195,(FIND(INDEX(Abbreviation!$A$2:$A$125,MATCH(_xlfn.AGGREGATE(15,6,SEARCH(Abbreviation!$A$2:$A$125,D195),1),SEARCH(Abbreviation!$A$2:$A$125,D195),0)),D195))+LEN((INDEX(Abbreviation!$A$2:$A$125,MATCH(_xlfn.AGGREGATE(15,6,SEARCH(Abbreviation!$A$2:$A$125,D195),1),SEARCH(Abbreviation!$A$2:$A$125,D195),0)))),FIND("VIC",D195,1)-(FIND(INDEX(Abbreviation!$A$2:$A$125,MATCH(_xlfn.AGGREGATE(15,6,SEARCH(Abbreviation!$A$2:$A$125,D195),1),SEARCH(Abbreviation!$A$2:$A$125,D195),0)),D195)+LEN((INDEX(Abbreviation!$A$2:$A$125,MATCH(_xlfn.AGGREGATE(15,6,SEARCH(Abbreviation!$A$2:$A$125,D195),1),SEARCH(Abbreviation!$A$2:$A$125,D195),0)))))-1)))</f>
        <v/>
      </c>
      <c r="H195" s="4" t="s">
        <v>45</v>
      </c>
      <c r="I195" s="7" t="str">
        <f t="shared" si="15"/>
        <v/>
      </c>
      <c r="J195" s="4" t="s">
        <v>46</v>
      </c>
      <c r="K195" s="4" t="s">
        <v>46</v>
      </c>
      <c r="L195" s="4" t="s">
        <v>46</v>
      </c>
      <c r="M195" s="4" t="s">
        <v>46</v>
      </c>
      <c r="N195" s="4" t="s">
        <v>46</v>
      </c>
      <c r="O195" s="4" t="s">
        <v>47</v>
      </c>
      <c r="P195" s="4">
        <v>25</v>
      </c>
      <c r="Q195" s="4">
        <v>80</v>
      </c>
      <c r="R195" s="4" t="s">
        <v>48</v>
      </c>
      <c r="S195" s="4" t="s">
        <v>49</v>
      </c>
      <c r="T195" s="4" t="s">
        <v>50</v>
      </c>
      <c r="U195" s="4" t="s">
        <v>50</v>
      </c>
      <c r="W195" s="4" t="s">
        <v>51</v>
      </c>
      <c r="Z195" s="4" t="s">
        <v>53</v>
      </c>
      <c r="AA195" s="4" t="s">
        <v>54</v>
      </c>
      <c r="AB195" s="7" t="str">
        <f t="shared" si="16"/>
        <v/>
      </c>
      <c r="AF195" s="2" t="str" cm="1">
        <f t="array" ref="AF195">IF(D195="","",PROPER(MID(D195,FIND(" ",D195,FIND(" ",D195)+1)+1,(FIND(INDEX(Abbreviation!$A$2:$A$125,MATCH(_xlfn.AGGREGATE(15,6,SEARCH(Abbreviation!$A$2:$A$125,D195),1),SEARCH(Abbreviation!$A$2:$A$125,D195),0)),D195)-1)-FIND(" ",D195,FIND(" ",D195)+1)+1)))</f>
        <v/>
      </c>
      <c r="AG195" s="2" t="str" cm="1">
        <f t="array" ref="AG195">IF(D195="","",PROPER(VLOOKUP(INDEX(Abbreviation!$A$2:$A$125,MATCH(_xlfn.AGGREGATE(15,6,SEARCH(Abbreviation!$A$2:$A$125,D195),1),SEARCH(Abbreviation!$A$2:$A$125,D195),0)),Abbreviation!A:C,3,FALSE)))</f>
        <v/>
      </c>
      <c r="AH195" s="2" t="str">
        <f t="shared" ref="AH195:AH258" si="17">G195</f>
        <v/>
      </c>
      <c r="AI195" s="7" t="str">
        <f t="shared" ref="AI195:AI258" si="18">I195</f>
        <v/>
      </c>
      <c r="AJ195" s="4" t="s">
        <v>45</v>
      </c>
      <c r="AL195" s="9" t="s">
        <v>829</v>
      </c>
      <c r="AQ195" s="4" t="s">
        <v>58</v>
      </c>
    </row>
    <row r="196" spans="1:43" x14ac:dyDescent="0.25">
      <c r="A196" s="4" t="s">
        <v>431</v>
      </c>
      <c r="B196" s="4">
        <v>93331577</v>
      </c>
      <c r="F196" s="2" t="str">
        <f t="shared" ref="F196:F259" si="19">IF(D196="","",PROPER(LEFT(D196,FIND(UPPER(G196),D196,1)-2)))</f>
        <v/>
      </c>
      <c r="G196" s="2" t="str" cm="1">
        <f t="array" ref="G196">IF(D196="","",PROPER(MID(D196,(FIND(INDEX(Abbreviation!$A$2:$A$125,MATCH(_xlfn.AGGREGATE(15,6,SEARCH(Abbreviation!$A$2:$A$125,D196),1),SEARCH(Abbreviation!$A$2:$A$125,D196),0)),D196))+LEN((INDEX(Abbreviation!$A$2:$A$125,MATCH(_xlfn.AGGREGATE(15,6,SEARCH(Abbreviation!$A$2:$A$125,D196),1),SEARCH(Abbreviation!$A$2:$A$125,D196),0)))),FIND("VIC",D196,1)-(FIND(INDEX(Abbreviation!$A$2:$A$125,MATCH(_xlfn.AGGREGATE(15,6,SEARCH(Abbreviation!$A$2:$A$125,D196),1),SEARCH(Abbreviation!$A$2:$A$125,D196),0)),D196)+LEN((INDEX(Abbreviation!$A$2:$A$125,MATCH(_xlfn.AGGREGATE(15,6,SEARCH(Abbreviation!$A$2:$A$125,D196),1),SEARCH(Abbreviation!$A$2:$A$125,D196),0)))))-1)))</f>
        <v/>
      </c>
      <c r="H196" s="4" t="s">
        <v>45</v>
      </c>
      <c r="I196" s="7" t="str">
        <f t="shared" si="15"/>
        <v/>
      </c>
      <c r="J196" s="4" t="s">
        <v>46</v>
      </c>
      <c r="K196" s="4" t="s">
        <v>46</v>
      </c>
      <c r="L196" s="4" t="s">
        <v>46</v>
      </c>
      <c r="M196" s="4" t="s">
        <v>46</v>
      </c>
      <c r="N196" s="4" t="s">
        <v>46</v>
      </c>
      <c r="O196" s="4" t="s">
        <v>47</v>
      </c>
      <c r="P196" s="4">
        <v>25</v>
      </c>
      <c r="Q196" s="4">
        <v>80</v>
      </c>
      <c r="R196" s="4" t="s">
        <v>48</v>
      </c>
      <c r="S196" s="4" t="s">
        <v>49</v>
      </c>
      <c r="T196" s="4" t="s">
        <v>50</v>
      </c>
      <c r="U196" s="4" t="s">
        <v>50</v>
      </c>
      <c r="W196" s="4" t="s">
        <v>51</v>
      </c>
      <c r="Z196" s="4" t="s">
        <v>53</v>
      </c>
      <c r="AA196" s="4" t="s">
        <v>54</v>
      </c>
      <c r="AB196" s="7" t="str">
        <f t="shared" si="16"/>
        <v/>
      </c>
      <c r="AF196" s="2" t="str" cm="1">
        <f t="array" ref="AF196">IF(D196="","",PROPER(MID(D196,FIND(" ",D196,FIND(" ",D196)+1)+1,(FIND(INDEX(Abbreviation!$A$2:$A$125,MATCH(_xlfn.AGGREGATE(15,6,SEARCH(Abbreviation!$A$2:$A$125,D196),1),SEARCH(Abbreviation!$A$2:$A$125,D196),0)),D196)-1)-FIND(" ",D196,FIND(" ",D196)+1)+1)))</f>
        <v/>
      </c>
      <c r="AG196" s="2" t="str" cm="1">
        <f t="array" ref="AG196">IF(D196="","",PROPER(VLOOKUP(INDEX(Abbreviation!$A$2:$A$125,MATCH(_xlfn.AGGREGATE(15,6,SEARCH(Abbreviation!$A$2:$A$125,D196),1),SEARCH(Abbreviation!$A$2:$A$125,D196),0)),Abbreviation!A:C,3,FALSE)))</f>
        <v/>
      </c>
      <c r="AH196" s="2" t="str">
        <f t="shared" si="17"/>
        <v/>
      </c>
      <c r="AI196" s="7" t="str">
        <f t="shared" si="18"/>
        <v/>
      </c>
      <c r="AJ196" s="4" t="s">
        <v>45</v>
      </c>
      <c r="AL196" s="9" t="s">
        <v>829</v>
      </c>
      <c r="AQ196" s="4" t="s">
        <v>58</v>
      </c>
    </row>
    <row r="197" spans="1:43" x14ac:dyDescent="0.25">
      <c r="A197" s="4" t="s">
        <v>431</v>
      </c>
      <c r="B197" s="4">
        <v>93331577</v>
      </c>
      <c r="F197" s="2" t="str">
        <f t="shared" si="19"/>
        <v/>
      </c>
      <c r="G197" s="2" t="str" cm="1">
        <f t="array" ref="G197">IF(D197="","",PROPER(MID(D197,(FIND(INDEX(Abbreviation!$A$2:$A$125,MATCH(_xlfn.AGGREGATE(15,6,SEARCH(Abbreviation!$A$2:$A$125,D197),1),SEARCH(Abbreviation!$A$2:$A$125,D197),0)),D197))+LEN((INDEX(Abbreviation!$A$2:$A$125,MATCH(_xlfn.AGGREGATE(15,6,SEARCH(Abbreviation!$A$2:$A$125,D197),1),SEARCH(Abbreviation!$A$2:$A$125,D197),0)))),FIND("VIC",D197,1)-(FIND(INDEX(Abbreviation!$A$2:$A$125,MATCH(_xlfn.AGGREGATE(15,6,SEARCH(Abbreviation!$A$2:$A$125,D197),1),SEARCH(Abbreviation!$A$2:$A$125,D197),0)),D197)+LEN((INDEX(Abbreviation!$A$2:$A$125,MATCH(_xlfn.AGGREGATE(15,6,SEARCH(Abbreviation!$A$2:$A$125,D197),1),SEARCH(Abbreviation!$A$2:$A$125,D197),0)))))-1)))</f>
        <v/>
      </c>
      <c r="H197" s="4" t="s">
        <v>45</v>
      </c>
      <c r="I197" s="7" t="str">
        <f t="shared" si="15"/>
        <v/>
      </c>
      <c r="J197" s="4" t="s">
        <v>46</v>
      </c>
      <c r="K197" s="4" t="s">
        <v>46</v>
      </c>
      <c r="L197" s="4" t="s">
        <v>46</v>
      </c>
      <c r="M197" s="4" t="s">
        <v>46</v>
      </c>
      <c r="N197" s="4" t="s">
        <v>46</v>
      </c>
      <c r="O197" s="4" t="s">
        <v>47</v>
      </c>
      <c r="P197" s="4">
        <v>25</v>
      </c>
      <c r="Q197" s="4">
        <v>80</v>
      </c>
      <c r="R197" s="4" t="s">
        <v>48</v>
      </c>
      <c r="S197" s="4" t="s">
        <v>49</v>
      </c>
      <c r="T197" s="4" t="s">
        <v>50</v>
      </c>
      <c r="U197" s="4" t="s">
        <v>50</v>
      </c>
      <c r="W197" s="4" t="s">
        <v>51</v>
      </c>
      <c r="Z197" s="4" t="s">
        <v>53</v>
      </c>
      <c r="AA197" s="4" t="s">
        <v>54</v>
      </c>
      <c r="AB197" s="7" t="str">
        <f t="shared" si="16"/>
        <v/>
      </c>
      <c r="AF197" s="2" t="str" cm="1">
        <f t="array" ref="AF197">IF(D197="","",PROPER(MID(D197,FIND(" ",D197,FIND(" ",D197)+1)+1,(FIND(INDEX(Abbreviation!$A$2:$A$125,MATCH(_xlfn.AGGREGATE(15,6,SEARCH(Abbreviation!$A$2:$A$125,D197),1),SEARCH(Abbreviation!$A$2:$A$125,D197),0)),D197)-1)-FIND(" ",D197,FIND(" ",D197)+1)+1)))</f>
        <v/>
      </c>
      <c r="AG197" s="2" t="str" cm="1">
        <f t="array" ref="AG197">IF(D197="","",PROPER(VLOOKUP(INDEX(Abbreviation!$A$2:$A$125,MATCH(_xlfn.AGGREGATE(15,6,SEARCH(Abbreviation!$A$2:$A$125,D197),1),SEARCH(Abbreviation!$A$2:$A$125,D197),0)),Abbreviation!A:C,3,FALSE)))</f>
        <v/>
      </c>
      <c r="AH197" s="2" t="str">
        <f t="shared" si="17"/>
        <v/>
      </c>
      <c r="AI197" s="7" t="str">
        <f t="shared" si="18"/>
        <v/>
      </c>
      <c r="AJ197" s="4" t="s">
        <v>45</v>
      </c>
      <c r="AL197" s="9" t="s">
        <v>829</v>
      </c>
      <c r="AQ197" s="4" t="s">
        <v>58</v>
      </c>
    </row>
    <row r="198" spans="1:43" x14ac:dyDescent="0.25">
      <c r="A198" s="4" t="s">
        <v>431</v>
      </c>
      <c r="B198" s="4">
        <v>93331577</v>
      </c>
      <c r="F198" s="2" t="str">
        <f t="shared" si="19"/>
        <v/>
      </c>
      <c r="G198" s="2" t="str" cm="1">
        <f t="array" ref="G198">IF(D198="","",PROPER(MID(D198,(FIND(INDEX(Abbreviation!$A$2:$A$125,MATCH(_xlfn.AGGREGATE(15,6,SEARCH(Abbreviation!$A$2:$A$125,D198),1),SEARCH(Abbreviation!$A$2:$A$125,D198),0)),D198))+LEN((INDEX(Abbreviation!$A$2:$A$125,MATCH(_xlfn.AGGREGATE(15,6,SEARCH(Abbreviation!$A$2:$A$125,D198),1),SEARCH(Abbreviation!$A$2:$A$125,D198),0)))),FIND("VIC",D198,1)-(FIND(INDEX(Abbreviation!$A$2:$A$125,MATCH(_xlfn.AGGREGATE(15,6,SEARCH(Abbreviation!$A$2:$A$125,D198),1),SEARCH(Abbreviation!$A$2:$A$125,D198),0)),D198)+LEN((INDEX(Abbreviation!$A$2:$A$125,MATCH(_xlfn.AGGREGATE(15,6,SEARCH(Abbreviation!$A$2:$A$125,D198),1),SEARCH(Abbreviation!$A$2:$A$125,D198),0)))))-1)))</f>
        <v/>
      </c>
      <c r="H198" s="4" t="s">
        <v>45</v>
      </c>
      <c r="I198" s="7" t="str">
        <f t="shared" si="15"/>
        <v/>
      </c>
      <c r="J198" s="4" t="s">
        <v>46</v>
      </c>
      <c r="K198" s="4" t="s">
        <v>46</v>
      </c>
      <c r="L198" s="4" t="s">
        <v>46</v>
      </c>
      <c r="M198" s="4" t="s">
        <v>46</v>
      </c>
      <c r="N198" s="4" t="s">
        <v>46</v>
      </c>
      <c r="O198" s="4" t="s">
        <v>47</v>
      </c>
      <c r="P198" s="4">
        <v>25</v>
      </c>
      <c r="Q198" s="4">
        <v>80</v>
      </c>
      <c r="R198" s="4" t="s">
        <v>48</v>
      </c>
      <c r="S198" s="4" t="s">
        <v>49</v>
      </c>
      <c r="T198" s="4" t="s">
        <v>50</v>
      </c>
      <c r="U198" s="4" t="s">
        <v>50</v>
      </c>
      <c r="W198" s="4" t="s">
        <v>51</v>
      </c>
      <c r="Z198" s="4" t="s">
        <v>53</v>
      </c>
      <c r="AA198" s="4" t="s">
        <v>54</v>
      </c>
      <c r="AB198" s="7" t="str">
        <f t="shared" si="16"/>
        <v/>
      </c>
      <c r="AF198" s="2" t="str" cm="1">
        <f t="array" ref="AF198">IF(D198="","",PROPER(MID(D198,FIND(" ",D198,FIND(" ",D198)+1)+1,(FIND(INDEX(Abbreviation!$A$2:$A$125,MATCH(_xlfn.AGGREGATE(15,6,SEARCH(Abbreviation!$A$2:$A$125,D198),1),SEARCH(Abbreviation!$A$2:$A$125,D198),0)),D198)-1)-FIND(" ",D198,FIND(" ",D198)+1)+1)))</f>
        <v/>
      </c>
      <c r="AG198" s="2" t="str" cm="1">
        <f t="array" ref="AG198">IF(D198="","",PROPER(VLOOKUP(INDEX(Abbreviation!$A$2:$A$125,MATCH(_xlfn.AGGREGATE(15,6,SEARCH(Abbreviation!$A$2:$A$125,D198),1),SEARCH(Abbreviation!$A$2:$A$125,D198),0)),Abbreviation!A:C,3,FALSE)))</f>
        <v/>
      </c>
      <c r="AH198" s="2" t="str">
        <f t="shared" si="17"/>
        <v/>
      </c>
      <c r="AI198" s="7" t="str">
        <f t="shared" si="18"/>
        <v/>
      </c>
      <c r="AJ198" s="4" t="s">
        <v>45</v>
      </c>
      <c r="AL198" s="9" t="s">
        <v>829</v>
      </c>
      <c r="AQ198" s="4" t="s">
        <v>58</v>
      </c>
    </row>
    <row r="199" spans="1:43" x14ac:dyDescent="0.25">
      <c r="A199" s="4" t="s">
        <v>431</v>
      </c>
      <c r="B199" s="4">
        <v>93331577</v>
      </c>
      <c r="F199" s="2" t="str">
        <f t="shared" si="19"/>
        <v/>
      </c>
      <c r="G199" s="2" t="str" cm="1">
        <f t="array" ref="G199">IF(D199="","",PROPER(MID(D199,(FIND(INDEX(Abbreviation!$A$2:$A$125,MATCH(_xlfn.AGGREGATE(15,6,SEARCH(Abbreviation!$A$2:$A$125,D199),1),SEARCH(Abbreviation!$A$2:$A$125,D199),0)),D199))+LEN((INDEX(Abbreviation!$A$2:$A$125,MATCH(_xlfn.AGGREGATE(15,6,SEARCH(Abbreviation!$A$2:$A$125,D199),1),SEARCH(Abbreviation!$A$2:$A$125,D199),0)))),FIND("VIC",D199,1)-(FIND(INDEX(Abbreviation!$A$2:$A$125,MATCH(_xlfn.AGGREGATE(15,6,SEARCH(Abbreviation!$A$2:$A$125,D199),1),SEARCH(Abbreviation!$A$2:$A$125,D199),0)),D199)+LEN((INDEX(Abbreviation!$A$2:$A$125,MATCH(_xlfn.AGGREGATE(15,6,SEARCH(Abbreviation!$A$2:$A$125,D199),1),SEARCH(Abbreviation!$A$2:$A$125,D199),0)))))-1)))</f>
        <v/>
      </c>
      <c r="H199" s="4" t="s">
        <v>45</v>
      </c>
      <c r="I199" s="7" t="str">
        <f t="shared" si="15"/>
        <v/>
      </c>
      <c r="J199" s="4" t="s">
        <v>46</v>
      </c>
      <c r="K199" s="4" t="s">
        <v>46</v>
      </c>
      <c r="L199" s="4" t="s">
        <v>46</v>
      </c>
      <c r="M199" s="4" t="s">
        <v>46</v>
      </c>
      <c r="N199" s="4" t="s">
        <v>46</v>
      </c>
      <c r="O199" s="4" t="s">
        <v>47</v>
      </c>
      <c r="P199" s="4">
        <v>25</v>
      </c>
      <c r="Q199" s="4">
        <v>80</v>
      </c>
      <c r="R199" s="4" t="s">
        <v>48</v>
      </c>
      <c r="S199" s="4" t="s">
        <v>49</v>
      </c>
      <c r="T199" s="4" t="s">
        <v>50</v>
      </c>
      <c r="U199" s="4" t="s">
        <v>50</v>
      </c>
      <c r="W199" s="4" t="s">
        <v>51</v>
      </c>
      <c r="Z199" s="4" t="s">
        <v>53</v>
      </c>
      <c r="AA199" s="4" t="s">
        <v>54</v>
      </c>
      <c r="AB199" s="7" t="str">
        <f t="shared" si="16"/>
        <v/>
      </c>
      <c r="AF199" s="2" t="str" cm="1">
        <f t="array" ref="AF199">IF(D199="","",PROPER(MID(D199,FIND(" ",D199,FIND(" ",D199)+1)+1,(FIND(INDEX(Abbreviation!$A$2:$A$125,MATCH(_xlfn.AGGREGATE(15,6,SEARCH(Abbreviation!$A$2:$A$125,D199),1),SEARCH(Abbreviation!$A$2:$A$125,D199),0)),D199)-1)-FIND(" ",D199,FIND(" ",D199)+1)+1)))</f>
        <v/>
      </c>
      <c r="AG199" s="2" t="str" cm="1">
        <f t="array" ref="AG199">IF(D199="","",PROPER(VLOOKUP(INDEX(Abbreviation!$A$2:$A$125,MATCH(_xlfn.AGGREGATE(15,6,SEARCH(Abbreviation!$A$2:$A$125,D199),1),SEARCH(Abbreviation!$A$2:$A$125,D199),0)),Abbreviation!A:C,3,FALSE)))</f>
        <v/>
      </c>
      <c r="AH199" s="2" t="str">
        <f t="shared" si="17"/>
        <v/>
      </c>
      <c r="AI199" s="7" t="str">
        <f t="shared" si="18"/>
        <v/>
      </c>
      <c r="AJ199" s="4" t="s">
        <v>45</v>
      </c>
      <c r="AL199" s="9" t="s">
        <v>829</v>
      </c>
      <c r="AQ199" s="4" t="s">
        <v>58</v>
      </c>
    </row>
    <row r="200" spans="1:43" x14ac:dyDescent="0.25">
      <c r="A200" s="4" t="s">
        <v>431</v>
      </c>
      <c r="B200" s="4">
        <v>93331577</v>
      </c>
      <c r="F200" s="2" t="str">
        <f t="shared" si="19"/>
        <v/>
      </c>
      <c r="G200" s="2" t="str" cm="1">
        <f t="array" ref="G200">IF(D200="","",PROPER(MID(D200,(FIND(INDEX(Abbreviation!$A$2:$A$125,MATCH(_xlfn.AGGREGATE(15,6,SEARCH(Abbreviation!$A$2:$A$125,D200),1),SEARCH(Abbreviation!$A$2:$A$125,D200),0)),D200))+LEN((INDEX(Abbreviation!$A$2:$A$125,MATCH(_xlfn.AGGREGATE(15,6,SEARCH(Abbreviation!$A$2:$A$125,D200),1),SEARCH(Abbreviation!$A$2:$A$125,D200),0)))),FIND("VIC",D200,1)-(FIND(INDEX(Abbreviation!$A$2:$A$125,MATCH(_xlfn.AGGREGATE(15,6,SEARCH(Abbreviation!$A$2:$A$125,D200),1),SEARCH(Abbreviation!$A$2:$A$125,D200),0)),D200)+LEN((INDEX(Abbreviation!$A$2:$A$125,MATCH(_xlfn.AGGREGATE(15,6,SEARCH(Abbreviation!$A$2:$A$125,D200),1),SEARCH(Abbreviation!$A$2:$A$125,D200),0)))))-1)))</f>
        <v/>
      </c>
      <c r="H200" s="4" t="s">
        <v>45</v>
      </c>
      <c r="I200" s="7" t="str">
        <f t="shared" si="15"/>
        <v/>
      </c>
      <c r="J200" s="4" t="s">
        <v>46</v>
      </c>
      <c r="K200" s="4" t="s">
        <v>46</v>
      </c>
      <c r="L200" s="4" t="s">
        <v>46</v>
      </c>
      <c r="M200" s="4" t="s">
        <v>46</v>
      </c>
      <c r="N200" s="4" t="s">
        <v>46</v>
      </c>
      <c r="O200" s="4" t="s">
        <v>47</v>
      </c>
      <c r="P200" s="4">
        <v>25</v>
      </c>
      <c r="Q200" s="4">
        <v>80</v>
      </c>
      <c r="R200" s="4" t="s">
        <v>48</v>
      </c>
      <c r="S200" s="4" t="s">
        <v>49</v>
      </c>
      <c r="T200" s="4" t="s">
        <v>50</v>
      </c>
      <c r="U200" s="4" t="s">
        <v>50</v>
      </c>
      <c r="W200" s="4" t="s">
        <v>51</v>
      </c>
      <c r="Z200" s="4" t="s">
        <v>53</v>
      </c>
      <c r="AA200" s="4" t="s">
        <v>54</v>
      </c>
      <c r="AB200" s="7" t="str">
        <f t="shared" si="16"/>
        <v/>
      </c>
      <c r="AF200" s="2" t="str" cm="1">
        <f t="array" ref="AF200">IF(D200="","",PROPER(MID(D200,FIND(" ",D200,FIND(" ",D200)+1)+1,(FIND(INDEX(Abbreviation!$A$2:$A$125,MATCH(_xlfn.AGGREGATE(15,6,SEARCH(Abbreviation!$A$2:$A$125,D200),1),SEARCH(Abbreviation!$A$2:$A$125,D200),0)),D200)-1)-FIND(" ",D200,FIND(" ",D200)+1)+1)))</f>
        <v/>
      </c>
      <c r="AG200" s="2" t="str" cm="1">
        <f t="array" ref="AG200">IF(D200="","",PROPER(VLOOKUP(INDEX(Abbreviation!$A$2:$A$125,MATCH(_xlfn.AGGREGATE(15,6,SEARCH(Abbreviation!$A$2:$A$125,D200),1),SEARCH(Abbreviation!$A$2:$A$125,D200),0)),Abbreviation!A:C,3,FALSE)))</f>
        <v/>
      </c>
      <c r="AH200" s="2" t="str">
        <f t="shared" si="17"/>
        <v/>
      </c>
      <c r="AI200" s="7" t="str">
        <f t="shared" si="18"/>
        <v/>
      </c>
      <c r="AJ200" s="4" t="s">
        <v>45</v>
      </c>
      <c r="AL200" s="9" t="s">
        <v>829</v>
      </c>
      <c r="AQ200" s="4" t="s">
        <v>58</v>
      </c>
    </row>
    <row r="201" spans="1:43" x14ac:dyDescent="0.25">
      <c r="A201" s="4" t="s">
        <v>431</v>
      </c>
      <c r="B201" s="4">
        <v>93331577</v>
      </c>
      <c r="F201" s="2" t="str">
        <f t="shared" si="19"/>
        <v/>
      </c>
      <c r="G201" s="2" t="str" cm="1">
        <f t="array" ref="G201">IF(D201="","",PROPER(MID(D201,(FIND(INDEX(Abbreviation!$A$2:$A$125,MATCH(_xlfn.AGGREGATE(15,6,SEARCH(Abbreviation!$A$2:$A$125,D201),1),SEARCH(Abbreviation!$A$2:$A$125,D201),0)),D201))+LEN((INDEX(Abbreviation!$A$2:$A$125,MATCH(_xlfn.AGGREGATE(15,6,SEARCH(Abbreviation!$A$2:$A$125,D201),1),SEARCH(Abbreviation!$A$2:$A$125,D201),0)))),FIND("VIC",D201,1)-(FIND(INDEX(Abbreviation!$A$2:$A$125,MATCH(_xlfn.AGGREGATE(15,6,SEARCH(Abbreviation!$A$2:$A$125,D201),1),SEARCH(Abbreviation!$A$2:$A$125,D201),0)),D201)+LEN((INDEX(Abbreviation!$A$2:$A$125,MATCH(_xlfn.AGGREGATE(15,6,SEARCH(Abbreviation!$A$2:$A$125,D201),1),SEARCH(Abbreviation!$A$2:$A$125,D201),0)))))-1)))</f>
        <v/>
      </c>
      <c r="H201" s="4" t="s">
        <v>45</v>
      </c>
      <c r="I201" s="7" t="str">
        <f t="shared" si="15"/>
        <v/>
      </c>
      <c r="J201" s="4" t="s">
        <v>46</v>
      </c>
      <c r="K201" s="4" t="s">
        <v>46</v>
      </c>
      <c r="L201" s="4" t="s">
        <v>46</v>
      </c>
      <c r="M201" s="4" t="s">
        <v>46</v>
      </c>
      <c r="N201" s="4" t="s">
        <v>46</v>
      </c>
      <c r="O201" s="4" t="s">
        <v>47</v>
      </c>
      <c r="P201" s="4">
        <v>25</v>
      </c>
      <c r="Q201" s="4">
        <v>80</v>
      </c>
      <c r="R201" s="4" t="s">
        <v>48</v>
      </c>
      <c r="S201" s="4" t="s">
        <v>49</v>
      </c>
      <c r="T201" s="4" t="s">
        <v>50</v>
      </c>
      <c r="U201" s="4" t="s">
        <v>50</v>
      </c>
      <c r="W201" s="4" t="s">
        <v>51</v>
      </c>
      <c r="Z201" s="4" t="s">
        <v>53</v>
      </c>
      <c r="AA201" s="4" t="s">
        <v>54</v>
      </c>
      <c r="AB201" s="7" t="str">
        <f t="shared" si="16"/>
        <v/>
      </c>
      <c r="AF201" s="2" t="str" cm="1">
        <f t="array" ref="AF201">IF(D201="","",PROPER(MID(D201,FIND(" ",D201,FIND(" ",D201)+1)+1,(FIND(INDEX(Abbreviation!$A$2:$A$125,MATCH(_xlfn.AGGREGATE(15,6,SEARCH(Abbreviation!$A$2:$A$125,D201),1),SEARCH(Abbreviation!$A$2:$A$125,D201),0)),D201)-1)-FIND(" ",D201,FIND(" ",D201)+1)+1)))</f>
        <v/>
      </c>
      <c r="AG201" s="2" t="str" cm="1">
        <f t="array" ref="AG201">IF(D201="","",PROPER(VLOOKUP(INDEX(Abbreviation!$A$2:$A$125,MATCH(_xlfn.AGGREGATE(15,6,SEARCH(Abbreviation!$A$2:$A$125,D201),1),SEARCH(Abbreviation!$A$2:$A$125,D201),0)),Abbreviation!A:C,3,FALSE)))</f>
        <v/>
      </c>
      <c r="AH201" s="2" t="str">
        <f t="shared" si="17"/>
        <v/>
      </c>
      <c r="AI201" s="7" t="str">
        <f t="shared" si="18"/>
        <v/>
      </c>
      <c r="AJ201" s="4" t="s">
        <v>45</v>
      </c>
      <c r="AL201" s="9" t="s">
        <v>829</v>
      </c>
      <c r="AQ201" s="4" t="s">
        <v>58</v>
      </c>
    </row>
    <row r="202" spans="1:43" x14ac:dyDescent="0.25">
      <c r="A202" s="4" t="s">
        <v>431</v>
      </c>
      <c r="B202" s="4">
        <v>93331577</v>
      </c>
      <c r="F202" s="2" t="str">
        <f t="shared" si="19"/>
        <v/>
      </c>
      <c r="G202" s="2" t="str" cm="1">
        <f t="array" ref="G202">IF(D202="","",PROPER(MID(D202,(FIND(INDEX(Abbreviation!$A$2:$A$125,MATCH(_xlfn.AGGREGATE(15,6,SEARCH(Abbreviation!$A$2:$A$125,D202),1),SEARCH(Abbreviation!$A$2:$A$125,D202),0)),D202))+LEN((INDEX(Abbreviation!$A$2:$A$125,MATCH(_xlfn.AGGREGATE(15,6,SEARCH(Abbreviation!$A$2:$A$125,D202),1),SEARCH(Abbreviation!$A$2:$A$125,D202),0)))),FIND("VIC",D202,1)-(FIND(INDEX(Abbreviation!$A$2:$A$125,MATCH(_xlfn.AGGREGATE(15,6,SEARCH(Abbreviation!$A$2:$A$125,D202),1),SEARCH(Abbreviation!$A$2:$A$125,D202),0)),D202)+LEN((INDEX(Abbreviation!$A$2:$A$125,MATCH(_xlfn.AGGREGATE(15,6,SEARCH(Abbreviation!$A$2:$A$125,D202),1),SEARCH(Abbreviation!$A$2:$A$125,D202),0)))))-1)))</f>
        <v/>
      </c>
      <c r="H202" s="4" t="s">
        <v>45</v>
      </c>
      <c r="I202" s="7" t="str">
        <f t="shared" si="15"/>
        <v/>
      </c>
      <c r="J202" s="4" t="s">
        <v>46</v>
      </c>
      <c r="K202" s="4" t="s">
        <v>46</v>
      </c>
      <c r="L202" s="4" t="s">
        <v>46</v>
      </c>
      <c r="M202" s="4" t="s">
        <v>46</v>
      </c>
      <c r="N202" s="4" t="s">
        <v>46</v>
      </c>
      <c r="O202" s="4" t="s">
        <v>47</v>
      </c>
      <c r="P202" s="4">
        <v>25</v>
      </c>
      <c r="Q202" s="4">
        <v>80</v>
      </c>
      <c r="R202" s="4" t="s">
        <v>48</v>
      </c>
      <c r="S202" s="4" t="s">
        <v>49</v>
      </c>
      <c r="T202" s="4" t="s">
        <v>50</v>
      </c>
      <c r="U202" s="4" t="s">
        <v>50</v>
      </c>
      <c r="W202" s="4" t="s">
        <v>51</v>
      </c>
      <c r="Z202" s="4" t="s">
        <v>53</v>
      </c>
      <c r="AA202" s="4" t="s">
        <v>54</v>
      </c>
      <c r="AB202" s="7" t="str">
        <f t="shared" si="16"/>
        <v/>
      </c>
      <c r="AF202" s="2" t="str" cm="1">
        <f t="array" ref="AF202">IF(D202="","",PROPER(MID(D202,FIND(" ",D202,FIND(" ",D202)+1)+1,(FIND(INDEX(Abbreviation!$A$2:$A$125,MATCH(_xlfn.AGGREGATE(15,6,SEARCH(Abbreviation!$A$2:$A$125,D202),1),SEARCH(Abbreviation!$A$2:$A$125,D202),0)),D202)-1)-FIND(" ",D202,FIND(" ",D202)+1)+1)))</f>
        <v/>
      </c>
      <c r="AG202" s="2" t="str" cm="1">
        <f t="array" ref="AG202">IF(D202="","",PROPER(VLOOKUP(INDEX(Abbreviation!$A$2:$A$125,MATCH(_xlfn.AGGREGATE(15,6,SEARCH(Abbreviation!$A$2:$A$125,D202),1),SEARCH(Abbreviation!$A$2:$A$125,D202),0)),Abbreviation!A:C,3,FALSE)))</f>
        <v/>
      </c>
      <c r="AH202" s="2" t="str">
        <f t="shared" si="17"/>
        <v/>
      </c>
      <c r="AI202" s="7" t="str">
        <f t="shared" si="18"/>
        <v/>
      </c>
      <c r="AJ202" s="4" t="s">
        <v>45</v>
      </c>
      <c r="AL202" s="9" t="s">
        <v>829</v>
      </c>
      <c r="AQ202" s="4" t="s">
        <v>58</v>
      </c>
    </row>
    <row r="203" spans="1:43" x14ac:dyDescent="0.25">
      <c r="A203" s="4" t="s">
        <v>431</v>
      </c>
      <c r="B203" s="4">
        <v>93331577</v>
      </c>
      <c r="F203" s="2" t="str">
        <f t="shared" si="19"/>
        <v/>
      </c>
      <c r="G203" s="2" t="str" cm="1">
        <f t="array" ref="G203">IF(D203="","",PROPER(MID(D203,(FIND(INDEX(Abbreviation!$A$2:$A$125,MATCH(_xlfn.AGGREGATE(15,6,SEARCH(Abbreviation!$A$2:$A$125,D203),1),SEARCH(Abbreviation!$A$2:$A$125,D203),0)),D203))+LEN((INDEX(Abbreviation!$A$2:$A$125,MATCH(_xlfn.AGGREGATE(15,6,SEARCH(Abbreviation!$A$2:$A$125,D203),1),SEARCH(Abbreviation!$A$2:$A$125,D203),0)))),FIND("VIC",D203,1)-(FIND(INDEX(Abbreviation!$A$2:$A$125,MATCH(_xlfn.AGGREGATE(15,6,SEARCH(Abbreviation!$A$2:$A$125,D203),1),SEARCH(Abbreviation!$A$2:$A$125,D203),0)),D203)+LEN((INDEX(Abbreviation!$A$2:$A$125,MATCH(_xlfn.AGGREGATE(15,6,SEARCH(Abbreviation!$A$2:$A$125,D203),1),SEARCH(Abbreviation!$A$2:$A$125,D203),0)))))-1)))</f>
        <v/>
      </c>
      <c r="H203" s="4" t="s">
        <v>45</v>
      </c>
      <c r="I203" s="7" t="str">
        <f t="shared" si="15"/>
        <v/>
      </c>
      <c r="J203" s="4" t="s">
        <v>46</v>
      </c>
      <c r="K203" s="4" t="s">
        <v>46</v>
      </c>
      <c r="L203" s="4" t="s">
        <v>46</v>
      </c>
      <c r="M203" s="4" t="s">
        <v>46</v>
      </c>
      <c r="N203" s="4" t="s">
        <v>46</v>
      </c>
      <c r="O203" s="4" t="s">
        <v>47</v>
      </c>
      <c r="P203" s="4">
        <v>25</v>
      </c>
      <c r="Q203" s="4">
        <v>80</v>
      </c>
      <c r="R203" s="4" t="s">
        <v>48</v>
      </c>
      <c r="S203" s="4" t="s">
        <v>49</v>
      </c>
      <c r="T203" s="4" t="s">
        <v>50</v>
      </c>
      <c r="U203" s="4" t="s">
        <v>50</v>
      </c>
      <c r="W203" s="4" t="s">
        <v>51</v>
      </c>
      <c r="Z203" s="4" t="s">
        <v>53</v>
      </c>
      <c r="AA203" s="4" t="s">
        <v>54</v>
      </c>
      <c r="AB203" s="7" t="str">
        <f t="shared" si="16"/>
        <v/>
      </c>
      <c r="AF203" s="2" t="str" cm="1">
        <f t="array" ref="AF203">IF(D203="","",PROPER(MID(D203,FIND(" ",D203,FIND(" ",D203)+1)+1,(FIND(INDEX(Abbreviation!$A$2:$A$125,MATCH(_xlfn.AGGREGATE(15,6,SEARCH(Abbreviation!$A$2:$A$125,D203),1),SEARCH(Abbreviation!$A$2:$A$125,D203),0)),D203)-1)-FIND(" ",D203,FIND(" ",D203)+1)+1)))</f>
        <v/>
      </c>
      <c r="AG203" s="2" t="str" cm="1">
        <f t="array" ref="AG203">IF(D203="","",PROPER(VLOOKUP(INDEX(Abbreviation!$A$2:$A$125,MATCH(_xlfn.AGGREGATE(15,6,SEARCH(Abbreviation!$A$2:$A$125,D203),1),SEARCH(Abbreviation!$A$2:$A$125,D203),0)),Abbreviation!A:C,3,FALSE)))</f>
        <v/>
      </c>
      <c r="AH203" s="2" t="str">
        <f t="shared" si="17"/>
        <v/>
      </c>
      <c r="AI203" s="7" t="str">
        <f t="shared" si="18"/>
        <v/>
      </c>
      <c r="AJ203" s="4" t="s">
        <v>45</v>
      </c>
      <c r="AL203" s="9" t="s">
        <v>829</v>
      </c>
      <c r="AQ203" s="4" t="s">
        <v>58</v>
      </c>
    </row>
    <row r="204" spans="1:43" x14ac:dyDescent="0.25">
      <c r="A204" s="4" t="s">
        <v>431</v>
      </c>
      <c r="B204" s="4">
        <v>93331577</v>
      </c>
      <c r="F204" s="2" t="str">
        <f t="shared" si="19"/>
        <v/>
      </c>
      <c r="G204" s="2" t="str" cm="1">
        <f t="array" ref="G204">IF(D204="","",PROPER(MID(D204,(FIND(INDEX(Abbreviation!$A$2:$A$125,MATCH(_xlfn.AGGREGATE(15,6,SEARCH(Abbreviation!$A$2:$A$125,D204),1),SEARCH(Abbreviation!$A$2:$A$125,D204),0)),D204))+LEN((INDEX(Abbreviation!$A$2:$A$125,MATCH(_xlfn.AGGREGATE(15,6,SEARCH(Abbreviation!$A$2:$A$125,D204),1),SEARCH(Abbreviation!$A$2:$A$125,D204),0)))),FIND("VIC",D204,1)-(FIND(INDEX(Abbreviation!$A$2:$A$125,MATCH(_xlfn.AGGREGATE(15,6,SEARCH(Abbreviation!$A$2:$A$125,D204),1),SEARCH(Abbreviation!$A$2:$A$125,D204),0)),D204)+LEN((INDEX(Abbreviation!$A$2:$A$125,MATCH(_xlfn.AGGREGATE(15,6,SEARCH(Abbreviation!$A$2:$A$125,D204),1),SEARCH(Abbreviation!$A$2:$A$125,D204),0)))))-1)))</f>
        <v/>
      </c>
      <c r="H204" s="4" t="s">
        <v>45</v>
      </c>
      <c r="I204" s="7" t="str">
        <f t="shared" si="15"/>
        <v/>
      </c>
      <c r="J204" s="4" t="s">
        <v>46</v>
      </c>
      <c r="K204" s="4" t="s">
        <v>46</v>
      </c>
      <c r="L204" s="4" t="s">
        <v>46</v>
      </c>
      <c r="M204" s="4" t="s">
        <v>46</v>
      </c>
      <c r="N204" s="4" t="s">
        <v>46</v>
      </c>
      <c r="O204" s="4" t="s">
        <v>47</v>
      </c>
      <c r="P204" s="4">
        <v>25</v>
      </c>
      <c r="Q204" s="4">
        <v>80</v>
      </c>
      <c r="R204" s="4" t="s">
        <v>48</v>
      </c>
      <c r="S204" s="4" t="s">
        <v>49</v>
      </c>
      <c r="T204" s="4" t="s">
        <v>50</v>
      </c>
      <c r="U204" s="4" t="s">
        <v>50</v>
      </c>
      <c r="W204" s="4" t="s">
        <v>51</v>
      </c>
      <c r="Z204" s="4" t="s">
        <v>53</v>
      </c>
      <c r="AA204" s="4" t="s">
        <v>54</v>
      </c>
      <c r="AB204" s="7" t="str">
        <f t="shared" si="16"/>
        <v/>
      </c>
      <c r="AF204" s="2" t="str" cm="1">
        <f t="array" ref="AF204">IF(D204="","",PROPER(MID(D204,FIND(" ",D204,FIND(" ",D204)+1)+1,(FIND(INDEX(Abbreviation!$A$2:$A$125,MATCH(_xlfn.AGGREGATE(15,6,SEARCH(Abbreviation!$A$2:$A$125,D204),1),SEARCH(Abbreviation!$A$2:$A$125,D204),0)),D204)-1)-FIND(" ",D204,FIND(" ",D204)+1)+1)))</f>
        <v/>
      </c>
      <c r="AG204" s="2" t="str" cm="1">
        <f t="array" ref="AG204">IF(D204="","",PROPER(VLOOKUP(INDEX(Abbreviation!$A$2:$A$125,MATCH(_xlfn.AGGREGATE(15,6,SEARCH(Abbreviation!$A$2:$A$125,D204),1),SEARCH(Abbreviation!$A$2:$A$125,D204),0)),Abbreviation!A:C,3,FALSE)))</f>
        <v/>
      </c>
      <c r="AH204" s="2" t="str">
        <f t="shared" si="17"/>
        <v/>
      </c>
      <c r="AI204" s="7" t="str">
        <f t="shared" si="18"/>
        <v/>
      </c>
      <c r="AJ204" s="4" t="s">
        <v>45</v>
      </c>
      <c r="AL204" s="9" t="s">
        <v>829</v>
      </c>
      <c r="AQ204" s="4" t="s">
        <v>58</v>
      </c>
    </row>
    <row r="205" spans="1:43" x14ac:dyDescent="0.25">
      <c r="A205" s="4" t="s">
        <v>431</v>
      </c>
      <c r="B205" s="4">
        <v>93331577</v>
      </c>
      <c r="F205" s="2" t="str">
        <f t="shared" si="19"/>
        <v/>
      </c>
      <c r="G205" s="2" t="str" cm="1">
        <f t="array" ref="G205">IF(D205="","",PROPER(MID(D205,(FIND(INDEX(Abbreviation!$A$2:$A$125,MATCH(_xlfn.AGGREGATE(15,6,SEARCH(Abbreviation!$A$2:$A$125,D205),1),SEARCH(Abbreviation!$A$2:$A$125,D205),0)),D205))+LEN((INDEX(Abbreviation!$A$2:$A$125,MATCH(_xlfn.AGGREGATE(15,6,SEARCH(Abbreviation!$A$2:$A$125,D205),1),SEARCH(Abbreviation!$A$2:$A$125,D205),0)))),FIND("VIC",D205,1)-(FIND(INDEX(Abbreviation!$A$2:$A$125,MATCH(_xlfn.AGGREGATE(15,6,SEARCH(Abbreviation!$A$2:$A$125,D205),1),SEARCH(Abbreviation!$A$2:$A$125,D205),0)),D205)+LEN((INDEX(Abbreviation!$A$2:$A$125,MATCH(_xlfn.AGGREGATE(15,6,SEARCH(Abbreviation!$A$2:$A$125,D205),1),SEARCH(Abbreviation!$A$2:$A$125,D205),0)))))-1)))</f>
        <v/>
      </c>
      <c r="H205" s="4" t="s">
        <v>45</v>
      </c>
      <c r="I205" s="7" t="str">
        <f t="shared" si="15"/>
        <v/>
      </c>
      <c r="J205" s="4" t="s">
        <v>46</v>
      </c>
      <c r="K205" s="4" t="s">
        <v>46</v>
      </c>
      <c r="L205" s="4" t="s">
        <v>46</v>
      </c>
      <c r="M205" s="4" t="s">
        <v>46</v>
      </c>
      <c r="N205" s="4" t="s">
        <v>46</v>
      </c>
      <c r="O205" s="4" t="s">
        <v>47</v>
      </c>
      <c r="P205" s="4">
        <v>25</v>
      </c>
      <c r="Q205" s="4">
        <v>80</v>
      </c>
      <c r="R205" s="4" t="s">
        <v>48</v>
      </c>
      <c r="S205" s="4" t="s">
        <v>49</v>
      </c>
      <c r="T205" s="4" t="s">
        <v>50</v>
      </c>
      <c r="U205" s="4" t="s">
        <v>50</v>
      </c>
      <c r="W205" s="4" t="s">
        <v>51</v>
      </c>
      <c r="Z205" s="4" t="s">
        <v>53</v>
      </c>
      <c r="AA205" s="4" t="s">
        <v>54</v>
      </c>
      <c r="AB205" s="7" t="str">
        <f t="shared" si="16"/>
        <v/>
      </c>
      <c r="AF205" s="2" t="str" cm="1">
        <f t="array" ref="AF205">IF(D205="","",PROPER(MID(D205,FIND(" ",D205,FIND(" ",D205)+1)+1,(FIND(INDEX(Abbreviation!$A$2:$A$125,MATCH(_xlfn.AGGREGATE(15,6,SEARCH(Abbreviation!$A$2:$A$125,D205),1),SEARCH(Abbreviation!$A$2:$A$125,D205),0)),D205)-1)-FIND(" ",D205,FIND(" ",D205)+1)+1)))</f>
        <v/>
      </c>
      <c r="AG205" s="2" t="str" cm="1">
        <f t="array" ref="AG205">IF(D205="","",PROPER(VLOOKUP(INDEX(Abbreviation!$A$2:$A$125,MATCH(_xlfn.AGGREGATE(15,6,SEARCH(Abbreviation!$A$2:$A$125,D205),1),SEARCH(Abbreviation!$A$2:$A$125,D205),0)),Abbreviation!A:C,3,FALSE)))</f>
        <v/>
      </c>
      <c r="AH205" s="2" t="str">
        <f t="shared" si="17"/>
        <v/>
      </c>
      <c r="AI205" s="7" t="str">
        <f t="shared" si="18"/>
        <v/>
      </c>
      <c r="AJ205" s="4" t="s">
        <v>45</v>
      </c>
      <c r="AL205" s="9" t="s">
        <v>829</v>
      </c>
      <c r="AQ205" s="4" t="s">
        <v>58</v>
      </c>
    </row>
    <row r="206" spans="1:43" x14ac:dyDescent="0.25">
      <c r="A206" s="4" t="s">
        <v>431</v>
      </c>
      <c r="B206" s="4">
        <v>93331577</v>
      </c>
      <c r="F206" s="2" t="str">
        <f t="shared" si="19"/>
        <v/>
      </c>
      <c r="G206" s="2" t="str" cm="1">
        <f t="array" ref="G206">IF(D206="","",PROPER(MID(D206,(FIND(INDEX(Abbreviation!$A$2:$A$125,MATCH(_xlfn.AGGREGATE(15,6,SEARCH(Abbreviation!$A$2:$A$125,D206),1),SEARCH(Abbreviation!$A$2:$A$125,D206),0)),D206))+LEN((INDEX(Abbreviation!$A$2:$A$125,MATCH(_xlfn.AGGREGATE(15,6,SEARCH(Abbreviation!$A$2:$A$125,D206),1),SEARCH(Abbreviation!$A$2:$A$125,D206),0)))),FIND("VIC",D206,1)-(FIND(INDEX(Abbreviation!$A$2:$A$125,MATCH(_xlfn.AGGREGATE(15,6,SEARCH(Abbreviation!$A$2:$A$125,D206),1),SEARCH(Abbreviation!$A$2:$A$125,D206),0)),D206)+LEN((INDEX(Abbreviation!$A$2:$A$125,MATCH(_xlfn.AGGREGATE(15,6,SEARCH(Abbreviation!$A$2:$A$125,D206),1),SEARCH(Abbreviation!$A$2:$A$125,D206),0)))))-1)))</f>
        <v/>
      </c>
      <c r="H206" s="4" t="s">
        <v>45</v>
      </c>
      <c r="I206" s="7" t="str">
        <f t="shared" si="15"/>
        <v/>
      </c>
      <c r="J206" s="4" t="s">
        <v>46</v>
      </c>
      <c r="K206" s="4" t="s">
        <v>46</v>
      </c>
      <c r="L206" s="4" t="s">
        <v>46</v>
      </c>
      <c r="M206" s="4" t="s">
        <v>46</v>
      </c>
      <c r="N206" s="4" t="s">
        <v>46</v>
      </c>
      <c r="O206" s="4" t="s">
        <v>47</v>
      </c>
      <c r="P206" s="4">
        <v>25</v>
      </c>
      <c r="Q206" s="4">
        <v>80</v>
      </c>
      <c r="R206" s="4" t="s">
        <v>48</v>
      </c>
      <c r="S206" s="4" t="s">
        <v>49</v>
      </c>
      <c r="T206" s="4" t="s">
        <v>50</v>
      </c>
      <c r="U206" s="4" t="s">
        <v>50</v>
      </c>
      <c r="W206" s="4" t="s">
        <v>51</v>
      </c>
      <c r="Z206" s="4" t="s">
        <v>53</v>
      </c>
      <c r="AA206" s="4" t="s">
        <v>54</v>
      </c>
      <c r="AB206" s="7" t="str">
        <f t="shared" si="16"/>
        <v/>
      </c>
      <c r="AF206" s="2" t="str" cm="1">
        <f t="array" ref="AF206">IF(D206="","",PROPER(MID(D206,FIND(" ",D206,FIND(" ",D206)+1)+1,(FIND(INDEX(Abbreviation!$A$2:$A$125,MATCH(_xlfn.AGGREGATE(15,6,SEARCH(Abbreviation!$A$2:$A$125,D206),1),SEARCH(Abbreviation!$A$2:$A$125,D206),0)),D206)-1)-FIND(" ",D206,FIND(" ",D206)+1)+1)))</f>
        <v/>
      </c>
      <c r="AG206" s="2" t="str" cm="1">
        <f t="array" ref="AG206">IF(D206="","",PROPER(VLOOKUP(INDEX(Abbreviation!$A$2:$A$125,MATCH(_xlfn.AGGREGATE(15,6,SEARCH(Abbreviation!$A$2:$A$125,D206),1),SEARCH(Abbreviation!$A$2:$A$125,D206),0)),Abbreviation!A:C,3,FALSE)))</f>
        <v/>
      </c>
      <c r="AH206" s="2" t="str">
        <f t="shared" si="17"/>
        <v/>
      </c>
      <c r="AI206" s="7" t="str">
        <f t="shared" si="18"/>
        <v/>
      </c>
      <c r="AJ206" s="4" t="s">
        <v>45</v>
      </c>
      <c r="AL206" s="9" t="s">
        <v>829</v>
      </c>
      <c r="AQ206" s="4" t="s">
        <v>58</v>
      </c>
    </row>
    <row r="207" spans="1:43" x14ac:dyDescent="0.25">
      <c r="A207" s="4" t="s">
        <v>431</v>
      </c>
      <c r="B207" s="4">
        <v>93331577</v>
      </c>
      <c r="F207" s="2" t="str">
        <f t="shared" si="19"/>
        <v/>
      </c>
      <c r="G207" s="2" t="str" cm="1">
        <f t="array" ref="G207">IF(D207="","",PROPER(MID(D207,(FIND(INDEX(Abbreviation!$A$2:$A$125,MATCH(_xlfn.AGGREGATE(15,6,SEARCH(Abbreviation!$A$2:$A$125,D207),1),SEARCH(Abbreviation!$A$2:$A$125,D207),0)),D207))+LEN((INDEX(Abbreviation!$A$2:$A$125,MATCH(_xlfn.AGGREGATE(15,6,SEARCH(Abbreviation!$A$2:$A$125,D207),1),SEARCH(Abbreviation!$A$2:$A$125,D207),0)))),FIND("VIC",D207,1)-(FIND(INDEX(Abbreviation!$A$2:$A$125,MATCH(_xlfn.AGGREGATE(15,6,SEARCH(Abbreviation!$A$2:$A$125,D207),1),SEARCH(Abbreviation!$A$2:$A$125,D207),0)),D207)+LEN((INDEX(Abbreviation!$A$2:$A$125,MATCH(_xlfn.AGGREGATE(15,6,SEARCH(Abbreviation!$A$2:$A$125,D207),1),SEARCH(Abbreviation!$A$2:$A$125,D207),0)))))-1)))</f>
        <v/>
      </c>
      <c r="H207" s="4" t="s">
        <v>45</v>
      </c>
      <c r="I207" s="7" t="str">
        <f t="shared" si="15"/>
        <v/>
      </c>
      <c r="J207" s="4" t="s">
        <v>46</v>
      </c>
      <c r="K207" s="4" t="s">
        <v>46</v>
      </c>
      <c r="L207" s="4" t="s">
        <v>46</v>
      </c>
      <c r="M207" s="4" t="s">
        <v>46</v>
      </c>
      <c r="N207" s="4" t="s">
        <v>46</v>
      </c>
      <c r="O207" s="4" t="s">
        <v>47</v>
      </c>
      <c r="P207" s="4">
        <v>25</v>
      </c>
      <c r="Q207" s="4">
        <v>80</v>
      </c>
      <c r="R207" s="4" t="s">
        <v>48</v>
      </c>
      <c r="S207" s="4" t="s">
        <v>49</v>
      </c>
      <c r="T207" s="4" t="s">
        <v>50</v>
      </c>
      <c r="U207" s="4" t="s">
        <v>50</v>
      </c>
      <c r="W207" s="4" t="s">
        <v>51</v>
      </c>
      <c r="Z207" s="4" t="s">
        <v>53</v>
      </c>
      <c r="AA207" s="4" t="s">
        <v>54</v>
      </c>
      <c r="AB207" s="7" t="str">
        <f t="shared" si="16"/>
        <v/>
      </c>
      <c r="AF207" s="2" t="str" cm="1">
        <f t="array" ref="AF207">IF(D207="","",PROPER(MID(D207,FIND(" ",D207,FIND(" ",D207)+1)+1,(FIND(INDEX(Abbreviation!$A$2:$A$125,MATCH(_xlfn.AGGREGATE(15,6,SEARCH(Abbreviation!$A$2:$A$125,D207),1),SEARCH(Abbreviation!$A$2:$A$125,D207),0)),D207)-1)-FIND(" ",D207,FIND(" ",D207)+1)+1)))</f>
        <v/>
      </c>
      <c r="AG207" s="2" t="str" cm="1">
        <f t="array" ref="AG207">IF(D207="","",PROPER(VLOOKUP(INDEX(Abbreviation!$A$2:$A$125,MATCH(_xlfn.AGGREGATE(15,6,SEARCH(Abbreviation!$A$2:$A$125,D207),1),SEARCH(Abbreviation!$A$2:$A$125,D207),0)),Abbreviation!A:C,3,FALSE)))</f>
        <v/>
      </c>
      <c r="AH207" s="2" t="str">
        <f t="shared" si="17"/>
        <v/>
      </c>
      <c r="AI207" s="7" t="str">
        <f t="shared" si="18"/>
        <v/>
      </c>
      <c r="AJ207" s="4" t="s">
        <v>45</v>
      </c>
      <c r="AL207" s="9" t="s">
        <v>829</v>
      </c>
      <c r="AQ207" s="4" t="s">
        <v>58</v>
      </c>
    </row>
    <row r="208" spans="1:43" x14ac:dyDescent="0.25">
      <c r="A208" s="4" t="s">
        <v>431</v>
      </c>
      <c r="B208" s="4">
        <v>93331577</v>
      </c>
      <c r="F208" s="2" t="str">
        <f t="shared" si="19"/>
        <v/>
      </c>
      <c r="G208" s="2" t="str" cm="1">
        <f t="array" ref="G208">IF(D208="","",PROPER(MID(D208,(FIND(INDEX(Abbreviation!$A$2:$A$125,MATCH(_xlfn.AGGREGATE(15,6,SEARCH(Abbreviation!$A$2:$A$125,D208),1),SEARCH(Abbreviation!$A$2:$A$125,D208),0)),D208))+LEN((INDEX(Abbreviation!$A$2:$A$125,MATCH(_xlfn.AGGREGATE(15,6,SEARCH(Abbreviation!$A$2:$A$125,D208),1),SEARCH(Abbreviation!$A$2:$A$125,D208),0)))),FIND("VIC",D208,1)-(FIND(INDEX(Abbreviation!$A$2:$A$125,MATCH(_xlfn.AGGREGATE(15,6,SEARCH(Abbreviation!$A$2:$A$125,D208),1),SEARCH(Abbreviation!$A$2:$A$125,D208),0)),D208)+LEN((INDEX(Abbreviation!$A$2:$A$125,MATCH(_xlfn.AGGREGATE(15,6,SEARCH(Abbreviation!$A$2:$A$125,D208),1),SEARCH(Abbreviation!$A$2:$A$125,D208),0)))))-1)))</f>
        <v/>
      </c>
      <c r="H208" s="4" t="s">
        <v>45</v>
      </c>
      <c r="I208" s="7" t="str">
        <f t="shared" si="15"/>
        <v/>
      </c>
      <c r="J208" s="4" t="s">
        <v>46</v>
      </c>
      <c r="K208" s="4" t="s">
        <v>46</v>
      </c>
      <c r="L208" s="4" t="s">
        <v>46</v>
      </c>
      <c r="M208" s="4" t="s">
        <v>46</v>
      </c>
      <c r="N208" s="4" t="s">
        <v>46</v>
      </c>
      <c r="O208" s="4" t="s">
        <v>47</v>
      </c>
      <c r="P208" s="4">
        <v>25</v>
      </c>
      <c r="Q208" s="4">
        <v>80</v>
      </c>
      <c r="R208" s="4" t="s">
        <v>48</v>
      </c>
      <c r="S208" s="4" t="s">
        <v>49</v>
      </c>
      <c r="T208" s="4" t="s">
        <v>50</v>
      </c>
      <c r="U208" s="4" t="s">
        <v>50</v>
      </c>
      <c r="W208" s="4" t="s">
        <v>51</v>
      </c>
      <c r="Z208" s="4" t="s">
        <v>53</v>
      </c>
      <c r="AA208" s="4" t="s">
        <v>54</v>
      </c>
      <c r="AB208" s="7" t="str">
        <f t="shared" si="16"/>
        <v/>
      </c>
      <c r="AF208" s="2" t="str" cm="1">
        <f t="array" ref="AF208">IF(D208="","",PROPER(MID(D208,FIND(" ",D208,FIND(" ",D208)+1)+1,(FIND(INDEX(Abbreviation!$A$2:$A$125,MATCH(_xlfn.AGGREGATE(15,6,SEARCH(Abbreviation!$A$2:$A$125,D208),1),SEARCH(Abbreviation!$A$2:$A$125,D208),0)),D208)-1)-FIND(" ",D208,FIND(" ",D208)+1)+1)))</f>
        <v/>
      </c>
      <c r="AG208" s="2" t="str" cm="1">
        <f t="array" ref="AG208">IF(D208="","",PROPER(VLOOKUP(INDEX(Abbreviation!$A$2:$A$125,MATCH(_xlfn.AGGREGATE(15,6,SEARCH(Abbreviation!$A$2:$A$125,D208),1),SEARCH(Abbreviation!$A$2:$A$125,D208),0)),Abbreviation!A:C,3,FALSE)))</f>
        <v/>
      </c>
      <c r="AH208" s="2" t="str">
        <f t="shared" si="17"/>
        <v/>
      </c>
      <c r="AI208" s="7" t="str">
        <f t="shared" si="18"/>
        <v/>
      </c>
      <c r="AJ208" s="4" t="s">
        <v>45</v>
      </c>
      <c r="AL208" s="9" t="s">
        <v>829</v>
      </c>
      <c r="AQ208" s="4" t="s">
        <v>58</v>
      </c>
    </row>
    <row r="209" spans="1:43" x14ac:dyDescent="0.25">
      <c r="A209" s="4" t="s">
        <v>431</v>
      </c>
      <c r="B209" s="4">
        <v>93331577</v>
      </c>
      <c r="F209" s="2" t="str">
        <f t="shared" si="19"/>
        <v/>
      </c>
      <c r="G209" s="2" t="str" cm="1">
        <f t="array" ref="G209">IF(D209="","",PROPER(MID(D209,(FIND(INDEX(Abbreviation!$A$2:$A$125,MATCH(_xlfn.AGGREGATE(15,6,SEARCH(Abbreviation!$A$2:$A$125,D209),1),SEARCH(Abbreviation!$A$2:$A$125,D209),0)),D209))+LEN((INDEX(Abbreviation!$A$2:$A$125,MATCH(_xlfn.AGGREGATE(15,6,SEARCH(Abbreviation!$A$2:$A$125,D209),1),SEARCH(Abbreviation!$A$2:$A$125,D209),0)))),FIND("VIC",D209,1)-(FIND(INDEX(Abbreviation!$A$2:$A$125,MATCH(_xlfn.AGGREGATE(15,6,SEARCH(Abbreviation!$A$2:$A$125,D209),1),SEARCH(Abbreviation!$A$2:$A$125,D209),0)),D209)+LEN((INDEX(Abbreviation!$A$2:$A$125,MATCH(_xlfn.AGGREGATE(15,6,SEARCH(Abbreviation!$A$2:$A$125,D209),1),SEARCH(Abbreviation!$A$2:$A$125,D209),0)))))-1)))</f>
        <v/>
      </c>
      <c r="H209" s="4" t="s">
        <v>45</v>
      </c>
      <c r="I209" s="7" t="str">
        <f t="shared" si="15"/>
        <v/>
      </c>
      <c r="J209" s="4" t="s">
        <v>46</v>
      </c>
      <c r="K209" s="4" t="s">
        <v>46</v>
      </c>
      <c r="L209" s="4" t="s">
        <v>46</v>
      </c>
      <c r="M209" s="4" t="s">
        <v>46</v>
      </c>
      <c r="N209" s="4" t="s">
        <v>46</v>
      </c>
      <c r="O209" s="4" t="s">
        <v>47</v>
      </c>
      <c r="P209" s="4">
        <v>25</v>
      </c>
      <c r="Q209" s="4">
        <v>80</v>
      </c>
      <c r="R209" s="4" t="s">
        <v>48</v>
      </c>
      <c r="S209" s="4" t="s">
        <v>49</v>
      </c>
      <c r="T209" s="4" t="s">
        <v>50</v>
      </c>
      <c r="U209" s="4" t="s">
        <v>50</v>
      </c>
      <c r="W209" s="4" t="s">
        <v>51</v>
      </c>
      <c r="Z209" s="4" t="s">
        <v>53</v>
      </c>
      <c r="AA209" s="4" t="s">
        <v>54</v>
      </c>
      <c r="AB209" s="7" t="str">
        <f t="shared" si="16"/>
        <v/>
      </c>
      <c r="AF209" s="2" t="str" cm="1">
        <f t="array" ref="AF209">IF(D209="","",PROPER(MID(D209,FIND(" ",D209,FIND(" ",D209)+1)+1,(FIND(INDEX(Abbreviation!$A$2:$A$125,MATCH(_xlfn.AGGREGATE(15,6,SEARCH(Abbreviation!$A$2:$A$125,D209),1),SEARCH(Abbreviation!$A$2:$A$125,D209),0)),D209)-1)-FIND(" ",D209,FIND(" ",D209)+1)+1)))</f>
        <v/>
      </c>
      <c r="AG209" s="2" t="str" cm="1">
        <f t="array" ref="AG209">IF(D209="","",PROPER(VLOOKUP(INDEX(Abbreviation!$A$2:$A$125,MATCH(_xlfn.AGGREGATE(15,6,SEARCH(Abbreviation!$A$2:$A$125,D209),1),SEARCH(Abbreviation!$A$2:$A$125,D209),0)),Abbreviation!A:C,3,FALSE)))</f>
        <v/>
      </c>
      <c r="AH209" s="2" t="str">
        <f t="shared" si="17"/>
        <v/>
      </c>
      <c r="AI209" s="7" t="str">
        <f t="shared" si="18"/>
        <v/>
      </c>
      <c r="AJ209" s="4" t="s">
        <v>45</v>
      </c>
      <c r="AL209" s="9" t="s">
        <v>829</v>
      </c>
      <c r="AQ209" s="4" t="s">
        <v>58</v>
      </c>
    </row>
    <row r="210" spans="1:43" x14ac:dyDescent="0.25">
      <c r="A210" s="4" t="s">
        <v>431</v>
      </c>
      <c r="B210" s="4">
        <v>93331577</v>
      </c>
      <c r="F210" s="2" t="str">
        <f t="shared" si="19"/>
        <v/>
      </c>
      <c r="G210" s="2" t="str" cm="1">
        <f t="array" ref="G210">IF(D210="","",PROPER(MID(D210,(FIND(INDEX(Abbreviation!$A$2:$A$125,MATCH(_xlfn.AGGREGATE(15,6,SEARCH(Abbreviation!$A$2:$A$125,D210),1),SEARCH(Abbreviation!$A$2:$A$125,D210),0)),D210))+LEN((INDEX(Abbreviation!$A$2:$A$125,MATCH(_xlfn.AGGREGATE(15,6,SEARCH(Abbreviation!$A$2:$A$125,D210),1),SEARCH(Abbreviation!$A$2:$A$125,D210),0)))),FIND("VIC",D210,1)-(FIND(INDEX(Abbreviation!$A$2:$A$125,MATCH(_xlfn.AGGREGATE(15,6,SEARCH(Abbreviation!$A$2:$A$125,D210),1),SEARCH(Abbreviation!$A$2:$A$125,D210),0)),D210)+LEN((INDEX(Abbreviation!$A$2:$A$125,MATCH(_xlfn.AGGREGATE(15,6,SEARCH(Abbreviation!$A$2:$A$125,D210),1),SEARCH(Abbreviation!$A$2:$A$125,D210),0)))))-1)))</f>
        <v/>
      </c>
      <c r="H210" s="4" t="s">
        <v>45</v>
      </c>
      <c r="I210" s="7" t="str">
        <f t="shared" si="15"/>
        <v/>
      </c>
      <c r="J210" s="4" t="s">
        <v>46</v>
      </c>
      <c r="K210" s="4" t="s">
        <v>46</v>
      </c>
      <c r="L210" s="4" t="s">
        <v>46</v>
      </c>
      <c r="M210" s="4" t="s">
        <v>46</v>
      </c>
      <c r="N210" s="4" t="s">
        <v>46</v>
      </c>
      <c r="O210" s="4" t="s">
        <v>47</v>
      </c>
      <c r="P210" s="4">
        <v>25</v>
      </c>
      <c r="Q210" s="4">
        <v>80</v>
      </c>
      <c r="R210" s="4" t="s">
        <v>48</v>
      </c>
      <c r="S210" s="4" t="s">
        <v>49</v>
      </c>
      <c r="T210" s="4" t="s">
        <v>50</v>
      </c>
      <c r="U210" s="4" t="s">
        <v>50</v>
      </c>
      <c r="W210" s="4" t="s">
        <v>51</v>
      </c>
      <c r="Z210" s="4" t="s">
        <v>53</v>
      </c>
      <c r="AA210" s="4" t="s">
        <v>54</v>
      </c>
      <c r="AB210" s="7" t="str">
        <f t="shared" si="16"/>
        <v/>
      </c>
      <c r="AF210" s="2" t="str" cm="1">
        <f t="array" ref="AF210">IF(D210="","",PROPER(MID(D210,FIND(" ",D210,FIND(" ",D210)+1)+1,(FIND(INDEX(Abbreviation!$A$2:$A$125,MATCH(_xlfn.AGGREGATE(15,6,SEARCH(Abbreviation!$A$2:$A$125,D210),1),SEARCH(Abbreviation!$A$2:$A$125,D210),0)),D210)-1)-FIND(" ",D210,FIND(" ",D210)+1)+1)))</f>
        <v/>
      </c>
      <c r="AG210" s="2" t="str" cm="1">
        <f t="array" ref="AG210">IF(D210="","",PROPER(VLOOKUP(INDEX(Abbreviation!$A$2:$A$125,MATCH(_xlfn.AGGREGATE(15,6,SEARCH(Abbreviation!$A$2:$A$125,D210),1),SEARCH(Abbreviation!$A$2:$A$125,D210),0)),Abbreviation!A:C,3,FALSE)))</f>
        <v/>
      </c>
      <c r="AH210" s="2" t="str">
        <f t="shared" si="17"/>
        <v/>
      </c>
      <c r="AI210" s="7" t="str">
        <f t="shared" si="18"/>
        <v/>
      </c>
      <c r="AJ210" s="4" t="s">
        <v>45</v>
      </c>
      <c r="AL210" s="9" t="s">
        <v>829</v>
      </c>
      <c r="AQ210" s="4" t="s">
        <v>58</v>
      </c>
    </row>
    <row r="211" spans="1:43" x14ac:dyDescent="0.25">
      <c r="A211" s="4" t="s">
        <v>431</v>
      </c>
      <c r="B211" s="4">
        <v>93331577</v>
      </c>
      <c r="F211" s="2" t="str">
        <f t="shared" si="19"/>
        <v/>
      </c>
      <c r="G211" s="2" t="str" cm="1">
        <f t="array" ref="G211">IF(D211="","",PROPER(MID(D211,(FIND(INDEX(Abbreviation!$A$2:$A$125,MATCH(_xlfn.AGGREGATE(15,6,SEARCH(Abbreviation!$A$2:$A$125,D211),1),SEARCH(Abbreviation!$A$2:$A$125,D211),0)),D211))+LEN((INDEX(Abbreviation!$A$2:$A$125,MATCH(_xlfn.AGGREGATE(15,6,SEARCH(Abbreviation!$A$2:$A$125,D211),1),SEARCH(Abbreviation!$A$2:$A$125,D211),0)))),FIND("VIC",D211,1)-(FIND(INDEX(Abbreviation!$A$2:$A$125,MATCH(_xlfn.AGGREGATE(15,6,SEARCH(Abbreviation!$A$2:$A$125,D211),1),SEARCH(Abbreviation!$A$2:$A$125,D211),0)),D211)+LEN((INDEX(Abbreviation!$A$2:$A$125,MATCH(_xlfn.AGGREGATE(15,6,SEARCH(Abbreviation!$A$2:$A$125,D211),1),SEARCH(Abbreviation!$A$2:$A$125,D211),0)))))-1)))</f>
        <v/>
      </c>
      <c r="H211" s="4" t="s">
        <v>45</v>
      </c>
      <c r="I211" s="7" t="str">
        <f t="shared" si="15"/>
        <v/>
      </c>
      <c r="J211" s="4" t="s">
        <v>46</v>
      </c>
      <c r="K211" s="4" t="s">
        <v>46</v>
      </c>
      <c r="L211" s="4" t="s">
        <v>46</v>
      </c>
      <c r="M211" s="4" t="s">
        <v>46</v>
      </c>
      <c r="N211" s="4" t="s">
        <v>46</v>
      </c>
      <c r="O211" s="4" t="s">
        <v>47</v>
      </c>
      <c r="P211" s="4">
        <v>25</v>
      </c>
      <c r="Q211" s="4">
        <v>80</v>
      </c>
      <c r="R211" s="4" t="s">
        <v>48</v>
      </c>
      <c r="S211" s="4" t="s">
        <v>49</v>
      </c>
      <c r="T211" s="4" t="s">
        <v>50</v>
      </c>
      <c r="U211" s="4" t="s">
        <v>50</v>
      </c>
      <c r="W211" s="4" t="s">
        <v>51</v>
      </c>
      <c r="Z211" s="4" t="s">
        <v>53</v>
      </c>
      <c r="AA211" s="4" t="s">
        <v>54</v>
      </c>
      <c r="AB211" s="7" t="str">
        <f t="shared" si="16"/>
        <v/>
      </c>
      <c r="AF211" s="2" t="str" cm="1">
        <f t="array" ref="AF211">IF(D211="","",PROPER(MID(D211,FIND(" ",D211,FIND(" ",D211)+1)+1,(FIND(INDEX(Abbreviation!$A$2:$A$125,MATCH(_xlfn.AGGREGATE(15,6,SEARCH(Abbreviation!$A$2:$A$125,D211),1),SEARCH(Abbreviation!$A$2:$A$125,D211),0)),D211)-1)-FIND(" ",D211,FIND(" ",D211)+1)+1)))</f>
        <v/>
      </c>
      <c r="AG211" s="2" t="str" cm="1">
        <f t="array" ref="AG211">IF(D211="","",PROPER(VLOOKUP(INDEX(Abbreviation!$A$2:$A$125,MATCH(_xlfn.AGGREGATE(15,6,SEARCH(Abbreviation!$A$2:$A$125,D211),1),SEARCH(Abbreviation!$A$2:$A$125,D211),0)),Abbreviation!A:C,3,FALSE)))</f>
        <v/>
      </c>
      <c r="AH211" s="2" t="str">
        <f t="shared" si="17"/>
        <v/>
      </c>
      <c r="AI211" s="7" t="str">
        <f t="shared" si="18"/>
        <v/>
      </c>
      <c r="AJ211" s="4" t="s">
        <v>45</v>
      </c>
      <c r="AL211" s="9" t="s">
        <v>829</v>
      </c>
      <c r="AQ211" s="4" t="s">
        <v>58</v>
      </c>
    </row>
    <row r="212" spans="1:43" x14ac:dyDescent="0.25">
      <c r="A212" s="4" t="s">
        <v>431</v>
      </c>
      <c r="B212" s="4">
        <v>93331577</v>
      </c>
      <c r="F212" s="2" t="str">
        <f t="shared" si="19"/>
        <v/>
      </c>
      <c r="G212" s="2" t="str" cm="1">
        <f t="array" ref="G212">IF(D212="","",PROPER(MID(D212,(FIND(INDEX(Abbreviation!$A$2:$A$125,MATCH(_xlfn.AGGREGATE(15,6,SEARCH(Abbreviation!$A$2:$A$125,D212),1),SEARCH(Abbreviation!$A$2:$A$125,D212),0)),D212))+LEN((INDEX(Abbreviation!$A$2:$A$125,MATCH(_xlfn.AGGREGATE(15,6,SEARCH(Abbreviation!$A$2:$A$125,D212),1),SEARCH(Abbreviation!$A$2:$A$125,D212),0)))),FIND("VIC",D212,1)-(FIND(INDEX(Abbreviation!$A$2:$A$125,MATCH(_xlfn.AGGREGATE(15,6,SEARCH(Abbreviation!$A$2:$A$125,D212),1),SEARCH(Abbreviation!$A$2:$A$125,D212),0)),D212)+LEN((INDEX(Abbreviation!$A$2:$A$125,MATCH(_xlfn.AGGREGATE(15,6,SEARCH(Abbreviation!$A$2:$A$125,D212),1),SEARCH(Abbreviation!$A$2:$A$125,D212),0)))))-1)))</f>
        <v/>
      </c>
      <c r="H212" s="4" t="s">
        <v>45</v>
      </c>
      <c r="I212" s="7" t="str">
        <f t="shared" si="15"/>
        <v/>
      </c>
      <c r="J212" s="4" t="s">
        <v>46</v>
      </c>
      <c r="K212" s="4" t="s">
        <v>46</v>
      </c>
      <c r="L212" s="4" t="s">
        <v>46</v>
      </c>
      <c r="M212" s="4" t="s">
        <v>46</v>
      </c>
      <c r="N212" s="4" t="s">
        <v>46</v>
      </c>
      <c r="O212" s="4" t="s">
        <v>47</v>
      </c>
      <c r="P212" s="4">
        <v>25</v>
      </c>
      <c r="Q212" s="4">
        <v>80</v>
      </c>
      <c r="R212" s="4" t="s">
        <v>48</v>
      </c>
      <c r="S212" s="4" t="s">
        <v>49</v>
      </c>
      <c r="T212" s="4" t="s">
        <v>50</v>
      </c>
      <c r="U212" s="4" t="s">
        <v>50</v>
      </c>
      <c r="W212" s="4" t="s">
        <v>51</v>
      </c>
      <c r="Z212" s="4" t="s">
        <v>53</v>
      </c>
      <c r="AA212" s="4" t="s">
        <v>54</v>
      </c>
      <c r="AB212" s="7" t="str">
        <f t="shared" si="16"/>
        <v/>
      </c>
      <c r="AF212" s="2" t="str" cm="1">
        <f t="array" ref="AF212">IF(D212="","",PROPER(MID(D212,FIND(" ",D212,FIND(" ",D212)+1)+1,(FIND(INDEX(Abbreviation!$A$2:$A$125,MATCH(_xlfn.AGGREGATE(15,6,SEARCH(Abbreviation!$A$2:$A$125,D212),1),SEARCH(Abbreviation!$A$2:$A$125,D212),0)),D212)-1)-FIND(" ",D212,FIND(" ",D212)+1)+1)))</f>
        <v/>
      </c>
      <c r="AG212" s="2" t="str" cm="1">
        <f t="array" ref="AG212">IF(D212="","",PROPER(VLOOKUP(INDEX(Abbreviation!$A$2:$A$125,MATCH(_xlfn.AGGREGATE(15,6,SEARCH(Abbreviation!$A$2:$A$125,D212),1),SEARCH(Abbreviation!$A$2:$A$125,D212),0)),Abbreviation!A:C,3,FALSE)))</f>
        <v/>
      </c>
      <c r="AH212" s="2" t="str">
        <f t="shared" si="17"/>
        <v/>
      </c>
      <c r="AI212" s="7" t="str">
        <f t="shared" si="18"/>
        <v/>
      </c>
      <c r="AJ212" s="4" t="s">
        <v>45</v>
      </c>
      <c r="AL212" s="9" t="s">
        <v>829</v>
      </c>
      <c r="AQ212" s="4" t="s">
        <v>58</v>
      </c>
    </row>
    <row r="213" spans="1:43" x14ac:dyDescent="0.25">
      <c r="A213" s="4" t="s">
        <v>431</v>
      </c>
      <c r="B213" s="4">
        <v>93331577</v>
      </c>
      <c r="F213" s="2" t="str">
        <f t="shared" si="19"/>
        <v/>
      </c>
      <c r="G213" s="2" t="str" cm="1">
        <f t="array" ref="G213">IF(D213="","",PROPER(MID(D213,(FIND(INDEX(Abbreviation!$A$2:$A$125,MATCH(_xlfn.AGGREGATE(15,6,SEARCH(Abbreviation!$A$2:$A$125,D213),1),SEARCH(Abbreviation!$A$2:$A$125,D213),0)),D213))+LEN((INDEX(Abbreviation!$A$2:$A$125,MATCH(_xlfn.AGGREGATE(15,6,SEARCH(Abbreviation!$A$2:$A$125,D213),1),SEARCH(Abbreviation!$A$2:$A$125,D213),0)))),FIND("VIC",D213,1)-(FIND(INDEX(Abbreviation!$A$2:$A$125,MATCH(_xlfn.AGGREGATE(15,6,SEARCH(Abbreviation!$A$2:$A$125,D213),1),SEARCH(Abbreviation!$A$2:$A$125,D213),0)),D213)+LEN((INDEX(Abbreviation!$A$2:$A$125,MATCH(_xlfn.AGGREGATE(15,6,SEARCH(Abbreviation!$A$2:$A$125,D213),1),SEARCH(Abbreviation!$A$2:$A$125,D213),0)))))-1)))</f>
        <v/>
      </c>
      <c r="H213" s="4" t="s">
        <v>45</v>
      </c>
      <c r="I213" s="7" t="str">
        <f t="shared" si="15"/>
        <v/>
      </c>
      <c r="J213" s="4" t="s">
        <v>46</v>
      </c>
      <c r="K213" s="4" t="s">
        <v>46</v>
      </c>
      <c r="L213" s="4" t="s">
        <v>46</v>
      </c>
      <c r="M213" s="4" t="s">
        <v>46</v>
      </c>
      <c r="N213" s="4" t="s">
        <v>46</v>
      </c>
      <c r="O213" s="4" t="s">
        <v>47</v>
      </c>
      <c r="P213" s="4">
        <v>25</v>
      </c>
      <c r="Q213" s="4">
        <v>80</v>
      </c>
      <c r="R213" s="4" t="s">
        <v>48</v>
      </c>
      <c r="S213" s="4" t="s">
        <v>49</v>
      </c>
      <c r="T213" s="4" t="s">
        <v>50</v>
      </c>
      <c r="U213" s="4" t="s">
        <v>50</v>
      </c>
      <c r="W213" s="4" t="s">
        <v>51</v>
      </c>
      <c r="Z213" s="4" t="s">
        <v>53</v>
      </c>
      <c r="AA213" s="4" t="s">
        <v>54</v>
      </c>
      <c r="AB213" s="7" t="str">
        <f t="shared" si="16"/>
        <v/>
      </c>
      <c r="AF213" s="2" t="str" cm="1">
        <f t="array" ref="AF213">IF(D213="","",PROPER(MID(D213,FIND(" ",D213,FIND(" ",D213)+1)+1,(FIND(INDEX(Abbreviation!$A$2:$A$125,MATCH(_xlfn.AGGREGATE(15,6,SEARCH(Abbreviation!$A$2:$A$125,D213),1),SEARCH(Abbreviation!$A$2:$A$125,D213),0)),D213)-1)-FIND(" ",D213,FIND(" ",D213)+1)+1)))</f>
        <v/>
      </c>
      <c r="AG213" s="2" t="str" cm="1">
        <f t="array" ref="AG213">IF(D213="","",PROPER(VLOOKUP(INDEX(Abbreviation!$A$2:$A$125,MATCH(_xlfn.AGGREGATE(15,6,SEARCH(Abbreviation!$A$2:$A$125,D213),1),SEARCH(Abbreviation!$A$2:$A$125,D213),0)),Abbreviation!A:C,3,FALSE)))</f>
        <v/>
      </c>
      <c r="AH213" s="2" t="str">
        <f t="shared" si="17"/>
        <v/>
      </c>
      <c r="AI213" s="7" t="str">
        <f t="shared" si="18"/>
        <v/>
      </c>
      <c r="AJ213" s="4" t="s">
        <v>45</v>
      </c>
      <c r="AL213" s="9" t="s">
        <v>829</v>
      </c>
      <c r="AQ213" s="4" t="s">
        <v>58</v>
      </c>
    </row>
    <row r="214" spans="1:43" x14ac:dyDescent="0.25">
      <c r="A214" s="4" t="s">
        <v>431</v>
      </c>
      <c r="B214" s="4">
        <v>93331577</v>
      </c>
      <c r="F214" s="2" t="str">
        <f t="shared" si="19"/>
        <v/>
      </c>
      <c r="G214" s="2" t="str" cm="1">
        <f t="array" ref="G214">IF(D214="","",PROPER(MID(D214,(FIND(INDEX(Abbreviation!$A$2:$A$125,MATCH(_xlfn.AGGREGATE(15,6,SEARCH(Abbreviation!$A$2:$A$125,D214),1),SEARCH(Abbreviation!$A$2:$A$125,D214),0)),D214))+LEN((INDEX(Abbreviation!$A$2:$A$125,MATCH(_xlfn.AGGREGATE(15,6,SEARCH(Abbreviation!$A$2:$A$125,D214),1),SEARCH(Abbreviation!$A$2:$A$125,D214),0)))),FIND("VIC",D214,1)-(FIND(INDEX(Abbreviation!$A$2:$A$125,MATCH(_xlfn.AGGREGATE(15,6,SEARCH(Abbreviation!$A$2:$A$125,D214),1),SEARCH(Abbreviation!$A$2:$A$125,D214),0)),D214)+LEN((INDEX(Abbreviation!$A$2:$A$125,MATCH(_xlfn.AGGREGATE(15,6,SEARCH(Abbreviation!$A$2:$A$125,D214),1),SEARCH(Abbreviation!$A$2:$A$125,D214),0)))))-1)))</f>
        <v/>
      </c>
      <c r="H214" s="4" t="s">
        <v>45</v>
      </c>
      <c r="I214" s="7" t="str">
        <f t="shared" si="15"/>
        <v/>
      </c>
      <c r="J214" s="4" t="s">
        <v>46</v>
      </c>
      <c r="K214" s="4" t="s">
        <v>46</v>
      </c>
      <c r="L214" s="4" t="s">
        <v>46</v>
      </c>
      <c r="M214" s="4" t="s">
        <v>46</v>
      </c>
      <c r="N214" s="4" t="s">
        <v>46</v>
      </c>
      <c r="O214" s="4" t="s">
        <v>47</v>
      </c>
      <c r="P214" s="4">
        <v>25</v>
      </c>
      <c r="Q214" s="4">
        <v>80</v>
      </c>
      <c r="R214" s="4" t="s">
        <v>48</v>
      </c>
      <c r="S214" s="4" t="s">
        <v>49</v>
      </c>
      <c r="T214" s="4" t="s">
        <v>50</v>
      </c>
      <c r="U214" s="4" t="s">
        <v>50</v>
      </c>
      <c r="W214" s="4" t="s">
        <v>51</v>
      </c>
      <c r="Z214" s="4" t="s">
        <v>53</v>
      </c>
      <c r="AA214" s="4" t="s">
        <v>54</v>
      </c>
      <c r="AB214" s="7" t="str">
        <f t="shared" si="16"/>
        <v/>
      </c>
      <c r="AF214" s="2" t="str" cm="1">
        <f t="array" ref="AF214">IF(D214="","",PROPER(MID(D214,FIND(" ",D214,FIND(" ",D214)+1)+1,(FIND(INDEX(Abbreviation!$A$2:$A$125,MATCH(_xlfn.AGGREGATE(15,6,SEARCH(Abbreviation!$A$2:$A$125,D214),1),SEARCH(Abbreviation!$A$2:$A$125,D214),0)),D214)-1)-FIND(" ",D214,FIND(" ",D214)+1)+1)))</f>
        <v/>
      </c>
      <c r="AG214" s="2" t="str" cm="1">
        <f t="array" ref="AG214">IF(D214="","",PROPER(VLOOKUP(INDEX(Abbreviation!$A$2:$A$125,MATCH(_xlfn.AGGREGATE(15,6,SEARCH(Abbreviation!$A$2:$A$125,D214),1),SEARCH(Abbreviation!$A$2:$A$125,D214),0)),Abbreviation!A:C,3,FALSE)))</f>
        <v/>
      </c>
      <c r="AH214" s="2" t="str">
        <f t="shared" si="17"/>
        <v/>
      </c>
      <c r="AI214" s="7" t="str">
        <f t="shared" si="18"/>
        <v/>
      </c>
      <c r="AJ214" s="4" t="s">
        <v>45</v>
      </c>
      <c r="AL214" s="9" t="s">
        <v>829</v>
      </c>
      <c r="AQ214" s="4" t="s">
        <v>58</v>
      </c>
    </row>
    <row r="215" spans="1:43" x14ac:dyDescent="0.25">
      <c r="A215" s="4" t="s">
        <v>431</v>
      </c>
      <c r="B215" s="4">
        <v>93331577</v>
      </c>
      <c r="F215" s="2" t="str">
        <f t="shared" si="19"/>
        <v/>
      </c>
      <c r="G215" s="2" t="str" cm="1">
        <f t="array" ref="G215">IF(D215="","",PROPER(MID(D215,(FIND(INDEX(Abbreviation!$A$2:$A$125,MATCH(_xlfn.AGGREGATE(15,6,SEARCH(Abbreviation!$A$2:$A$125,D215),1),SEARCH(Abbreviation!$A$2:$A$125,D215),0)),D215))+LEN((INDEX(Abbreviation!$A$2:$A$125,MATCH(_xlfn.AGGREGATE(15,6,SEARCH(Abbreviation!$A$2:$A$125,D215),1),SEARCH(Abbreviation!$A$2:$A$125,D215),0)))),FIND("VIC",D215,1)-(FIND(INDEX(Abbreviation!$A$2:$A$125,MATCH(_xlfn.AGGREGATE(15,6,SEARCH(Abbreviation!$A$2:$A$125,D215),1),SEARCH(Abbreviation!$A$2:$A$125,D215),0)),D215)+LEN((INDEX(Abbreviation!$A$2:$A$125,MATCH(_xlfn.AGGREGATE(15,6,SEARCH(Abbreviation!$A$2:$A$125,D215),1),SEARCH(Abbreviation!$A$2:$A$125,D215),0)))))-1)))</f>
        <v/>
      </c>
      <c r="H215" s="4" t="s">
        <v>45</v>
      </c>
      <c r="I215" s="7" t="str">
        <f t="shared" si="15"/>
        <v/>
      </c>
      <c r="J215" s="4" t="s">
        <v>46</v>
      </c>
      <c r="K215" s="4" t="s">
        <v>46</v>
      </c>
      <c r="L215" s="4" t="s">
        <v>46</v>
      </c>
      <c r="M215" s="4" t="s">
        <v>46</v>
      </c>
      <c r="N215" s="4" t="s">
        <v>46</v>
      </c>
      <c r="O215" s="4" t="s">
        <v>47</v>
      </c>
      <c r="P215" s="4">
        <v>25</v>
      </c>
      <c r="Q215" s="4">
        <v>80</v>
      </c>
      <c r="R215" s="4" t="s">
        <v>48</v>
      </c>
      <c r="S215" s="4" t="s">
        <v>49</v>
      </c>
      <c r="T215" s="4" t="s">
        <v>50</v>
      </c>
      <c r="U215" s="4" t="s">
        <v>50</v>
      </c>
      <c r="W215" s="4" t="s">
        <v>51</v>
      </c>
      <c r="Z215" s="4" t="s">
        <v>53</v>
      </c>
      <c r="AA215" s="4" t="s">
        <v>54</v>
      </c>
      <c r="AB215" s="7" t="str">
        <f t="shared" si="16"/>
        <v/>
      </c>
      <c r="AF215" s="2" t="str" cm="1">
        <f t="array" ref="AF215">IF(D215="","",PROPER(MID(D215,FIND(" ",D215,FIND(" ",D215)+1)+1,(FIND(INDEX(Abbreviation!$A$2:$A$125,MATCH(_xlfn.AGGREGATE(15,6,SEARCH(Abbreviation!$A$2:$A$125,D215),1),SEARCH(Abbreviation!$A$2:$A$125,D215),0)),D215)-1)-FIND(" ",D215,FIND(" ",D215)+1)+1)))</f>
        <v/>
      </c>
      <c r="AG215" s="2" t="str" cm="1">
        <f t="array" ref="AG215">IF(D215="","",PROPER(VLOOKUP(INDEX(Abbreviation!$A$2:$A$125,MATCH(_xlfn.AGGREGATE(15,6,SEARCH(Abbreviation!$A$2:$A$125,D215),1),SEARCH(Abbreviation!$A$2:$A$125,D215),0)),Abbreviation!A:C,3,FALSE)))</f>
        <v/>
      </c>
      <c r="AH215" s="2" t="str">
        <f t="shared" si="17"/>
        <v/>
      </c>
      <c r="AI215" s="7" t="str">
        <f t="shared" si="18"/>
        <v/>
      </c>
      <c r="AJ215" s="4" t="s">
        <v>45</v>
      </c>
      <c r="AL215" s="9" t="s">
        <v>829</v>
      </c>
      <c r="AQ215" s="4" t="s">
        <v>58</v>
      </c>
    </row>
    <row r="216" spans="1:43" x14ac:dyDescent="0.25">
      <c r="A216" s="4" t="s">
        <v>431</v>
      </c>
      <c r="B216" s="4">
        <v>93331577</v>
      </c>
      <c r="F216" s="2" t="str">
        <f t="shared" si="19"/>
        <v/>
      </c>
      <c r="G216" s="2" t="str" cm="1">
        <f t="array" ref="G216">IF(D216="","",PROPER(MID(D216,(FIND(INDEX(Abbreviation!$A$2:$A$125,MATCH(_xlfn.AGGREGATE(15,6,SEARCH(Abbreviation!$A$2:$A$125,D216),1),SEARCH(Abbreviation!$A$2:$A$125,D216),0)),D216))+LEN((INDEX(Abbreviation!$A$2:$A$125,MATCH(_xlfn.AGGREGATE(15,6,SEARCH(Abbreviation!$A$2:$A$125,D216),1),SEARCH(Abbreviation!$A$2:$A$125,D216),0)))),FIND("VIC",D216,1)-(FIND(INDEX(Abbreviation!$A$2:$A$125,MATCH(_xlfn.AGGREGATE(15,6,SEARCH(Abbreviation!$A$2:$A$125,D216),1),SEARCH(Abbreviation!$A$2:$A$125,D216),0)),D216)+LEN((INDEX(Abbreviation!$A$2:$A$125,MATCH(_xlfn.AGGREGATE(15,6,SEARCH(Abbreviation!$A$2:$A$125,D216),1),SEARCH(Abbreviation!$A$2:$A$125,D216),0)))))-1)))</f>
        <v/>
      </c>
      <c r="H216" s="4" t="s">
        <v>45</v>
      </c>
      <c r="I216" s="7" t="str">
        <f t="shared" si="15"/>
        <v/>
      </c>
      <c r="J216" s="4" t="s">
        <v>46</v>
      </c>
      <c r="K216" s="4" t="s">
        <v>46</v>
      </c>
      <c r="L216" s="4" t="s">
        <v>46</v>
      </c>
      <c r="M216" s="4" t="s">
        <v>46</v>
      </c>
      <c r="N216" s="4" t="s">
        <v>46</v>
      </c>
      <c r="O216" s="4" t="s">
        <v>47</v>
      </c>
      <c r="P216" s="4">
        <v>25</v>
      </c>
      <c r="Q216" s="4">
        <v>80</v>
      </c>
      <c r="R216" s="4" t="s">
        <v>48</v>
      </c>
      <c r="S216" s="4" t="s">
        <v>49</v>
      </c>
      <c r="T216" s="4" t="s">
        <v>50</v>
      </c>
      <c r="U216" s="4" t="s">
        <v>50</v>
      </c>
      <c r="W216" s="4" t="s">
        <v>51</v>
      </c>
      <c r="Z216" s="4" t="s">
        <v>53</v>
      </c>
      <c r="AA216" s="4" t="s">
        <v>54</v>
      </c>
      <c r="AB216" s="7" t="str">
        <f t="shared" si="16"/>
        <v/>
      </c>
      <c r="AF216" s="2" t="str" cm="1">
        <f t="array" ref="AF216">IF(D216="","",PROPER(MID(D216,FIND(" ",D216,FIND(" ",D216)+1)+1,(FIND(INDEX(Abbreviation!$A$2:$A$125,MATCH(_xlfn.AGGREGATE(15,6,SEARCH(Abbreviation!$A$2:$A$125,D216),1),SEARCH(Abbreviation!$A$2:$A$125,D216),0)),D216)-1)-FIND(" ",D216,FIND(" ",D216)+1)+1)))</f>
        <v/>
      </c>
      <c r="AG216" s="2" t="str" cm="1">
        <f t="array" ref="AG216">IF(D216="","",PROPER(VLOOKUP(INDEX(Abbreviation!$A$2:$A$125,MATCH(_xlfn.AGGREGATE(15,6,SEARCH(Abbreviation!$A$2:$A$125,D216),1),SEARCH(Abbreviation!$A$2:$A$125,D216),0)),Abbreviation!A:C,3,FALSE)))</f>
        <v/>
      </c>
      <c r="AH216" s="2" t="str">
        <f t="shared" si="17"/>
        <v/>
      </c>
      <c r="AI216" s="7" t="str">
        <f t="shared" si="18"/>
        <v/>
      </c>
      <c r="AJ216" s="4" t="s">
        <v>45</v>
      </c>
      <c r="AL216" s="9" t="s">
        <v>829</v>
      </c>
      <c r="AQ216" s="4" t="s">
        <v>58</v>
      </c>
    </row>
    <row r="217" spans="1:43" x14ac:dyDescent="0.25">
      <c r="A217" s="4" t="s">
        <v>431</v>
      </c>
      <c r="B217" s="4">
        <v>93331577</v>
      </c>
      <c r="F217" s="2" t="str">
        <f t="shared" si="19"/>
        <v/>
      </c>
      <c r="G217" s="2" t="str" cm="1">
        <f t="array" ref="G217">IF(D217="","",PROPER(MID(D217,(FIND(INDEX(Abbreviation!$A$2:$A$125,MATCH(_xlfn.AGGREGATE(15,6,SEARCH(Abbreviation!$A$2:$A$125,D217),1),SEARCH(Abbreviation!$A$2:$A$125,D217),0)),D217))+LEN((INDEX(Abbreviation!$A$2:$A$125,MATCH(_xlfn.AGGREGATE(15,6,SEARCH(Abbreviation!$A$2:$A$125,D217),1),SEARCH(Abbreviation!$A$2:$A$125,D217),0)))),FIND("VIC",D217,1)-(FIND(INDEX(Abbreviation!$A$2:$A$125,MATCH(_xlfn.AGGREGATE(15,6,SEARCH(Abbreviation!$A$2:$A$125,D217),1),SEARCH(Abbreviation!$A$2:$A$125,D217),0)),D217)+LEN((INDEX(Abbreviation!$A$2:$A$125,MATCH(_xlfn.AGGREGATE(15,6,SEARCH(Abbreviation!$A$2:$A$125,D217),1),SEARCH(Abbreviation!$A$2:$A$125,D217),0)))))-1)))</f>
        <v/>
      </c>
      <c r="H217" s="4" t="s">
        <v>45</v>
      </c>
      <c r="I217" s="7" t="str">
        <f t="shared" si="15"/>
        <v/>
      </c>
      <c r="J217" s="4" t="s">
        <v>46</v>
      </c>
      <c r="K217" s="4" t="s">
        <v>46</v>
      </c>
      <c r="L217" s="4" t="s">
        <v>46</v>
      </c>
      <c r="M217" s="4" t="s">
        <v>46</v>
      </c>
      <c r="N217" s="4" t="s">
        <v>46</v>
      </c>
      <c r="O217" s="4" t="s">
        <v>47</v>
      </c>
      <c r="P217" s="4">
        <v>25</v>
      </c>
      <c r="Q217" s="4">
        <v>80</v>
      </c>
      <c r="R217" s="4" t="s">
        <v>48</v>
      </c>
      <c r="S217" s="4" t="s">
        <v>49</v>
      </c>
      <c r="T217" s="4" t="s">
        <v>50</v>
      </c>
      <c r="U217" s="4" t="s">
        <v>50</v>
      </c>
      <c r="W217" s="4" t="s">
        <v>51</v>
      </c>
      <c r="Z217" s="4" t="s">
        <v>53</v>
      </c>
      <c r="AA217" s="4" t="s">
        <v>54</v>
      </c>
      <c r="AB217" s="7" t="str">
        <f t="shared" si="16"/>
        <v/>
      </c>
      <c r="AF217" s="2" t="str" cm="1">
        <f t="array" ref="AF217">IF(D217="","",PROPER(MID(D217,FIND(" ",D217,FIND(" ",D217)+1)+1,(FIND(INDEX(Abbreviation!$A$2:$A$125,MATCH(_xlfn.AGGREGATE(15,6,SEARCH(Abbreviation!$A$2:$A$125,D217),1),SEARCH(Abbreviation!$A$2:$A$125,D217),0)),D217)-1)-FIND(" ",D217,FIND(" ",D217)+1)+1)))</f>
        <v/>
      </c>
      <c r="AG217" s="2" t="str" cm="1">
        <f t="array" ref="AG217">IF(D217="","",PROPER(VLOOKUP(INDEX(Abbreviation!$A$2:$A$125,MATCH(_xlfn.AGGREGATE(15,6,SEARCH(Abbreviation!$A$2:$A$125,D217),1),SEARCH(Abbreviation!$A$2:$A$125,D217),0)),Abbreviation!A:C,3,FALSE)))</f>
        <v/>
      </c>
      <c r="AH217" s="2" t="str">
        <f t="shared" si="17"/>
        <v/>
      </c>
      <c r="AI217" s="7" t="str">
        <f t="shared" si="18"/>
        <v/>
      </c>
      <c r="AJ217" s="4" t="s">
        <v>45</v>
      </c>
      <c r="AL217" s="9" t="s">
        <v>829</v>
      </c>
      <c r="AQ217" s="4" t="s">
        <v>58</v>
      </c>
    </row>
    <row r="218" spans="1:43" x14ac:dyDescent="0.25">
      <c r="A218" s="4" t="s">
        <v>431</v>
      </c>
      <c r="B218" s="4">
        <v>93331577</v>
      </c>
      <c r="F218" s="2" t="str">
        <f t="shared" si="19"/>
        <v/>
      </c>
      <c r="G218" s="2" t="str" cm="1">
        <f t="array" ref="G218">IF(D218="","",PROPER(MID(D218,(FIND(INDEX(Abbreviation!$A$2:$A$125,MATCH(_xlfn.AGGREGATE(15,6,SEARCH(Abbreviation!$A$2:$A$125,D218),1),SEARCH(Abbreviation!$A$2:$A$125,D218),0)),D218))+LEN((INDEX(Abbreviation!$A$2:$A$125,MATCH(_xlfn.AGGREGATE(15,6,SEARCH(Abbreviation!$A$2:$A$125,D218),1),SEARCH(Abbreviation!$A$2:$A$125,D218),0)))),FIND("VIC",D218,1)-(FIND(INDEX(Abbreviation!$A$2:$A$125,MATCH(_xlfn.AGGREGATE(15,6,SEARCH(Abbreviation!$A$2:$A$125,D218),1),SEARCH(Abbreviation!$A$2:$A$125,D218),0)),D218)+LEN((INDEX(Abbreviation!$A$2:$A$125,MATCH(_xlfn.AGGREGATE(15,6,SEARCH(Abbreviation!$A$2:$A$125,D218),1),SEARCH(Abbreviation!$A$2:$A$125,D218),0)))))-1)))</f>
        <v/>
      </c>
      <c r="H218" s="4" t="s">
        <v>45</v>
      </c>
      <c r="I218" s="7" t="str">
        <f t="shared" si="15"/>
        <v/>
      </c>
      <c r="J218" s="4" t="s">
        <v>46</v>
      </c>
      <c r="K218" s="4" t="s">
        <v>46</v>
      </c>
      <c r="L218" s="4" t="s">
        <v>46</v>
      </c>
      <c r="M218" s="4" t="s">
        <v>46</v>
      </c>
      <c r="N218" s="4" t="s">
        <v>46</v>
      </c>
      <c r="O218" s="4" t="s">
        <v>47</v>
      </c>
      <c r="P218" s="4">
        <v>25</v>
      </c>
      <c r="Q218" s="4">
        <v>80</v>
      </c>
      <c r="R218" s="4" t="s">
        <v>48</v>
      </c>
      <c r="S218" s="4" t="s">
        <v>49</v>
      </c>
      <c r="T218" s="4" t="s">
        <v>50</v>
      </c>
      <c r="U218" s="4" t="s">
        <v>50</v>
      </c>
      <c r="W218" s="4" t="s">
        <v>51</v>
      </c>
      <c r="Z218" s="4" t="s">
        <v>53</v>
      </c>
      <c r="AA218" s="4" t="s">
        <v>54</v>
      </c>
      <c r="AB218" s="7" t="str">
        <f t="shared" si="16"/>
        <v/>
      </c>
      <c r="AF218" s="2" t="str" cm="1">
        <f t="array" ref="AF218">IF(D218="","",PROPER(MID(D218,FIND(" ",D218,FIND(" ",D218)+1)+1,(FIND(INDEX(Abbreviation!$A$2:$A$125,MATCH(_xlfn.AGGREGATE(15,6,SEARCH(Abbreviation!$A$2:$A$125,D218),1),SEARCH(Abbreviation!$A$2:$A$125,D218),0)),D218)-1)-FIND(" ",D218,FIND(" ",D218)+1)+1)))</f>
        <v/>
      </c>
      <c r="AG218" s="2" t="str" cm="1">
        <f t="array" ref="AG218">IF(D218="","",PROPER(VLOOKUP(INDEX(Abbreviation!$A$2:$A$125,MATCH(_xlfn.AGGREGATE(15,6,SEARCH(Abbreviation!$A$2:$A$125,D218),1),SEARCH(Abbreviation!$A$2:$A$125,D218),0)),Abbreviation!A:C,3,FALSE)))</f>
        <v/>
      </c>
      <c r="AH218" s="2" t="str">
        <f t="shared" si="17"/>
        <v/>
      </c>
      <c r="AI218" s="7" t="str">
        <f t="shared" si="18"/>
        <v/>
      </c>
      <c r="AJ218" s="4" t="s">
        <v>45</v>
      </c>
      <c r="AL218" s="9" t="s">
        <v>829</v>
      </c>
      <c r="AQ218" s="4" t="s">
        <v>58</v>
      </c>
    </row>
    <row r="219" spans="1:43" x14ac:dyDescent="0.25">
      <c r="A219" s="4" t="s">
        <v>431</v>
      </c>
      <c r="B219" s="4">
        <v>93331577</v>
      </c>
      <c r="F219" s="2" t="str">
        <f t="shared" si="19"/>
        <v/>
      </c>
      <c r="G219" s="2" t="str" cm="1">
        <f t="array" ref="G219">IF(D219="","",PROPER(MID(D219,(FIND(INDEX(Abbreviation!$A$2:$A$125,MATCH(_xlfn.AGGREGATE(15,6,SEARCH(Abbreviation!$A$2:$A$125,D219),1),SEARCH(Abbreviation!$A$2:$A$125,D219),0)),D219))+LEN((INDEX(Abbreviation!$A$2:$A$125,MATCH(_xlfn.AGGREGATE(15,6,SEARCH(Abbreviation!$A$2:$A$125,D219),1),SEARCH(Abbreviation!$A$2:$A$125,D219),0)))),FIND("VIC",D219,1)-(FIND(INDEX(Abbreviation!$A$2:$A$125,MATCH(_xlfn.AGGREGATE(15,6,SEARCH(Abbreviation!$A$2:$A$125,D219),1),SEARCH(Abbreviation!$A$2:$A$125,D219),0)),D219)+LEN((INDEX(Abbreviation!$A$2:$A$125,MATCH(_xlfn.AGGREGATE(15,6,SEARCH(Abbreviation!$A$2:$A$125,D219),1),SEARCH(Abbreviation!$A$2:$A$125,D219),0)))))-1)))</f>
        <v/>
      </c>
      <c r="H219" s="4" t="s">
        <v>45</v>
      </c>
      <c r="I219" s="7" t="str">
        <f t="shared" si="15"/>
        <v/>
      </c>
      <c r="J219" s="4" t="s">
        <v>46</v>
      </c>
      <c r="K219" s="4" t="s">
        <v>46</v>
      </c>
      <c r="L219" s="4" t="s">
        <v>46</v>
      </c>
      <c r="M219" s="4" t="s">
        <v>46</v>
      </c>
      <c r="N219" s="4" t="s">
        <v>46</v>
      </c>
      <c r="O219" s="4" t="s">
        <v>47</v>
      </c>
      <c r="P219" s="4">
        <v>25</v>
      </c>
      <c r="Q219" s="4">
        <v>80</v>
      </c>
      <c r="R219" s="4" t="s">
        <v>48</v>
      </c>
      <c r="S219" s="4" t="s">
        <v>49</v>
      </c>
      <c r="T219" s="4" t="s">
        <v>50</v>
      </c>
      <c r="U219" s="4" t="s">
        <v>50</v>
      </c>
      <c r="W219" s="4" t="s">
        <v>51</v>
      </c>
      <c r="Z219" s="4" t="s">
        <v>53</v>
      </c>
      <c r="AA219" s="4" t="s">
        <v>54</v>
      </c>
      <c r="AB219" s="7" t="str">
        <f t="shared" si="16"/>
        <v/>
      </c>
      <c r="AF219" s="2" t="str" cm="1">
        <f t="array" ref="AF219">IF(D219="","",PROPER(MID(D219,FIND(" ",D219,FIND(" ",D219)+1)+1,(FIND(INDEX(Abbreviation!$A$2:$A$125,MATCH(_xlfn.AGGREGATE(15,6,SEARCH(Abbreviation!$A$2:$A$125,D219),1),SEARCH(Abbreviation!$A$2:$A$125,D219),0)),D219)-1)-FIND(" ",D219,FIND(" ",D219)+1)+1)))</f>
        <v/>
      </c>
      <c r="AG219" s="2" t="str" cm="1">
        <f t="array" ref="AG219">IF(D219="","",PROPER(VLOOKUP(INDEX(Abbreviation!$A$2:$A$125,MATCH(_xlfn.AGGREGATE(15,6,SEARCH(Abbreviation!$A$2:$A$125,D219),1),SEARCH(Abbreviation!$A$2:$A$125,D219),0)),Abbreviation!A:C,3,FALSE)))</f>
        <v/>
      </c>
      <c r="AH219" s="2" t="str">
        <f t="shared" si="17"/>
        <v/>
      </c>
      <c r="AI219" s="7" t="str">
        <f t="shared" si="18"/>
        <v/>
      </c>
      <c r="AJ219" s="4" t="s">
        <v>45</v>
      </c>
      <c r="AL219" s="9" t="s">
        <v>829</v>
      </c>
      <c r="AQ219" s="4" t="s">
        <v>58</v>
      </c>
    </row>
    <row r="220" spans="1:43" x14ac:dyDescent="0.25">
      <c r="A220" s="4" t="s">
        <v>431</v>
      </c>
      <c r="B220" s="4">
        <v>93331577</v>
      </c>
      <c r="F220" s="2" t="str">
        <f t="shared" si="19"/>
        <v/>
      </c>
      <c r="G220" s="2" t="str" cm="1">
        <f t="array" ref="G220">IF(D220="","",PROPER(MID(D220,(FIND(INDEX(Abbreviation!$A$2:$A$125,MATCH(_xlfn.AGGREGATE(15,6,SEARCH(Abbreviation!$A$2:$A$125,D220),1),SEARCH(Abbreviation!$A$2:$A$125,D220),0)),D220))+LEN((INDEX(Abbreviation!$A$2:$A$125,MATCH(_xlfn.AGGREGATE(15,6,SEARCH(Abbreviation!$A$2:$A$125,D220),1),SEARCH(Abbreviation!$A$2:$A$125,D220),0)))),FIND("VIC",D220,1)-(FIND(INDEX(Abbreviation!$A$2:$A$125,MATCH(_xlfn.AGGREGATE(15,6,SEARCH(Abbreviation!$A$2:$A$125,D220),1),SEARCH(Abbreviation!$A$2:$A$125,D220),0)),D220)+LEN((INDEX(Abbreviation!$A$2:$A$125,MATCH(_xlfn.AGGREGATE(15,6,SEARCH(Abbreviation!$A$2:$A$125,D220),1),SEARCH(Abbreviation!$A$2:$A$125,D220),0)))))-1)))</f>
        <v/>
      </c>
      <c r="H220" s="4" t="s">
        <v>45</v>
      </c>
      <c r="I220" s="7" t="str">
        <f t="shared" si="15"/>
        <v/>
      </c>
      <c r="J220" s="4" t="s">
        <v>46</v>
      </c>
      <c r="K220" s="4" t="s">
        <v>46</v>
      </c>
      <c r="L220" s="4" t="s">
        <v>46</v>
      </c>
      <c r="M220" s="4" t="s">
        <v>46</v>
      </c>
      <c r="N220" s="4" t="s">
        <v>46</v>
      </c>
      <c r="O220" s="4" t="s">
        <v>47</v>
      </c>
      <c r="P220" s="4">
        <v>25</v>
      </c>
      <c r="Q220" s="4">
        <v>80</v>
      </c>
      <c r="R220" s="4" t="s">
        <v>48</v>
      </c>
      <c r="S220" s="4" t="s">
        <v>49</v>
      </c>
      <c r="T220" s="4" t="s">
        <v>50</v>
      </c>
      <c r="U220" s="4" t="s">
        <v>50</v>
      </c>
      <c r="W220" s="4" t="s">
        <v>51</v>
      </c>
      <c r="Z220" s="4" t="s">
        <v>53</v>
      </c>
      <c r="AA220" s="4" t="s">
        <v>54</v>
      </c>
      <c r="AB220" s="7" t="str">
        <f t="shared" si="16"/>
        <v/>
      </c>
      <c r="AF220" s="2" t="str" cm="1">
        <f t="array" ref="AF220">IF(D220="","",PROPER(MID(D220,FIND(" ",D220,FIND(" ",D220)+1)+1,(FIND(INDEX(Abbreviation!$A$2:$A$125,MATCH(_xlfn.AGGREGATE(15,6,SEARCH(Abbreviation!$A$2:$A$125,D220),1),SEARCH(Abbreviation!$A$2:$A$125,D220),0)),D220)-1)-FIND(" ",D220,FIND(" ",D220)+1)+1)))</f>
        <v/>
      </c>
      <c r="AG220" s="2" t="str" cm="1">
        <f t="array" ref="AG220">IF(D220="","",PROPER(VLOOKUP(INDEX(Abbreviation!$A$2:$A$125,MATCH(_xlfn.AGGREGATE(15,6,SEARCH(Abbreviation!$A$2:$A$125,D220),1),SEARCH(Abbreviation!$A$2:$A$125,D220),0)),Abbreviation!A:C,3,FALSE)))</f>
        <v/>
      </c>
      <c r="AH220" s="2" t="str">
        <f t="shared" si="17"/>
        <v/>
      </c>
      <c r="AI220" s="7" t="str">
        <f t="shared" si="18"/>
        <v/>
      </c>
      <c r="AJ220" s="4" t="s">
        <v>45</v>
      </c>
      <c r="AL220" s="9" t="s">
        <v>829</v>
      </c>
      <c r="AQ220" s="4" t="s">
        <v>58</v>
      </c>
    </row>
    <row r="221" spans="1:43" x14ac:dyDescent="0.25">
      <c r="A221" s="4" t="s">
        <v>431</v>
      </c>
      <c r="B221" s="4">
        <v>93331577</v>
      </c>
      <c r="F221" s="2" t="str">
        <f t="shared" si="19"/>
        <v/>
      </c>
      <c r="G221" s="2" t="str" cm="1">
        <f t="array" ref="G221">IF(D221="","",PROPER(MID(D221,(FIND(INDEX(Abbreviation!$A$2:$A$125,MATCH(_xlfn.AGGREGATE(15,6,SEARCH(Abbreviation!$A$2:$A$125,D221),1),SEARCH(Abbreviation!$A$2:$A$125,D221),0)),D221))+LEN((INDEX(Abbreviation!$A$2:$A$125,MATCH(_xlfn.AGGREGATE(15,6,SEARCH(Abbreviation!$A$2:$A$125,D221),1),SEARCH(Abbreviation!$A$2:$A$125,D221),0)))),FIND("VIC",D221,1)-(FIND(INDEX(Abbreviation!$A$2:$A$125,MATCH(_xlfn.AGGREGATE(15,6,SEARCH(Abbreviation!$A$2:$A$125,D221),1),SEARCH(Abbreviation!$A$2:$A$125,D221),0)),D221)+LEN((INDEX(Abbreviation!$A$2:$A$125,MATCH(_xlfn.AGGREGATE(15,6,SEARCH(Abbreviation!$A$2:$A$125,D221),1),SEARCH(Abbreviation!$A$2:$A$125,D221),0)))))-1)))</f>
        <v/>
      </c>
      <c r="H221" s="4" t="s">
        <v>45</v>
      </c>
      <c r="I221" s="7" t="str">
        <f t="shared" si="15"/>
        <v/>
      </c>
      <c r="J221" s="4" t="s">
        <v>46</v>
      </c>
      <c r="K221" s="4" t="s">
        <v>46</v>
      </c>
      <c r="L221" s="4" t="s">
        <v>46</v>
      </c>
      <c r="M221" s="4" t="s">
        <v>46</v>
      </c>
      <c r="N221" s="4" t="s">
        <v>46</v>
      </c>
      <c r="O221" s="4" t="s">
        <v>47</v>
      </c>
      <c r="P221" s="4">
        <v>25</v>
      </c>
      <c r="Q221" s="4">
        <v>80</v>
      </c>
      <c r="R221" s="4" t="s">
        <v>48</v>
      </c>
      <c r="S221" s="4" t="s">
        <v>49</v>
      </c>
      <c r="T221" s="4" t="s">
        <v>50</v>
      </c>
      <c r="U221" s="4" t="s">
        <v>50</v>
      </c>
      <c r="W221" s="4" t="s">
        <v>51</v>
      </c>
      <c r="Z221" s="4" t="s">
        <v>53</v>
      </c>
      <c r="AA221" s="4" t="s">
        <v>54</v>
      </c>
      <c r="AB221" s="7" t="str">
        <f t="shared" si="16"/>
        <v/>
      </c>
      <c r="AF221" s="2" t="str" cm="1">
        <f t="array" ref="AF221">IF(D221="","",PROPER(MID(D221,FIND(" ",D221,FIND(" ",D221)+1)+1,(FIND(INDEX(Abbreviation!$A$2:$A$125,MATCH(_xlfn.AGGREGATE(15,6,SEARCH(Abbreviation!$A$2:$A$125,D221),1),SEARCH(Abbreviation!$A$2:$A$125,D221),0)),D221)-1)-FIND(" ",D221,FIND(" ",D221)+1)+1)))</f>
        <v/>
      </c>
      <c r="AG221" s="2" t="str" cm="1">
        <f t="array" ref="AG221">IF(D221="","",PROPER(VLOOKUP(INDEX(Abbreviation!$A$2:$A$125,MATCH(_xlfn.AGGREGATE(15,6,SEARCH(Abbreviation!$A$2:$A$125,D221),1),SEARCH(Abbreviation!$A$2:$A$125,D221),0)),Abbreviation!A:C,3,FALSE)))</f>
        <v/>
      </c>
      <c r="AH221" s="2" t="str">
        <f t="shared" si="17"/>
        <v/>
      </c>
      <c r="AI221" s="7" t="str">
        <f t="shared" si="18"/>
        <v/>
      </c>
      <c r="AJ221" s="4" t="s">
        <v>45</v>
      </c>
      <c r="AL221" s="9" t="s">
        <v>829</v>
      </c>
      <c r="AQ221" s="4" t="s">
        <v>58</v>
      </c>
    </row>
    <row r="222" spans="1:43" x14ac:dyDescent="0.25">
      <c r="A222" s="4" t="s">
        <v>431</v>
      </c>
      <c r="B222" s="4">
        <v>93331577</v>
      </c>
      <c r="F222" s="2" t="str">
        <f t="shared" si="19"/>
        <v/>
      </c>
      <c r="G222" s="2" t="str" cm="1">
        <f t="array" ref="G222">IF(D222="","",PROPER(MID(D222,(FIND(INDEX(Abbreviation!$A$2:$A$125,MATCH(_xlfn.AGGREGATE(15,6,SEARCH(Abbreviation!$A$2:$A$125,D222),1),SEARCH(Abbreviation!$A$2:$A$125,D222),0)),D222))+LEN((INDEX(Abbreviation!$A$2:$A$125,MATCH(_xlfn.AGGREGATE(15,6,SEARCH(Abbreviation!$A$2:$A$125,D222),1),SEARCH(Abbreviation!$A$2:$A$125,D222),0)))),FIND("VIC",D222,1)-(FIND(INDEX(Abbreviation!$A$2:$A$125,MATCH(_xlfn.AGGREGATE(15,6,SEARCH(Abbreviation!$A$2:$A$125,D222),1),SEARCH(Abbreviation!$A$2:$A$125,D222),0)),D222)+LEN((INDEX(Abbreviation!$A$2:$A$125,MATCH(_xlfn.AGGREGATE(15,6,SEARCH(Abbreviation!$A$2:$A$125,D222),1),SEARCH(Abbreviation!$A$2:$A$125,D222),0)))))-1)))</f>
        <v/>
      </c>
      <c r="H222" s="4" t="s">
        <v>45</v>
      </c>
      <c r="I222" s="7" t="str">
        <f t="shared" si="15"/>
        <v/>
      </c>
      <c r="J222" s="4" t="s">
        <v>46</v>
      </c>
      <c r="K222" s="4" t="s">
        <v>46</v>
      </c>
      <c r="L222" s="4" t="s">
        <v>46</v>
      </c>
      <c r="M222" s="4" t="s">
        <v>46</v>
      </c>
      <c r="N222" s="4" t="s">
        <v>46</v>
      </c>
      <c r="O222" s="4" t="s">
        <v>47</v>
      </c>
      <c r="P222" s="4">
        <v>25</v>
      </c>
      <c r="Q222" s="4">
        <v>80</v>
      </c>
      <c r="R222" s="4" t="s">
        <v>48</v>
      </c>
      <c r="S222" s="4" t="s">
        <v>49</v>
      </c>
      <c r="T222" s="4" t="s">
        <v>50</v>
      </c>
      <c r="U222" s="4" t="s">
        <v>50</v>
      </c>
      <c r="W222" s="4" t="s">
        <v>51</v>
      </c>
      <c r="Z222" s="4" t="s">
        <v>53</v>
      </c>
      <c r="AA222" s="4" t="s">
        <v>54</v>
      </c>
      <c r="AB222" s="7" t="str">
        <f t="shared" si="16"/>
        <v/>
      </c>
      <c r="AF222" s="2" t="str" cm="1">
        <f t="array" ref="AF222">IF(D222="","",PROPER(MID(D222,FIND(" ",D222,FIND(" ",D222)+1)+1,(FIND(INDEX(Abbreviation!$A$2:$A$125,MATCH(_xlfn.AGGREGATE(15,6,SEARCH(Abbreviation!$A$2:$A$125,D222),1),SEARCH(Abbreviation!$A$2:$A$125,D222),0)),D222)-1)-FIND(" ",D222,FIND(" ",D222)+1)+1)))</f>
        <v/>
      </c>
      <c r="AG222" s="2" t="str" cm="1">
        <f t="array" ref="AG222">IF(D222="","",PROPER(VLOOKUP(INDEX(Abbreviation!$A$2:$A$125,MATCH(_xlfn.AGGREGATE(15,6,SEARCH(Abbreviation!$A$2:$A$125,D222),1),SEARCH(Abbreviation!$A$2:$A$125,D222),0)),Abbreviation!A:C,3,FALSE)))</f>
        <v/>
      </c>
      <c r="AH222" s="2" t="str">
        <f t="shared" si="17"/>
        <v/>
      </c>
      <c r="AI222" s="7" t="str">
        <f t="shared" si="18"/>
        <v/>
      </c>
      <c r="AJ222" s="4" t="s">
        <v>45</v>
      </c>
      <c r="AL222" s="9" t="s">
        <v>829</v>
      </c>
      <c r="AQ222" s="4" t="s">
        <v>58</v>
      </c>
    </row>
    <row r="223" spans="1:43" x14ac:dyDescent="0.25">
      <c r="A223" s="4" t="s">
        <v>431</v>
      </c>
      <c r="B223" s="4">
        <v>93331577</v>
      </c>
      <c r="F223" s="2" t="str">
        <f t="shared" si="19"/>
        <v/>
      </c>
      <c r="G223" s="2" t="str" cm="1">
        <f t="array" ref="G223">IF(D223="","",PROPER(MID(D223,(FIND(INDEX(Abbreviation!$A$2:$A$125,MATCH(_xlfn.AGGREGATE(15,6,SEARCH(Abbreviation!$A$2:$A$125,D223),1),SEARCH(Abbreviation!$A$2:$A$125,D223),0)),D223))+LEN((INDEX(Abbreviation!$A$2:$A$125,MATCH(_xlfn.AGGREGATE(15,6,SEARCH(Abbreviation!$A$2:$A$125,D223),1),SEARCH(Abbreviation!$A$2:$A$125,D223),0)))),FIND("VIC",D223,1)-(FIND(INDEX(Abbreviation!$A$2:$A$125,MATCH(_xlfn.AGGREGATE(15,6,SEARCH(Abbreviation!$A$2:$A$125,D223),1),SEARCH(Abbreviation!$A$2:$A$125,D223),0)),D223)+LEN((INDEX(Abbreviation!$A$2:$A$125,MATCH(_xlfn.AGGREGATE(15,6,SEARCH(Abbreviation!$A$2:$A$125,D223),1),SEARCH(Abbreviation!$A$2:$A$125,D223),0)))))-1)))</f>
        <v/>
      </c>
      <c r="H223" s="4" t="s">
        <v>45</v>
      </c>
      <c r="I223" s="7" t="str">
        <f t="shared" si="15"/>
        <v/>
      </c>
      <c r="J223" s="4" t="s">
        <v>46</v>
      </c>
      <c r="K223" s="4" t="s">
        <v>46</v>
      </c>
      <c r="L223" s="4" t="s">
        <v>46</v>
      </c>
      <c r="M223" s="4" t="s">
        <v>46</v>
      </c>
      <c r="N223" s="4" t="s">
        <v>46</v>
      </c>
      <c r="O223" s="4" t="s">
        <v>47</v>
      </c>
      <c r="P223" s="4">
        <v>25</v>
      </c>
      <c r="Q223" s="4">
        <v>80</v>
      </c>
      <c r="R223" s="4" t="s">
        <v>48</v>
      </c>
      <c r="S223" s="4" t="s">
        <v>49</v>
      </c>
      <c r="T223" s="4" t="s">
        <v>50</v>
      </c>
      <c r="U223" s="4" t="s">
        <v>50</v>
      </c>
      <c r="W223" s="4" t="s">
        <v>51</v>
      </c>
      <c r="Z223" s="4" t="s">
        <v>53</v>
      </c>
      <c r="AA223" s="4" t="s">
        <v>54</v>
      </c>
      <c r="AB223" s="7" t="str">
        <f t="shared" si="16"/>
        <v/>
      </c>
      <c r="AF223" s="2" t="str" cm="1">
        <f t="array" ref="AF223">IF(D223="","",PROPER(MID(D223,FIND(" ",D223,FIND(" ",D223)+1)+1,(FIND(INDEX(Abbreviation!$A$2:$A$125,MATCH(_xlfn.AGGREGATE(15,6,SEARCH(Abbreviation!$A$2:$A$125,D223),1),SEARCH(Abbreviation!$A$2:$A$125,D223),0)),D223)-1)-FIND(" ",D223,FIND(" ",D223)+1)+1)))</f>
        <v/>
      </c>
      <c r="AG223" s="2" t="str" cm="1">
        <f t="array" ref="AG223">IF(D223="","",PROPER(VLOOKUP(INDEX(Abbreviation!$A$2:$A$125,MATCH(_xlfn.AGGREGATE(15,6,SEARCH(Abbreviation!$A$2:$A$125,D223),1),SEARCH(Abbreviation!$A$2:$A$125,D223),0)),Abbreviation!A:C,3,FALSE)))</f>
        <v/>
      </c>
      <c r="AH223" s="2" t="str">
        <f t="shared" si="17"/>
        <v/>
      </c>
      <c r="AI223" s="7" t="str">
        <f t="shared" si="18"/>
        <v/>
      </c>
      <c r="AJ223" s="4" t="s">
        <v>45</v>
      </c>
      <c r="AL223" s="9" t="s">
        <v>829</v>
      </c>
      <c r="AQ223" s="4" t="s">
        <v>58</v>
      </c>
    </row>
    <row r="224" spans="1:43" x14ac:dyDescent="0.25">
      <c r="A224" s="4" t="s">
        <v>431</v>
      </c>
      <c r="B224" s="4">
        <v>93331577</v>
      </c>
      <c r="F224" s="2" t="str">
        <f t="shared" si="19"/>
        <v/>
      </c>
      <c r="G224" s="2" t="str" cm="1">
        <f t="array" ref="G224">IF(D224="","",PROPER(MID(D224,(FIND(INDEX(Abbreviation!$A$2:$A$125,MATCH(_xlfn.AGGREGATE(15,6,SEARCH(Abbreviation!$A$2:$A$125,D224),1),SEARCH(Abbreviation!$A$2:$A$125,D224),0)),D224))+LEN((INDEX(Abbreviation!$A$2:$A$125,MATCH(_xlfn.AGGREGATE(15,6,SEARCH(Abbreviation!$A$2:$A$125,D224),1),SEARCH(Abbreviation!$A$2:$A$125,D224),0)))),FIND("VIC",D224,1)-(FIND(INDEX(Abbreviation!$A$2:$A$125,MATCH(_xlfn.AGGREGATE(15,6,SEARCH(Abbreviation!$A$2:$A$125,D224),1),SEARCH(Abbreviation!$A$2:$A$125,D224),0)),D224)+LEN((INDEX(Abbreviation!$A$2:$A$125,MATCH(_xlfn.AGGREGATE(15,6,SEARCH(Abbreviation!$A$2:$A$125,D224),1),SEARCH(Abbreviation!$A$2:$A$125,D224),0)))))-1)))</f>
        <v/>
      </c>
      <c r="H224" s="4" t="s">
        <v>45</v>
      </c>
      <c r="I224" s="7" t="str">
        <f t="shared" si="15"/>
        <v/>
      </c>
      <c r="J224" s="4" t="s">
        <v>46</v>
      </c>
      <c r="K224" s="4" t="s">
        <v>46</v>
      </c>
      <c r="L224" s="4" t="s">
        <v>46</v>
      </c>
      <c r="M224" s="4" t="s">
        <v>46</v>
      </c>
      <c r="N224" s="4" t="s">
        <v>46</v>
      </c>
      <c r="O224" s="4" t="s">
        <v>47</v>
      </c>
      <c r="P224" s="4">
        <v>25</v>
      </c>
      <c r="Q224" s="4">
        <v>80</v>
      </c>
      <c r="R224" s="4" t="s">
        <v>48</v>
      </c>
      <c r="S224" s="4" t="s">
        <v>49</v>
      </c>
      <c r="T224" s="4" t="s">
        <v>50</v>
      </c>
      <c r="U224" s="4" t="s">
        <v>50</v>
      </c>
      <c r="W224" s="4" t="s">
        <v>51</v>
      </c>
      <c r="Z224" s="4" t="s">
        <v>53</v>
      </c>
      <c r="AA224" s="4" t="s">
        <v>54</v>
      </c>
      <c r="AB224" s="7" t="str">
        <f t="shared" si="16"/>
        <v/>
      </c>
      <c r="AF224" s="2" t="str" cm="1">
        <f t="array" ref="AF224">IF(D224="","",PROPER(MID(D224,FIND(" ",D224,FIND(" ",D224)+1)+1,(FIND(INDEX(Abbreviation!$A$2:$A$125,MATCH(_xlfn.AGGREGATE(15,6,SEARCH(Abbreviation!$A$2:$A$125,D224),1),SEARCH(Abbreviation!$A$2:$A$125,D224),0)),D224)-1)-FIND(" ",D224,FIND(" ",D224)+1)+1)))</f>
        <v/>
      </c>
      <c r="AG224" s="2" t="str" cm="1">
        <f t="array" ref="AG224">IF(D224="","",PROPER(VLOOKUP(INDEX(Abbreviation!$A$2:$A$125,MATCH(_xlfn.AGGREGATE(15,6,SEARCH(Abbreviation!$A$2:$A$125,D224),1),SEARCH(Abbreviation!$A$2:$A$125,D224),0)),Abbreviation!A:C,3,FALSE)))</f>
        <v/>
      </c>
      <c r="AH224" s="2" t="str">
        <f t="shared" si="17"/>
        <v/>
      </c>
      <c r="AI224" s="7" t="str">
        <f t="shared" si="18"/>
        <v/>
      </c>
      <c r="AJ224" s="4" t="s">
        <v>45</v>
      </c>
      <c r="AL224" s="9" t="s">
        <v>829</v>
      </c>
      <c r="AQ224" s="4" t="s">
        <v>58</v>
      </c>
    </row>
    <row r="225" spans="1:43" x14ac:dyDescent="0.25">
      <c r="A225" s="4" t="s">
        <v>431</v>
      </c>
      <c r="B225" s="4">
        <v>93331577</v>
      </c>
      <c r="F225" s="2" t="str">
        <f t="shared" si="19"/>
        <v/>
      </c>
      <c r="G225" s="2" t="str" cm="1">
        <f t="array" ref="G225">IF(D225="","",PROPER(MID(D225,(FIND(INDEX(Abbreviation!$A$2:$A$125,MATCH(_xlfn.AGGREGATE(15,6,SEARCH(Abbreviation!$A$2:$A$125,D225),1),SEARCH(Abbreviation!$A$2:$A$125,D225),0)),D225))+LEN((INDEX(Abbreviation!$A$2:$A$125,MATCH(_xlfn.AGGREGATE(15,6,SEARCH(Abbreviation!$A$2:$A$125,D225),1),SEARCH(Abbreviation!$A$2:$A$125,D225),0)))),FIND("VIC",D225,1)-(FIND(INDEX(Abbreviation!$A$2:$A$125,MATCH(_xlfn.AGGREGATE(15,6,SEARCH(Abbreviation!$A$2:$A$125,D225),1),SEARCH(Abbreviation!$A$2:$A$125,D225),0)),D225)+LEN((INDEX(Abbreviation!$A$2:$A$125,MATCH(_xlfn.AGGREGATE(15,6,SEARCH(Abbreviation!$A$2:$A$125,D225),1),SEARCH(Abbreviation!$A$2:$A$125,D225),0)))))-1)))</f>
        <v/>
      </c>
      <c r="H225" s="4" t="s">
        <v>45</v>
      </c>
      <c r="I225" s="7" t="str">
        <f t="shared" si="15"/>
        <v/>
      </c>
      <c r="J225" s="4" t="s">
        <v>46</v>
      </c>
      <c r="K225" s="4" t="s">
        <v>46</v>
      </c>
      <c r="L225" s="4" t="s">
        <v>46</v>
      </c>
      <c r="M225" s="4" t="s">
        <v>46</v>
      </c>
      <c r="N225" s="4" t="s">
        <v>46</v>
      </c>
      <c r="O225" s="4" t="s">
        <v>47</v>
      </c>
      <c r="P225" s="4">
        <v>25</v>
      </c>
      <c r="Q225" s="4">
        <v>80</v>
      </c>
      <c r="R225" s="4" t="s">
        <v>48</v>
      </c>
      <c r="S225" s="4" t="s">
        <v>49</v>
      </c>
      <c r="T225" s="4" t="s">
        <v>50</v>
      </c>
      <c r="U225" s="4" t="s">
        <v>50</v>
      </c>
      <c r="W225" s="4" t="s">
        <v>51</v>
      </c>
      <c r="Z225" s="4" t="s">
        <v>53</v>
      </c>
      <c r="AA225" s="4" t="s">
        <v>54</v>
      </c>
      <c r="AB225" s="7" t="str">
        <f t="shared" si="16"/>
        <v/>
      </c>
      <c r="AF225" s="2" t="str" cm="1">
        <f t="array" ref="AF225">IF(D225="","",PROPER(MID(D225,FIND(" ",D225,FIND(" ",D225)+1)+1,(FIND(INDEX(Abbreviation!$A$2:$A$125,MATCH(_xlfn.AGGREGATE(15,6,SEARCH(Abbreviation!$A$2:$A$125,D225),1),SEARCH(Abbreviation!$A$2:$A$125,D225),0)),D225)-1)-FIND(" ",D225,FIND(" ",D225)+1)+1)))</f>
        <v/>
      </c>
      <c r="AG225" s="2" t="str" cm="1">
        <f t="array" ref="AG225">IF(D225="","",PROPER(VLOOKUP(INDEX(Abbreviation!$A$2:$A$125,MATCH(_xlfn.AGGREGATE(15,6,SEARCH(Abbreviation!$A$2:$A$125,D225),1),SEARCH(Abbreviation!$A$2:$A$125,D225),0)),Abbreviation!A:C,3,FALSE)))</f>
        <v/>
      </c>
      <c r="AH225" s="2" t="str">
        <f t="shared" si="17"/>
        <v/>
      </c>
      <c r="AI225" s="7" t="str">
        <f t="shared" si="18"/>
        <v/>
      </c>
      <c r="AJ225" s="4" t="s">
        <v>45</v>
      </c>
      <c r="AL225" s="9" t="s">
        <v>829</v>
      </c>
      <c r="AQ225" s="4" t="s">
        <v>58</v>
      </c>
    </row>
    <row r="226" spans="1:43" x14ac:dyDescent="0.25">
      <c r="A226" s="4" t="s">
        <v>431</v>
      </c>
      <c r="B226" s="4">
        <v>93331577</v>
      </c>
      <c r="F226" s="2" t="str">
        <f t="shared" si="19"/>
        <v/>
      </c>
      <c r="G226" s="2" t="str" cm="1">
        <f t="array" ref="G226">IF(D226="","",PROPER(MID(D226,(FIND(INDEX(Abbreviation!$A$2:$A$125,MATCH(_xlfn.AGGREGATE(15,6,SEARCH(Abbreviation!$A$2:$A$125,D226),1),SEARCH(Abbreviation!$A$2:$A$125,D226),0)),D226))+LEN((INDEX(Abbreviation!$A$2:$A$125,MATCH(_xlfn.AGGREGATE(15,6,SEARCH(Abbreviation!$A$2:$A$125,D226),1),SEARCH(Abbreviation!$A$2:$A$125,D226),0)))),FIND("VIC",D226,1)-(FIND(INDEX(Abbreviation!$A$2:$A$125,MATCH(_xlfn.AGGREGATE(15,6,SEARCH(Abbreviation!$A$2:$A$125,D226),1),SEARCH(Abbreviation!$A$2:$A$125,D226),0)),D226)+LEN((INDEX(Abbreviation!$A$2:$A$125,MATCH(_xlfn.AGGREGATE(15,6,SEARCH(Abbreviation!$A$2:$A$125,D226),1),SEARCH(Abbreviation!$A$2:$A$125,D226),0)))))-1)))</f>
        <v/>
      </c>
      <c r="H226" s="4" t="s">
        <v>45</v>
      </c>
      <c r="I226" s="7" t="str">
        <f t="shared" si="15"/>
        <v/>
      </c>
      <c r="J226" s="4" t="s">
        <v>46</v>
      </c>
      <c r="K226" s="4" t="s">
        <v>46</v>
      </c>
      <c r="L226" s="4" t="s">
        <v>46</v>
      </c>
      <c r="M226" s="4" t="s">
        <v>46</v>
      </c>
      <c r="N226" s="4" t="s">
        <v>46</v>
      </c>
      <c r="O226" s="4" t="s">
        <v>47</v>
      </c>
      <c r="P226" s="4">
        <v>25</v>
      </c>
      <c r="Q226" s="4">
        <v>80</v>
      </c>
      <c r="R226" s="4" t="s">
        <v>48</v>
      </c>
      <c r="S226" s="4" t="s">
        <v>49</v>
      </c>
      <c r="T226" s="4" t="s">
        <v>50</v>
      </c>
      <c r="U226" s="4" t="s">
        <v>50</v>
      </c>
      <c r="W226" s="4" t="s">
        <v>51</v>
      </c>
      <c r="Z226" s="4" t="s">
        <v>53</v>
      </c>
      <c r="AA226" s="4" t="s">
        <v>54</v>
      </c>
      <c r="AB226" s="7" t="str">
        <f t="shared" si="16"/>
        <v/>
      </c>
      <c r="AF226" s="2" t="str" cm="1">
        <f t="array" ref="AF226">IF(D226="","",PROPER(MID(D226,FIND(" ",D226,FIND(" ",D226)+1)+1,(FIND(INDEX(Abbreviation!$A$2:$A$125,MATCH(_xlfn.AGGREGATE(15,6,SEARCH(Abbreviation!$A$2:$A$125,D226),1),SEARCH(Abbreviation!$A$2:$A$125,D226),0)),D226)-1)-FIND(" ",D226,FIND(" ",D226)+1)+1)))</f>
        <v/>
      </c>
      <c r="AG226" s="2" t="str" cm="1">
        <f t="array" ref="AG226">IF(D226="","",PROPER(VLOOKUP(INDEX(Abbreviation!$A$2:$A$125,MATCH(_xlfn.AGGREGATE(15,6,SEARCH(Abbreviation!$A$2:$A$125,D226),1),SEARCH(Abbreviation!$A$2:$A$125,D226),0)),Abbreviation!A:C,3,FALSE)))</f>
        <v/>
      </c>
      <c r="AH226" s="2" t="str">
        <f t="shared" si="17"/>
        <v/>
      </c>
      <c r="AI226" s="7" t="str">
        <f t="shared" si="18"/>
        <v/>
      </c>
      <c r="AJ226" s="4" t="s">
        <v>45</v>
      </c>
      <c r="AL226" s="9" t="s">
        <v>829</v>
      </c>
      <c r="AQ226" s="4" t="s">
        <v>58</v>
      </c>
    </row>
    <row r="227" spans="1:43" x14ac:dyDescent="0.25">
      <c r="A227" s="4" t="s">
        <v>431</v>
      </c>
      <c r="B227" s="4">
        <v>93331577</v>
      </c>
      <c r="F227" s="2" t="str">
        <f t="shared" si="19"/>
        <v/>
      </c>
      <c r="G227" s="2" t="str" cm="1">
        <f t="array" ref="G227">IF(D227="","",PROPER(MID(D227,(FIND(INDEX(Abbreviation!$A$2:$A$125,MATCH(_xlfn.AGGREGATE(15,6,SEARCH(Abbreviation!$A$2:$A$125,D227),1),SEARCH(Abbreviation!$A$2:$A$125,D227),0)),D227))+LEN((INDEX(Abbreviation!$A$2:$A$125,MATCH(_xlfn.AGGREGATE(15,6,SEARCH(Abbreviation!$A$2:$A$125,D227),1),SEARCH(Abbreviation!$A$2:$A$125,D227),0)))),FIND("VIC",D227,1)-(FIND(INDEX(Abbreviation!$A$2:$A$125,MATCH(_xlfn.AGGREGATE(15,6,SEARCH(Abbreviation!$A$2:$A$125,D227),1),SEARCH(Abbreviation!$A$2:$A$125,D227),0)),D227)+LEN((INDEX(Abbreviation!$A$2:$A$125,MATCH(_xlfn.AGGREGATE(15,6,SEARCH(Abbreviation!$A$2:$A$125,D227),1),SEARCH(Abbreviation!$A$2:$A$125,D227),0)))))-1)))</f>
        <v/>
      </c>
      <c r="H227" s="4" t="s">
        <v>45</v>
      </c>
      <c r="I227" s="7" t="str">
        <f t="shared" si="15"/>
        <v/>
      </c>
      <c r="J227" s="4" t="s">
        <v>46</v>
      </c>
      <c r="K227" s="4" t="s">
        <v>46</v>
      </c>
      <c r="L227" s="4" t="s">
        <v>46</v>
      </c>
      <c r="M227" s="4" t="s">
        <v>46</v>
      </c>
      <c r="N227" s="4" t="s">
        <v>46</v>
      </c>
      <c r="O227" s="4" t="s">
        <v>47</v>
      </c>
      <c r="P227" s="4">
        <v>25</v>
      </c>
      <c r="Q227" s="4">
        <v>80</v>
      </c>
      <c r="R227" s="4" t="s">
        <v>48</v>
      </c>
      <c r="S227" s="4" t="s">
        <v>49</v>
      </c>
      <c r="T227" s="4" t="s">
        <v>50</v>
      </c>
      <c r="U227" s="4" t="s">
        <v>50</v>
      </c>
      <c r="W227" s="4" t="s">
        <v>51</v>
      </c>
      <c r="Z227" s="4" t="s">
        <v>53</v>
      </c>
      <c r="AA227" s="4" t="s">
        <v>54</v>
      </c>
      <c r="AB227" s="7" t="str">
        <f t="shared" si="16"/>
        <v/>
      </c>
      <c r="AF227" s="2" t="str" cm="1">
        <f t="array" ref="AF227">IF(D227="","",PROPER(MID(D227,FIND(" ",D227,FIND(" ",D227)+1)+1,(FIND(INDEX(Abbreviation!$A$2:$A$125,MATCH(_xlfn.AGGREGATE(15,6,SEARCH(Abbreviation!$A$2:$A$125,D227),1),SEARCH(Abbreviation!$A$2:$A$125,D227),0)),D227)-1)-FIND(" ",D227,FIND(" ",D227)+1)+1)))</f>
        <v/>
      </c>
      <c r="AG227" s="2" t="str" cm="1">
        <f t="array" ref="AG227">IF(D227="","",PROPER(VLOOKUP(INDEX(Abbreviation!$A$2:$A$125,MATCH(_xlfn.AGGREGATE(15,6,SEARCH(Abbreviation!$A$2:$A$125,D227),1),SEARCH(Abbreviation!$A$2:$A$125,D227),0)),Abbreviation!A:C,3,FALSE)))</f>
        <v/>
      </c>
      <c r="AH227" s="2" t="str">
        <f t="shared" si="17"/>
        <v/>
      </c>
      <c r="AI227" s="7" t="str">
        <f t="shared" si="18"/>
        <v/>
      </c>
      <c r="AJ227" s="4" t="s">
        <v>45</v>
      </c>
      <c r="AL227" s="9" t="s">
        <v>829</v>
      </c>
      <c r="AQ227" s="4" t="s">
        <v>58</v>
      </c>
    </row>
    <row r="228" spans="1:43" x14ac:dyDescent="0.25">
      <c r="A228" s="4" t="s">
        <v>431</v>
      </c>
      <c r="B228" s="4">
        <v>93331577</v>
      </c>
      <c r="F228" s="2" t="str">
        <f t="shared" si="19"/>
        <v/>
      </c>
      <c r="G228" s="2" t="str" cm="1">
        <f t="array" ref="G228">IF(D228="","",PROPER(MID(D228,(FIND(INDEX(Abbreviation!$A$2:$A$125,MATCH(_xlfn.AGGREGATE(15,6,SEARCH(Abbreviation!$A$2:$A$125,D228),1),SEARCH(Abbreviation!$A$2:$A$125,D228),0)),D228))+LEN((INDEX(Abbreviation!$A$2:$A$125,MATCH(_xlfn.AGGREGATE(15,6,SEARCH(Abbreviation!$A$2:$A$125,D228),1),SEARCH(Abbreviation!$A$2:$A$125,D228),0)))),FIND("VIC",D228,1)-(FIND(INDEX(Abbreviation!$A$2:$A$125,MATCH(_xlfn.AGGREGATE(15,6,SEARCH(Abbreviation!$A$2:$A$125,D228),1),SEARCH(Abbreviation!$A$2:$A$125,D228),0)),D228)+LEN((INDEX(Abbreviation!$A$2:$A$125,MATCH(_xlfn.AGGREGATE(15,6,SEARCH(Abbreviation!$A$2:$A$125,D228),1),SEARCH(Abbreviation!$A$2:$A$125,D228),0)))))-1)))</f>
        <v/>
      </c>
      <c r="H228" s="4" t="s">
        <v>45</v>
      </c>
      <c r="I228" s="7" t="str">
        <f t="shared" si="15"/>
        <v/>
      </c>
      <c r="J228" s="4" t="s">
        <v>46</v>
      </c>
      <c r="K228" s="4" t="s">
        <v>46</v>
      </c>
      <c r="L228" s="4" t="s">
        <v>46</v>
      </c>
      <c r="M228" s="4" t="s">
        <v>46</v>
      </c>
      <c r="N228" s="4" t="s">
        <v>46</v>
      </c>
      <c r="O228" s="4" t="s">
        <v>47</v>
      </c>
      <c r="P228" s="4">
        <v>25</v>
      </c>
      <c r="Q228" s="4">
        <v>80</v>
      </c>
      <c r="R228" s="4" t="s">
        <v>48</v>
      </c>
      <c r="S228" s="4" t="s">
        <v>49</v>
      </c>
      <c r="T228" s="4" t="s">
        <v>50</v>
      </c>
      <c r="U228" s="4" t="s">
        <v>50</v>
      </c>
      <c r="W228" s="4" t="s">
        <v>51</v>
      </c>
      <c r="Z228" s="4" t="s">
        <v>53</v>
      </c>
      <c r="AA228" s="4" t="s">
        <v>54</v>
      </c>
      <c r="AB228" s="7" t="str">
        <f t="shared" si="16"/>
        <v/>
      </c>
      <c r="AF228" s="2" t="str" cm="1">
        <f t="array" ref="AF228">IF(D228="","",PROPER(MID(D228,FIND(" ",D228,FIND(" ",D228)+1)+1,(FIND(INDEX(Abbreviation!$A$2:$A$125,MATCH(_xlfn.AGGREGATE(15,6,SEARCH(Abbreviation!$A$2:$A$125,D228),1),SEARCH(Abbreviation!$A$2:$A$125,D228),0)),D228)-1)-FIND(" ",D228,FIND(" ",D228)+1)+1)))</f>
        <v/>
      </c>
      <c r="AG228" s="2" t="str" cm="1">
        <f t="array" ref="AG228">IF(D228="","",PROPER(VLOOKUP(INDEX(Abbreviation!$A$2:$A$125,MATCH(_xlfn.AGGREGATE(15,6,SEARCH(Abbreviation!$A$2:$A$125,D228),1),SEARCH(Abbreviation!$A$2:$A$125,D228),0)),Abbreviation!A:C,3,FALSE)))</f>
        <v/>
      </c>
      <c r="AH228" s="2" t="str">
        <f t="shared" si="17"/>
        <v/>
      </c>
      <c r="AI228" s="7" t="str">
        <f t="shared" si="18"/>
        <v/>
      </c>
      <c r="AJ228" s="4" t="s">
        <v>45</v>
      </c>
      <c r="AL228" s="9" t="s">
        <v>829</v>
      </c>
      <c r="AQ228" s="4" t="s">
        <v>58</v>
      </c>
    </row>
    <row r="229" spans="1:43" x14ac:dyDescent="0.25">
      <c r="A229" s="4" t="s">
        <v>431</v>
      </c>
      <c r="B229" s="4">
        <v>93331577</v>
      </c>
      <c r="F229" s="2" t="str">
        <f t="shared" si="19"/>
        <v/>
      </c>
      <c r="G229" s="2" t="str" cm="1">
        <f t="array" ref="G229">IF(D229="","",PROPER(MID(D229,(FIND(INDEX(Abbreviation!$A$2:$A$125,MATCH(_xlfn.AGGREGATE(15,6,SEARCH(Abbreviation!$A$2:$A$125,D229),1),SEARCH(Abbreviation!$A$2:$A$125,D229),0)),D229))+LEN((INDEX(Abbreviation!$A$2:$A$125,MATCH(_xlfn.AGGREGATE(15,6,SEARCH(Abbreviation!$A$2:$A$125,D229),1),SEARCH(Abbreviation!$A$2:$A$125,D229),0)))),FIND("VIC",D229,1)-(FIND(INDEX(Abbreviation!$A$2:$A$125,MATCH(_xlfn.AGGREGATE(15,6,SEARCH(Abbreviation!$A$2:$A$125,D229),1),SEARCH(Abbreviation!$A$2:$A$125,D229),0)),D229)+LEN((INDEX(Abbreviation!$A$2:$A$125,MATCH(_xlfn.AGGREGATE(15,6,SEARCH(Abbreviation!$A$2:$A$125,D229),1),SEARCH(Abbreviation!$A$2:$A$125,D229),0)))))-1)))</f>
        <v/>
      </c>
      <c r="H229" s="4" t="s">
        <v>45</v>
      </c>
      <c r="I229" s="7" t="str">
        <f t="shared" si="15"/>
        <v/>
      </c>
      <c r="J229" s="4" t="s">
        <v>46</v>
      </c>
      <c r="K229" s="4" t="s">
        <v>46</v>
      </c>
      <c r="L229" s="4" t="s">
        <v>46</v>
      </c>
      <c r="M229" s="4" t="s">
        <v>46</v>
      </c>
      <c r="N229" s="4" t="s">
        <v>46</v>
      </c>
      <c r="O229" s="4" t="s">
        <v>47</v>
      </c>
      <c r="P229" s="4">
        <v>25</v>
      </c>
      <c r="Q229" s="4">
        <v>80</v>
      </c>
      <c r="R229" s="4" t="s">
        <v>48</v>
      </c>
      <c r="S229" s="4" t="s">
        <v>49</v>
      </c>
      <c r="T229" s="4" t="s">
        <v>50</v>
      </c>
      <c r="U229" s="4" t="s">
        <v>50</v>
      </c>
      <c r="W229" s="4" t="s">
        <v>51</v>
      </c>
      <c r="Z229" s="4" t="s">
        <v>53</v>
      </c>
      <c r="AA229" s="4" t="s">
        <v>54</v>
      </c>
      <c r="AB229" s="7" t="str">
        <f t="shared" si="16"/>
        <v/>
      </c>
      <c r="AF229" s="2" t="str" cm="1">
        <f t="array" ref="AF229">IF(D229="","",PROPER(MID(D229,FIND(" ",D229,FIND(" ",D229)+1)+1,(FIND(INDEX(Abbreviation!$A$2:$A$125,MATCH(_xlfn.AGGREGATE(15,6,SEARCH(Abbreviation!$A$2:$A$125,D229),1),SEARCH(Abbreviation!$A$2:$A$125,D229),0)),D229)-1)-FIND(" ",D229,FIND(" ",D229)+1)+1)))</f>
        <v/>
      </c>
      <c r="AG229" s="2" t="str" cm="1">
        <f t="array" ref="AG229">IF(D229="","",PROPER(VLOOKUP(INDEX(Abbreviation!$A$2:$A$125,MATCH(_xlfn.AGGREGATE(15,6,SEARCH(Abbreviation!$A$2:$A$125,D229),1),SEARCH(Abbreviation!$A$2:$A$125,D229),0)),Abbreviation!A:C,3,FALSE)))</f>
        <v/>
      </c>
      <c r="AH229" s="2" t="str">
        <f t="shared" si="17"/>
        <v/>
      </c>
      <c r="AI229" s="7" t="str">
        <f t="shared" si="18"/>
        <v/>
      </c>
      <c r="AJ229" s="4" t="s">
        <v>45</v>
      </c>
      <c r="AL229" s="9" t="s">
        <v>829</v>
      </c>
      <c r="AQ229" s="4" t="s">
        <v>58</v>
      </c>
    </row>
    <row r="230" spans="1:43" x14ac:dyDescent="0.25">
      <c r="A230" s="4" t="s">
        <v>431</v>
      </c>
      <c r="B230" s="4">
        <v>93331577</v>
      </c>
      <c r="F230" s="2" t="str">
        <f t="shared" si="19"/>
        <v/>
      </c>
      <c r="G230" s="2" t="str" cm="1">
        <f t="array" ref="G230">IF(D230="","",PROPER(MID(D230,(FIND(INDEX(Abbreviation!$A$2:$A$125,MATCH(_xlfn.AGGREGATE(15,6,SEARCH(Abbreviation!$A$2:$A$125,D230),1),SEARCH(Abbreviation!$A$2:$A$125,D230),0)),D230))+LEN((INDEX(Abbreviation!$A$2:$A$125,MATCH(_xlfn.AGGREGATE(15,6,SEARCH(Abbreviation!$A$2:$A$125,D230),1),SEARCH(Abbreviation!$A$2:$A$125,D230),0)))),FIND("VIC",D230,1)-(FIND(INDEX(Abbreviation!$A$2:$A$125,MATCH(_xlfn.AGGREGATE(15,6,SEARCH(Abbreviation!$A$2:$A$125,D230),1),SEARCH(Abbreviation!$A$2:$A$125,D230),0)),D230)+LEN((INDEX(Abbreviation!$A$2:$A$125,MATCH(_xlfn.AGGREGATE(15,6,SEARCH(Abbreviation!$A$2:$A$125,D230),1),SEARCH(Abbreviation!$A$2:$A$125,D230),0)))))-1)))</f>
        <v/>
      </c>
      <c r="H230" s="4" t="s">
        <v>45</v>
      </c>
      <c r="I230" s="7" t="str">
        <f t="shared" si="15"/>
        <v/>
      </c>
      <c r="J230" s="4" t="s">
        <v>46</v>
      </c>
      <c r="K230" s="4" t="s">
        <v>46</v>
      </c>
      <c r="L230" s="4" t="s">
        <v>46</v>
      </c>
      <c r="M230" s="4" t="s">
        <v>46</v>
      </c>
      <c r="N230" s="4" t="s">
        <v>46</v>
      </c>
      <c r="O230" s="4" t="s">
        <v>47</v>
      </c>
      <c r="P230" s="4">
        <v>25</v>
      </c>
      <c r="Q230" s="4">
        <v>80</v>
      </c>
      <c r="R230" s="4" t="s">
        <v>48</v>
      </c>
      <c r="S230" s="4" t="s">
        <v>49</v>
      </c>
      <c r="T230" s="4" t="s">
        <v>50</v>
      </c>
      <c r="U230" s="4" t="s">
        <v>50</v>
      </c>
      <c r="W230" s="4" t="s">
        <v>51</v>
      </c>
      <c r="Z230" s="4" t="s">
        <v>53</v>
      </c>
      <c r="AA230" s="4" t="s">
        <v>54</v>
      </c>
      <c r="AB230" s="7" t="str">
        <f t="shared" si="16"/>
        <v/>
      </c>
      <c r="AF230" s="2" t="str" cm="1">
        <f t="array" ref="AF230">IF(D230="","",PROPER(MID(D230,FIND(" ",D230,FIND(" ",D230)+1)+1,(FIND(INDEX(Abbreviation!$A$2:$A$125,MATCH(_xlfn.AGGREGATE(15,6,SEARCH(Abbreviation!$A$2:$A$125,D230),1),SEARCH(Abbreviation!$A$2:$A$125,D230),0)),D230)-1)-FIND(" ",D230,FIND(" ",D230)+1)+1)))</f>
        <v/>
      </c>
      <c r="AG230" s="2" t="str" cm="1">
        <f t="array" ref="AG230">IF(D230="","",PROPER(VLOOKUP(INDEX(Abbreviation!$A$2:$A$125,MATCH(_xlfn.AGGREGATE(15,6,SEARCH(Abbreviation!$A$2:$A$125,D230),1),SEARCH(Abbreviation!$A$2:$A$125,D230),0)),Abbreviation!A:C,3,FALSE)))</f>
        <v/>
      </c>
      <c r="AH230" s="2" t="str">
        <f t="shared" si="17"/>
        <v/>
      </c>
      <c r="AI230" s="7" t="str">
        <f t="shared" si="18"/>
        <v/>
      </c>
      <c r="AJ230" s="4" t="s">
        <v>45</v>
      </c>
      <c r="AL230" s="9" t="s">
        <v>829</v>
      </c>
      <c r="AQ230" s="4" t="s">
        <v>58</v>
      </c>
    </row>
    <row r="231" spans="1:43" x14ac:dyDescent="0.25">
      <c r="A231" s="4" t="s">
        <v>431</v>
      </c>
      <c r="B231" s="4">
        <v>93331577</v>
      </c>
      <c r="F231" s="2" t="str">
        <f t="shared" si="19"/>
        <v/>
      </c>
      <c r="G231" s="2" t="str" cm="1">
        <f t="array" ref="G231">IF(D231="","",PROPER(MID(D231,(FIND(INDEX(Abbreviation!$A$2:$A$125,MATCH(_xlfn.AGGREGATE(15,6,SEARCH(Abbreviation!$A$2:$A$125,D231),1),SEARCH(Abbreviation!$A$2:$A$125,D231),0)),D231))+LEN((INDEX(Abbreviation!$A$2:$A$125,MATCH(_xlfn.AGGREGATE(15,6,SEARCH(Abbreviation!$A$2:$A$125,D231),1),SEARCH(Abbreviation!$A$2:$A$125,D231),0)))),FIND("VIC",D231,1)-(FIND(INDEX(Abbreviation!$A$2:$A$125,MATCH(_xlfn.AGGREGATE(15,6,SEARCH(Abbreviation!$A$2:$A$125,D231),1),SEARCH(Abbreviation!$A$2:$A$125,D231),0)),D231)+LEN((INDEX(Abbreviation!$A$2:$A$125,MATCH(_xlfn.AGGREGATE(15,6,SEARCH(Abbreviation!$A$2:$A$125,D231),1),SEARCH(Abbreviation!$A$2:$A$125,D231),0)))))-1)))</f>
        <v/>
      </c>
      <c r="H231" s="4" t="s">
        <v>45</v>
      </c>
      <c r="I231" s="7" t="str">
        <f t="shared" si="15"/>
        <v/>
      </c>
      <c r="J231" s="4" t="s">
        <v>46</v>
      </c>
      <c r="K231" s="4" t="s">
        <v>46</v>
      </c>
      <c r="L231" s="4" t="s">
        <v>46</v>
      </c>
      <c r="M231" s="4" t="s">
        <v>46</v>
      </c>
      <c r="N231" s="4" t="s">
        <v>46</v>
      </c>
      <c r="O231" s="4" t="s">
        <v>47</v>
      </c>
      <c r="P231" s="4">
        <v>25</v>
      </c>
      <c r="Q231" s="4">
        <v>80</v>
      </c>
      <c r="R231" s="4" t="s">
        <v>48</v>
      </c>
      <c r="S231" s="4" t="s">
        <v>49</v>
      </c>
      <c r="T231" s="4" t="s">
        <v>50</v>
      </c>
      <c r="U231" s="4" t="s">
        <v>50</v>
      </c>
      <c r="W231" s="4" t="s">
        <v>51</v>
      </c>
      <c r="Z231" s="4" t="s">
        <v>53</v>
      </c>
      <c r="AA231" s="4" t="s">
        <v>54</v>
      </c>
      <c r="AB231" s="7" t="str">
        <f t="shared" si="16"/>
        <v/>
      </c>
      <c r="AF231" s="2" t="str" cm="1">
        <f t="array" ref="AF231">IF(D231="","",PROPER(MID(D231,FIND(" ",D231,FIND(" ",D231)+1)+1,(FIND(INDEX(Abbreviation!$A$2:$A$125,MATCH(_xlfn.AGGREGATE(15,6,SEARCH(Abbreviation!$A$2:$A$125,D231),1),SEARCH(Abbreviation!$A$2:$A$125,D231),0)),D231)-1)-FIND(" ",D231,FIND(" ",D231)+1)+1)))</f>
        <v/>
      </c>
      <c r="AG231" s="2" t="str" cm="1">
        <f t="array" ref="AG231">IF(D231="","",PROPER(VLOOKUP(INDEX(Abbreviation!$A$2:$A$125,MATCH(_xlfn.AGGREGATE(15,6,SEARCH(Abbreviation!$A$2:$A$125,D231),1),SEARCH(Abbreviation!$A$2:$A$125,D231),0)),Abbreviation!A:C,3,FALSE)))</f>
        <v/>
      </c>
      <c r="AH231" s="2" t="str">
        <f t="shared" si="17"/>
        <v/>
      </c>
      <c r="AI231" s="7" t="str">
        <f t="shared" si="18"/>
        <v/>
      </c>
      <c r="AJ231" s="4" t="s">
        <v>45</v>
      </c>
      <c r="AL231" s="9" t="s">
        <v>829</v>
      </c>
      <c r="AQ231" s="4" t="s">
        <v>58</v>
      </c>
    </row>
    <row r="232" spans="1:43" x14ac:dyDescent="0.25">
      <c r="A232" s="4" t="s">
        <v>431</v>
      </c>
      <c r="B232" s="4">
        <v>93331577</v>
      </c>
      <c r="F232" s="2" t="str">
        <f t="shared" si="19"/>
        <v/>
      </c>
      <c r="G232" s="2" t="str" cm="1">
        <f t="array" ref="G232">IF(D232="","",PROPER(MID(D232,(FIND(INDEX(Abbreviation!$A$2:$A$125,MATCH(_xlfn.AGGREGATE(15,6,SEARCH(Abbreviation!$A$2:$A$125,D232),1),SEARCH(Abbreviation!$A$2:$A$125,D232),0)),D232))+LEN((INDEX(Abbreviation!$A$2:$A$125,MATCH(_xlfn.AGGREGATE(15,6,SEARCH(Abbreviation!$A$2:$A$125,D232),1),SEARCH(Abbreviation!$A$2:$A$125,D232),0)))),FIND("VIC",D232,1)-(FIND(INDEX(Abbreviation!$A$2:$A$125,MATCH(_xlfn.AGGREGATE(15,6,SEARCH(Abbreviation!$A$2:$A$125,D232),1),SEARCH(Abbreviation!$A$2:$A$125,D232),0)),D232)+LEN((INDEX(Abbreviation!$A$2:$A$125,MATCH(_xlfn.AGGREGATE(15,6,SEARCH(Abbreviation!$A$2:$A$125,D232),1),SEARCH(Abbreviation!$A$2:$A$125,D232),0)))))-1)))</f>
        <v/>
      </c>
      <c r="H232" s="4" t="s">
        <v>45</v>
      </c>
      <c r="I232" s="7" t="str">
        <f t="shared" si="15"/>
        <v/>
      </c>
      <c r="J232" s="4" t="s">
        <v>46</v>
      </c>
      <c r="K232" s="4" t="s">
        <v>46</v>
      </c>
      <c r="L232" s="4" t="s">
        <v>46</v>
      </c>
      <c r="M232" s="4" t="s">
        <v>46</v>
      </c>
      <c r="N232" s="4" t="s">
        <v>46</v>
      </c>
      <c r="O232" s="4" t="s">
        <v>47</v>
      </c>
      <c r="P232" s="4">
        <v>25</v>
      </c>
      <c r="Q232" s="4">
        <v>80</v>
      </c>
      <c r="R232" s="4" t="s">
        <v>48</v>
      </c>
      <c r="S232" s="4" t="s">
        <v>49</v>
      </c>
      <c r="T232" s="4" t="s">
        <v>50</v>
      </c>
      <c r="U232" s="4" t="s">
        <v>50</v>
      </c>
      <c r="W232" s="4" t="s">
        <v>51</v>
      </c>
      <c r="Z232" s="4" t="s">
        <v>53</v>
      </c>
      <c r="AA232" s="4" t="s">
        <v>54</v>
      </c>
      <c r="AB232" s="7" t="str">
        <f t="shared" si="16"/>
        <v/>
      </c>
      <c r="AF232" s="2" t="str" cm="1">
        <f t="array" ref="AF232">IF(D232="","",PROPER(MID(D232,FIND(" ",D232,FIND(" ",D232)+1)+1,(FIND(INDEX(Abbreviation!$A$2:$A$125,MATCH(_xlfn.AGGREGATE(15,6,SEARCH(Abbreviation!$A$2:$A$125,D232),1),SEARCH(Abbreviation!$A$2:$A$125,D232),0)),D232)-1)-FIND(" ",D232,FIND(" ",D232)+1)+1)))</f>
        <v/>
      </c>
      <c r="AG232" s="2" t="str" cm="1">
        <f t="array" ref="AG232">IF(D232="","",PROPER(VLOOKUP(INDEX(Abbreviation!$A$2:$A$125,MATCH(_xlfn.AGGREGATE(15,6,SEARCH(Abbreviation!$A$2:$A$125,D232),1),SEARCH(Abbreviation!$A$2:$A$125,D232),0)),Abbreviation!A:C,3,FALSE)))</f>
        <v/>
      </c>
      <c r="AH232" s="2" t="str">
        <f t="shared" si="17"/>
        <v/>
      </c>
      <c r="AI232" s="7" t="str">
        <f t="shared" si="18"/>
        <v/>
      </c>
      <c r="AJ232" s="4" t="s">
        <v>45</v>
      </c>
      <c r="AL232" s="9" t="s">
        <v>829</v>
      </c>
      <c r="AQ232" s="4" t="s">
        <v>58</v>
      </c>
    </row>
    <row r="233" spans="1:43" x14ac:dyDescent="0.25">
      <c r="A233" s="4" t="s">
        <v>431</v>
      </c>
      <c r="B233" s="4">
        <v>93331577</v>
      </c>
      <c r="F233" s="2" t="str">
        <f t="shared" si="19"/>
        <v/>
      </c>
      <c r="G233" s="2" t="str" cm="1">
        <f t="array" ref="G233">IF(D233="","",PROPER(MID(D233,(FIND(INDEX(Abbreviation!$A$2:$A$125,MATCH(_xlfn.AGGREGATE(15,6,SEARCH(Abbreviation!$A$2:$A$125,D233),1),SEARCH(Abbreviation!$A$2:$A$125,D233),0)),D233))+LEN((INDEX(Abbreviation!$A$2:$A$125,MATCH(_xlfn.AGGREGATE(15,6,SEARCH(Abbreviation!$A$2:$A$125,D233),1),SEARCH(Abbreviation!$A$2:$A$125,D233),0)))),FIND("VIC",D233,1)-(FIND(INDEX(Abbreviation!$A$2:$A$125,MATCH(_xlfn.AGGREGATE(15,6,SEARCH(Abbreviation!$A$2:$A$125,D233),1),SEARCH(Abbreviation!$A$2:$A$125,D233),0)),D233)+LEN((INDEX(Abbreviation!$A$2:$A$125,MATCH(_xlfn.AGGREGATE(15,6,SEARCH(Abbreviation!$A$2:$A$125,D233),1),SEARCH(Abbreviation!$A$2:$A$125,D233),0)))))-1)))</f>
        <v/>
      </c>
      <c r="H233" s="4" t="s">
        <v>45</v>
      </c>
      <c r="I233" s="7" t="str">
        <f t="shared" si="15"/>
        <v/>
      </c>
      <c r="J233" s="4" t="s">
        <v>46</v>
      </c>
      <c r="K233" s="4" t="s">
        <v>46</v>
      </c>
      <c r="L233" s="4" t="s">
        <v>46</v>
      </c>
      <c r="M233" s="4" t="s">
        <v>46</v>
      </c>
      <c r="N233" s="4" t="s">
        <v>46</v>
      </c>
      <c r="O233" s="4" t="s">
        <v>47</v>
      </c>
      <c r="P233" s="4">
        <v>25</v>
      </c>
      <c r="Q233" s="4">
        <v>80</v>
      </c>
      <c r="R233" s="4" t="s">
        <v>48</v>
      </c>
      <c r="S233" s="4" t="s">
        <v>49</v>
      </c>
      <c r="T233" s="4" t="s">
        <v>50</v>
      </c>
      <c r="U233" s="4" t="s">
        <v>50</v>
      </c>
      <c r="W233" s="4" t="s">
        <v>51</v>
      </c>
      <c r="Z233" s="4" t="s">
        <v>53</v>
      </c>
      <c r="AA233" s="4" t="s">
        <v>54</v>
      </c>
      <c r="AB233" s="7" t="str">
        <f t="shared" si="16"/>
        <v/>
      </c>
      <c r="AF233" s="2" t="str" cm="1">
        <f t="array" ref="AF233">IF(D233="","",PROPER(MID(D233,FIND(" ",D233,FIND(" ",D233)+1)+1,(FIND(INDEX(Abbreviation!$A$2:$A$125,MATCH(_xlfn.AGGREGATE(15,6,SEARCH(Abbreviation!$A$2:$A$125,D233),1),SEARCH(Abbreviation!$A$2:$A$125,D233),0)),D233)-1)-FIND(" ",D233,FIND(" ",D233)+1)+1)))</f>
        <v/>
      </c>
      <c r="AG233" s="2" t="str" cm="1">
        <f t="array" ref="AG233">IF(D233="","",PROPER(VLOOKUP(INDEX(Abbreviation!$A$2:$A$125,MATCH(_xlfn.AGGREGATE(15,6,SEARCH(Abbreviation!$A$2:$A$125,D233),1),SEARCH(Abbreviation!$A$2:$A$125,D233),0)),Abbreviation!A:C,3,FALSE)))</f>
        <v/>
      </c>
      <c r="AH233" s="2" t="str">
        <f t="shared" si="17"/>
        <v/>
      </c>
      <c r="AI233" s="7" t="str">
        <f t="shared" si="18"/>
        <v/>
      </c>
      <c r="AJ233" s="4" t="s">
        <v>45</v>
      </c>
      <c r="AL233" s="9" t="s">
        <v>829</v>
      </c>
      <c r="AQ233" s="4" t="s">
        <v>58</v>
      </c>
    </row>
    <row r="234" spans="1:43" x14ac:dyDescent="0.25">
      <c r="A234" s="4" t="s">
        <v>431</v>
      </c>
      <c r="B234" s="4">
        <v>93331577</v>
      </c>
      <c r="F234" s="2" t="str">
        <f t="shared" si="19"/>
        <v/>
      </c>
      <c r="G234" s="2" t="str" cm="1">
        <f t="array" ref="G234">IF(D234="","",PROPER(MID(D234,(FIND(INDEX(Abbreviation!$A$2:$A$125,MATCH(_xlfn.AGGREGATE(15,6,SEARCH(Abbreviation!$A$2:$A$125,D234),1),SEARCH(Abbreviation!$A$2:$A$125,D234),0)),D234))+LEN((INDEX(Abbreviation!$A$2:$A$125,MATCH(_xlfn.AGGREGATE(15,6,SEARCH(Abbreviation!$A$2:$A$125,D234),1),SEARCH(Abbreviation!$A$2:$A$125,D234),0)))),FIND("VIC",D234,1)-(FIND(INDEX(Abbreviation!$A$2:$A$125,MATCH(_xlfn.AGGREGATE(15,6,SEARCH(Abbreviation!$A$2:$A$125,D234),1),SEARCH(Abbreviation!$A$2:$A$125,D234),0)),D234)+LEN((INDEX(Abbreviation!$A$2:$A$125,MATCH(_xlfn.AGGREGATE(15,6,SEARCH(Abbreviation!$A$2:$A$125,D234),1),SEARCH(Abbreviation!$A$2:$A$125,D234),0)))))-1)))</f>
        <v/>
      </c>
      <c r="H234" s="4" t="s">
        <v>45</v>
      </c>
      <c r="I234" s="7" t="str">
        <f t="shared" si="15"/>
        <v/>
      </c>
      <c r="J234" s="4" t="s">
        <v>46</v>
      </c>
      <c r="K234" s="4" t="s">
        <v>46</v>
      </c>
      <c r="L234" s="4" t="s">
        <v>46</v>
      </c>
      <c r="M234" s="4" t="s">
        <v>46</v>
      </c>
      <c r="N234" s="4" t="s">
        <v>46</v>
      </c>
      <c r="O234" s="4" t="s">
        <v>47</v>
      </c>
      <c r="P234" s="4">
        <v>25</v>
      </c>
      <c r="Q234" s="4">
        <v>80</v>
      </c>
      <c r="R234" s="4" t="s">
        <v>48</v>
      </c>
      <c r="S234" s="4" t="s">
        <v>49</v>
      </c>
      <c r="T234" s="4" t="s">
        <v>50</v>
      </c>
      <c r="U234" s="4" t="s">
        <v>50</v>
      </c>
      <c r="W234" s="4" t="s">
        <v>51</v>
      </c>
      <c r="Z234" s="4" t="s">
        <v>53</v>
      </c>
      <c r="AA234" s="4" t="s">
        <v>54</v>
      </c>
      <c r="AB234" s="7" t="str">
        <f t="shared" si="16"/>
        <v/>
      </c>
      <c r="AF234" s="2" t="str" cm="1">
        <f t="array" ref="AF234">IF(D234="","",PROPER(MID(D234,FIND(" ",D234,FIND(" ",D234)+1)+1,(FIND(INDEX(Abbreviation!$A$2:$A$125,MATCH(_xlfn.AGGREGATE(15,6,SEARCH(Abbreviation!$A$2:$A$125,D234),1),SEARCH(Abbreviation!$A$2:$A$125,D234),0)),D234)-1)-FIND(" ",D234,FIND(" ",D234)+1)+1)))</f>
        <v/>
      </c>
      <c r="AG234" s="2" t="str" cm="1">
        <f t="array" ref="AG234">IF(D234="","",PROPER(VLOOKUP(INDEX(Abbreviation!$A$2:$A$125,MATCH(_xlfn.AGGREGATE(15,6,SEARCH(Abbreviation!$A$2:$A$125,D234),1),SEARCH(Abbreviation!$A$2:$A$125,D234),0)),Abbreviation!A:C,3,FALSE)))</f>
        <v/>
      </c>
      <c r="AH234" s="2" t="str">
        <f t="shared" si="17"/>
        <v/>
      </c>
      <c r="AI234" s="7" t="str">
        <f t="shared" si="18"/>
        <v/>
      </c>
      <c r="AJ234" s="4" t="s">
        <v>45</v>
      </c>
      <c r="AL234" s="9" t="s">
        <v>829</v>
      </c>
      <c r="AQ234" s="4" t="s">
        <v>58</v>
      </c>
    </row>
    <row r="235" spans="1:43" x14ac:dyDescent="0.25">
      <c r="A235" s="4" t="s">
        <v>431</v>
      </c>
      <c r="B235" s="4">
        <v>93331577</v>
      </c>
      <c r="F235" s="2" t="str">
        <f t="shared" si="19"/>
        <v/>
      </c>
      <c r="G235" s="2" t="str" cm="1">
        <f t="array" ref="G235">IF(D235="","",PROPER(MID(D235,(FIND(INDEX(Abbreviation!$A$2:$A$125,MATCH(_xlfn.AGGREGATE(15,6,SEARCH(Abbreviation!$A$2:$A$125,D235),1),SEARCH(Abbreviation!$A$2:$A$125,D235),0)),D235))+LEN((INDEX(Abbreviation!$A$2:$A$125,MATCH(_xlfn.AGGREGATE(15,6,SEARCH(Abbreviation!$A$2:$A$125,D235),1),SEARCH(Abbreviation!$A$2:$A$125,D235),0)))),FIND("VIC",D235,1)-(FIND(INDEX(Abbreviation!$A$2:$A$125,MATCH(_xlfn.AGGREGATE(15,6,SEARCH(Abbreviation!$A$2:$A$125,D235),1),SEARCH(Abbreviation!$A$2:$A$125,D235),0)),D235)+LEN((INDEX(Abbreviation!$A$2:$A$125,MATCH(_xlfn.AGGREGATE(15,6,SEARCH(Abbreviation!$A$2:$A$125,D235),1),SEARCH(Abbreviation!$A$2:$A$125,D235),0)))))-1)))</f>
        <v/>
      </c>
      <c r="H235" s="4" t="s">
        <v>45</v>
      </c>
      <c r="I235" s="7" t="str">
        <f t="shared" si="15"/>
        <v/>
      </c>
      <c r="J235" s="4" t="s">
        <v>46</v>
      </c>
      <c r="K235" s="4" t="s">
        <v>46</v>
      </c>
      <c r="L235" s="4" t="s">
        <v>46</v>
      </c>
      <c r="M235" s="4" t="s">
        <v>46</v>
      </c>
      <c r="N235" s="4" t="s">
        <v>46</v>
      </c>
      <c r="O235" s="4" t="s">
        <v>47</v>
      </c>
      <c r="P235" s="4">
        <v>25</v>
      </c>
      <c r="Q235" s="4">
        <v>80</v>
      </c>
      <c r="R235" s="4" t="s">
        <v>48</v>
      </c>
      <c r="S235" s="4" t="s">
        <v>49</v>
      </c>
      <c r="T235" s="4" t="s">
        <v>50</v>
      </c>
      <c r="U235" s="4" t="s">
        <v>50</v>
      </c>
      <c r="W235" s="4" t="s">
        <v>51</v>
      </c>
      <c r="Z235" s="4" t="s">
        <v>53</v>
      </c>
      <c r="AA235" s="4" t="s">
        <v>54</v>
      </c>
      <c r="AB235" s="7" t="str">
        <f t="shared" si="16"/>
        <v/>
      </c>
      <c r="AF235" s="2" t="str" cm="1">
        <f t="array" ref="AF235">IF(D235="","",PROPER(MID(D235,FIND(" ",D235,FIND(" ",D235)+1)+1,(FIND(INDEX(Abbreviation!$A$2:$A$125,MATCH(_xlfn.AGGREGATE(15,6,SEARCH(Abbreviation!$A$2:$A$125,D235),1),SEARCH(Abbreviation!$A$2:$A$125,D235),0)),D235)-1)-FIND(" ",D235,FIND(" ",D235)+1)+1)))</f>
        <v/>
      </c>
      <c r="AG235" s="2" t="str" cm="1">
        <f t="array" ref="AG235">IF(D235="","",PROPER(VLOOKUP(INDEX(Abbreviation!$A$2:$A$125,MATCH(_xlfn.AGGREGATE(15,6,SEARCH(Abbreviation!$A$2:$A$125,D235),1),SEARCH(Abbreviation!$A$2:$A$125,D235),0)),Abbreviation!A:C,3,FALSE)))</f>
        <v/>
      </c>
      <c r="AH235" s="2" t="str">
        <f t="shared" si="17"/>
        <v/>
      </c>
      <c r="AI235" s="7" t="str">
        <f t="shared" si="18"/>
        <v/>
      </c>
      <c r="AJ235" s="4" t="s">
        <v>45</v>
      </c>
      <c r="AL235" s="9" t="s">
        <v>829</v>
      </c>
      <c r="AQ235" s="4" t="s">
        <v>58</v>
      </c>
    </row>
    <row r="236" spans="1:43" x14ac:dyDescent="0.25">
      <c r="A236" s="4" t="s">
        <v>431</v>
      </c>
      <c r="B236" s="4">
        <v>93331577</v>
      </c>
      <c r="F236" s="2" t="str">
        <f t="shared" si="19"/>
        <v/>
      </c>
      <c r="G236" s="2" t="str" cm="1">
        <f t="array" ref="G236">IF(D236="","",PROPER(MID(D236,(FIND(INDEX(Abbreviation!$A$2:$A$125,MATCH(_xlfn.AGGREGATE(15,6,SEARCH(Abbreviation!$A$2:$A$125,D236),1),SEARCH(Abbreviation!$A$2:$A$125,D236),0)),D236))+LEN((INDEX(Abbreviation!$A$2:$A$125,MATCH(_xlfn.AGGREGATE(15,6,SEARCH(Abbreviation!$A$2:$A$125,D236),1),SEARCH(Abbreviation!$A$2:$A$125,D236),0)))),FIND("VIC",D236,1)-(FIND(INDEX(Abbreviation!$A$2:$A$125,MATCH(_xlfn.AGGREGATE(15,6,SEARCH(Abbreviation!$A$2:$A$125,D236),1),SEARCH(Abbreviation!$A$2:$A$125,D236),0)),D236)+LEN((INDEX(Abbreviation!$A$2:$A$125,MATCH(_xlfn.AGGREGATE(15,6,SEARCH(Abbreviation!$A$2:$A$125,D236),1),SEARCH(Abbreviation!$A$2:$A$125,D236),0)))))-1)))</f>
        <v/>
      </c>
      <c r="H236" s="4" t="s">
        <v>45</v>
      </c>
      <c r="I236" s="7" t="str">
        <f t="shared" si="15"/>
        <v/>
      </c>
      <c r="J236" s="4" t="s">
        <v>46</v>
      </c>
      <c r="K236" s="4" t="s">
        <v>46</v>
      </c>
      <c r="L236" s="4" t="s">
        <v>46</v>
      </c>
      <c r="M236" s="4" t="s">
        <v>46</v>
      </c>
      <c r="N236" s="4" t="s">
        <v>46</v>
      </c>
      <c r="O236" s="4" t="s">
        <v>47</v>
      </c>
      <c r="P236" s="4">
        <v>25</v>
      </c>
      <c r="Q236" s="4">
        <v>80</v>
      </c>
      <c r="R236" s="4" t="s">
        <v>48</v>
      </c>
      <c r="S236" s="4" t="s">
        <v>49</v>
      </c>
      <c r="T236" s="4" t="s">
        <v>50</v>
      </c>
      <c r="U236" s="4" t="s">
        <v>50</v>
      </c>
      <c r="W236" s="4" t="s">
        <v>51</v>
      </c>
      <c r="Z236" s="4" t="s">
        <v>53</v>
      </c>
      <c r="AA236" s="4" t="s">
        <v>54</v>
      </c>
      <c r="AB236" s="7" t="str">
        <f t="shared" si="16"/>
        <v/>
      </c>
      <c r="AF236" s="2" t="str" cm="1">
        <f t="array" ref="AF236">IF(D236="","",PROPER(MID(D236,FIND(" ",D236,FIND(" ",D236)+1)+1,(FIND(INDEX(Abbreviation!$A$2:$A$125,MATCH(_xlfn.AGGREGATE(15,6,SEARCH(Abbreviation!$A$2:$A$125,D236),1),SEARCH(Abbreviation!$A$2:$A$125,D236),0)),D236)-1)-FIND(" ",D236,FIND(" ",D236)+1)+1)))</f>
        <v/>
      </c>
      <c r="AG236" s="2" t="str" cm="1">
        <f t="array" ref="AG236">IF(D236="","",PROPER(VLOOKUP(INDEX(Abbreviation!$A$2:$A$125,MATCH(_xlfn.AGGREGATE(15,6,SEARCH(Abbreviation!$A$2:$A$125,D236),1),SEARCH(Abbreviation!$A$2:$A$125,D236),0)),Abbreviation!A:C,3,FALSE)))</f>
        <v/>
      </c>
      <c r="AH236" s="2" t="str">
        <f t="shared" si="17"/>
        <v/>
      </c>
      <c r="AI236" s="7" t="str">
        <f t="shared" si="18"/>
        <v/>
      </c>
      <c r="AJ236" s="4" t="s">
        <v>45</v>
      </c>
      <c r="AL236" s="9" t="s">
        <v>829</v>
      </c>
      <c r="AQ236" s="4" t="s">
        <v>58</v>
      </c>
    </row>
    <row r="237" spans="1:43" x14ac:dyDescent="0.25">
      <c r="A237" s="4" t="s">
        <v>431</v>
      </c>
      <c r="B237" s="4">
        <v>93331577</v>
      </c>
      <c r="F237" s="2" t="str">
        <f t="shared" si="19"/>
        <v/>
      </c>
      <c r="G237" s="2" t="str" cm="1">
        <f t="array" ref="G237">IF(D237="","",PROPER(MID(D237,(FIND(INDEX(Abbreviation!$A$2:$A$125,MATCH(_xlfn.AGGREGATE(15,6,SEARCH(Abbreviation!$A$2:$A$125,D237),1),SEARCH(Abbreviation!$A$2:$A$125,D237),0)),D237))+LEN((INDEX(Abbreviation!$A$2:$A$125,MATCH(_xlfn.AGGREGATE(15,6,SEARCH(Abbreviation!$A$2:$A$125,D237),1),SEARCH(Abbreviation!$A$2:$A$125,D237),0)))),FIND("VIC",D237,1)-(FIND(INDEX(Abbreviation!$A$2:$A$125,MATCH(_xlfn.AGGREGATE(15,6,SEARCH(Abbreviation!$A$2:$A$125,D237),1),SEARCH(Abbreviation!$A$2:$A$125,D237),0)),D237)+LEN((INDEX(Abbreviation!$A$2:$A$125,MATCH(_xlfn.AGGREGATE(15,6,SEARCH(Abbreviation!$A$2:$A$125,D237),1),SEARCH(Abbreviation!$A$2:$A$125,D237),0)))))-1)))</f>
        <v/>
      </c>
      <c r="H237" s="4" t="s">
        <v>45</v>
      </c>
      <c r="I237" s="7" t="str">
        <f t="shared" si="15"/>
        <v/>
      </c>
      <c r="J237" s="4" t="s">
        <v>46</v>
      </c>
      <c r="K237" s="4" t="s">
        <v>46</v>
      </c>
      <c r="L237" s="4" t="s">
        <v>46</v>
      </c>
      <c r="M237" s="4" t="s">
        <v>46</v>
      </c>
      <c r="N237" s="4" t="s">
        <v>46</v>
      </c>
      <c r="O237" s="4" t="s">
        <v>47</v>
      </c>
      <c r="P237" s="4">
        <v>25</v>
      </c>
      <c r="Q237" s="4">
        <v>80</v>
      </c>
      <c r="R237" s="4" t="s">
        <v>48</v>
      </c>
      <c r="S237" s="4" t="s">
        <v>49</v>
      </c>
      <c r="T237" s="4" t="s">
        <v>50</v>
      </c>
      <c r="U237" s="4" t="s">
        <v>50</v>
      </c>
      <c r="W237" s="4" t="s">
        <v>51</v>
      </c>
      <c r="Z237" s="4" t="s">
        <v>53</v>
      </c>
      <c r="AA237" s="4" t="s">
        <v>54</v>
      </c>
      <c r="AB237" s="7" t="str">
        <f t="shared" si="16"/>
        <v/>
      </c>
      <c r="AF237" s="2" t="str" cm="1">
        <f t="array" ref="AF237">IF(D237="","",PROPER(MID(D237,FIND(" ",D237,FIND(" ",D237)+1)+1,(FIND(INDEX(Abbreviation!$A$2:$A$125,MATCH(_xlfn.AGGREGATE(15,6,SEARCH(Abbreviation!$A$2:$A$125,D237),1),SEARCH(Abbreviation!$A$2:$A$125,D237),0)),D237)-1)-FIND(" ",D237,FIND(" ",D237)+1)+1)))</f>
        <v/>
      </c>
      <c r="AG237" s="2" t="str" cm="1">
        <f t="array" ref="AG237">IF(D237="","",PROPER(VLOOKUP(INDEX(Abbreviation!$A$2:$A$125,MATCH(_xlfn.AGGREGATE(15,6,SEARCH(Abbreviation!$A$2:$A$125,D237),1),SEARCH(Abbreviation!$A$2:$A$125,D237),0)),Abbreviation!A:C,3,FALSE)))</f>
        <v/>
      </c>
      <c r="AH237" s="2" t="str">
        <f t="shared" si="17"/>
        <v/>
      </c>
      <c r="AI237" s="7" t="str">
        <f t="shared" si="18"/>
        <v/>
      </c>
      <c r="AJ237" s="4" t="s">
        <v>45</v>
      </c>
      <c r="AL237" s="9" t="s">
        <v>829</v>
      </c>
      <c r="AQ237" s="4" t="s">
        <v>58</v>
      </c>
    </row>
    <row r="238" spans="1:43" x14ac:dyDescent="0.25">
      <c r="A238" s="4" t="s">
        <v>431</v>
      </c>
      <c r="B238" s="4">
        <v>93331577</v>
      </c>
      <c r="F238" s="2" t="str">
        <f t="shared" si="19"/>
        <v/>
      </c>
      <c r="G238" s="2" t="str" cm="1">
        <f t="array" ref="G238">IF(D238="","",PROPER(MID(D238,(FIND(INDEX(Abbreviation!$A$2:$A$125,MATCH(_xlfn.AGGREGATE(15,6,SEARCH(Abbreviation!$A$2:$A$125,D238),1),SEARCH(Abbreviation!$A$2:$A$125,D238),0)),D238))+LEN((INDEX(Abbreviation!$A$2:$A$125,MATCH(_xlfn.AGGREGATE(15,6,SEARCH(Abbreviation!$A$2:$A$125,D238),1),SEARCH(Abbreviation!$A$2:$A$125,D238),0)))),FIND("VIC",D238,1)-(FIND(INDEX(Abbreviation!$A$2:$A$125,MATCH(_xlfn.AGGREGATE(15,6,SEARCH(Abbreviation!$A$2:$A$125,D238),1),SEARCH(Abbreviation!$A$2:$A$125,D238),0)),D238)+LEN((INDEX(Abbreviation!$A$2:$A$125,MATCH(_xlfn.AGGREGATE(15,6,SEARCH(Abbreviation!$A$2:$A$125,D238),1),SEARCH(Abbreviation!$A$2:$A$125,D238),0)))))-1)))</f>
        <v/>
      </c>
      <c r="H238" s="4" t="s">
        <v>45</v>
      </c>
      <c r="I238" s="7" t="str">
        <f t="shared" si="15"/>
        <v/>
      </c>
      <c r="J238" s="4" t="s">
        <v>46</v>
      </c>
      <c r="K238" s="4" t="s">
        <v>46</v>
      </c>
      <c r="L238" s="4" t="s">
        <v>46</v>
      </c>
      <c r="M238" s="4" t="s">
        <v>46</v>
      </c>
      <c r="N238" s="4" t="s">
        <v>46</v>
      </c>
      <c r="O238" s="4" t="s">
        <v>47</v>
      </c>
      <c r="P238" s="4">
        <v>25</v>
      </c>
      <c r="Q238" s="4">
        <v>80</v>
      </c>
      <c r="R238" s="4" t="s">
        <v>48</v>
      </c>
      <c r="S238" s="4" t="s">
        <v>49</v>
      </c>
      <c r="T238" s="4" t="s">
        <v>50</v>
      </c>
      <c r="U238" s="4" t="s">
        <v>50</v>
      </c>
      <c r="W238" s="4" t="s">
        <v>51</v>
      </c>
      <c r="Z238" s="4" t="s">
        <v>53</v>
      </c>
      <c r="AA238" s="4" t="s">
        <v>54</v>
      </c>
      <c r="AB238" s="7" t="str">
        <f t="shared" si="16"/>
        <v/>
      </c>
      <c r="AF238" s="2" t="str" cm="1">
        <f t="array" ref="AF238">IF(D238="","",PROPER(MID(D238,FIND(" ",D238,FIND(" ",D238)+1)+1,(FIND(INDEX(Abbreviation!$A$2:$A$125,MATCH(_xlfn.AGGREGATE(15,6,SEARCH(Abbreviation!$A$2:$A$125,D238),1),SEARCH(Abbreviation!$A$2:$A$125,D238),0)),D238)-1)-FIND(" ",D238,FIND(" ",D238)+1)+1)))</f>
        <v/>
      </c>
      <c r="AG238" s="2" t="str" cm="1">
        <f t="array" ref="AG238">IF(D238="","",PROPER(VLOOKUP(INDEX(Abbreviation!$A$2:$A$125,MATCH(_xlfn.AGGREGATE(15,6,SEARCH(Abbreviation!$A$2:$A$125,D238),1),SEARCH(Abbreviation!$A$2:$A$125,D238),0)),Abbreviation!A:C,3,FALSE)))</f>
        <v/>
      </c>
      <c r="AH238" s="2" t="str">
        <f t="shared" si="17"/>
        <v/>
      </c>
      <c r="AI238" s="7" t="str">
        <f t="shared" si="18"/>
        <v/>
      </c>
      <c r="AJ238" s="4" t="s">
        <v>45</v>
      </c>
      <c r="AL238" s="9" t="s">
        <v>829</v>
      </c>
      <c r="AQ238" s="4" t="s">
        <v>58</v>
      </c>
    </row>
    <row r="239" spans="1:43" x14ac:dyDescent="0.25">
      <c r="A239" s="4" t="s">
        <v>431</v>
      </c>
      <c r="B239" s="4">
        <v>93331577</v>
      </c>
      <c r="F239" s="2" t="str">
        <f t="shared" si="19"/>
        <v/>
      </c>
      <c r="G239" s="2" t="str" cm="1">
        <f t="array" ref="G239">IF(D239="","",PROPER(MID(D239,(FIND(INDEX(Abbreviation!$A$2:$A$125,MATCH(_xlfn.AGGREGATE(15,6,SEARCH(Abbreviation!$A$2:$A$125,D239),1),SEARCH(Abbreviation!$A$2:$A$125,D239),0)),D239))+LEN((INDEX(Abbreviation!$A$2:$A$125,MATCH(_xlfn.AGGREGATE(15,6,SEARCH(Abbreviation!$A$2:$A$125,D239),1),SEARCH(Abbreviation!$A$2:$A$125,D239),0)))),FIND("VIC",D239,1)-(FIND(INDEX(Abbreviation!$A$2:$A$125,MATCH(_xlfn.AGGREGATE(15,6,SEARCH(Abbreviation!$A$2:$A$125,D239),1),SEARCH(Abbreviation!$A$2:$A$125,D239),0)),D239)+LEN((INDEX(Abbreviation!$A$2:$A$125,MATCH(_xlfn.AGGREGATE(15,6,SEARCH(Abbreviation!$A$2:$A$125,D239),1),SEARCH(Abbreviation!$A$2:$A$125,D239),0)))))-1)))</f>
        <v/>
      </c>
      <c r="H239" s="4" t="s">
        <v>45</v>
      </c>
      <c r="I239" s="7" t="str">
        <f t="shared" si="15"/>
        <v/>
      </c>
      <c r="J239" s="4" t="s">
        <v>46</v>
      </c>
      <c r="K239" s="4" t="s">
        <v>46</v>
      </c>
      <c r="L239" s="4" t="s">
        <v>46</v>
      </c>
      <c r="M239" s="4" t="s">
        <v>46</v>
      </c>
      <c r="N239" s="4" t="s">
        <v>46</v>
      </c>
      <c r="O239" s="4" t="s">
        <v>47</v>
      </c>
      <c r="P239" s="4">
        <v>25</v>
      </c>
      <c r="Q239" s="4">
        <v>80</v>
      </c>
      <c r="R239" s="4" t="s">
        <v>48</v>
      </c>
      <c r="S239" s="4" t="s">
        <v>49</v>
      </c>
      <c r="T239" s="4" t="s">
        <v>50</v>
      </c>
      <c r="U239" s="4" t="s">
        <v>50</v>
      </c>
      <c r="W239" s="4" t="s">
        <v>51</v>
      </c>
      <c r="Z239" s="4" t="s">
        <v>53</v>
      </c>
      <c r="AA239" s="4" t="s">
        <v>54</v>
      </c>
      <c r="AB239" s="7" t="str">
        <f t="shared" si="16"/>
        <v/>
      </c>
      <c r="AF239" s="2" t="str" cm="1">
        <f t="array" ref="AF239">IF(D239="","",PROPER(MID(D239,FIND(" ",D239,FIND(" ",D239)+1)+1,(FIND(INDEX(Abbreviation!$A$2:$A$125,MATCH(_xlfn.AGGREGATE(15,6,SEARCH(Abbreviation!$A$2:$A$125,D239),1),SEARCH(Abbreviation!$A$2:$A$125,D239),0)),D239)-1)-FIND(" ",D239,FIND(" ",D239)+1)+1)))</f>
        <v/>
      </c>
      <c r="AG239" s="2" t="str" cm="1">
        <f t="array" ref="AG239">IF(D239="","",PROPER(VLOOKUP(INDEX(Abbreviation!$A$2:$A$125,MATCH(_xlfn.AGGREGATE(15,6,SEARCH(Abbreviation!$A$2:$A$125,D239),1),SEARCH(Abbreviation!$A$2:$A$125,D239),0)),Abbreviation!A:C,3,FALSE)))</f>
        <v/>
      </c>
      <c r="AH239" s="2" t="str">
        <f t="shared" si="17"/>
        <v/>
      </c>
      <c r="AI239" s="7" t="str">
        <f t="shared" si="18"/>
        <v/>
      </c>
      <c r="AJ239" s="4" t="s">
        <v>45</v>
      </c>
      <c r="AL239" s="9" t="s">
        <v>829</v>
      </c>
      <c r="AQ239" s="4" t="s">
        <v>58</v>
      </c>
    </row>
    <row r="240" spans="1:43" x14ac:dyDescent="0.25">
      <c r="A240" s="4" t="s">
        <v>431</v>
      </c>
      <c r="B240" s="4">
        <v>93331577</v>
      </c>
      <c r="F240" s="2" t="str">
        <f t="shared" si="19"/>
        <v/>
      </c>
      <c r="G240" s="2" t="str" cm="1">
        <f t="array" ref="G240">IF(D240="","",PROPER(MID(D240,(FIND(INDEX(Abbreviation!$A$2:$A$125,MATCH(_xlfn.AGGREGATE(15,6,SEARCH(Abbreviation!$A$2:$A$125,D240),1),SEARCH(Abbreviation!$A$2:$A$125,D240),0)),D240))+LEN((INDEX(Abbreviation!$A$2:$A$125,MATCH(_xlfn.AGGREGATE(15,6,SEARCH(Abbreviation!$A$2:$A$125,D240),1),SEARCH(Abbreviation!$A$2:$A$125,D240),0)))),FIND("VIC",D240,1)-(FIND(INDEX(Abbreviation!$A$2:$A$125,MATCH(_xlfn.AGGREGATE(15,6,SEARCH(Abbreviation!$A$2:$A$125,D240),1),SEARCH(Abbreviation!$A$2:$A$125,D240),0)),D240)+LEN((INDEX(Abbreviation!$A$2:$A$125,MATCH(_xlfn.AGGREGATE(15,6,SEARCH(Abbreviation!$A$2:$A$125,D240),1),SEARCH(Abbreviation!$A$2:$A$125,D240),0)))))-1)))</f>
        <v/>
      </c>
      <c r="H240" s="4" t="s">
        <v>45</v>
      </c>
      <c r="I240" s="7" t="str">
        <f t="shared" si="15"/>
        <v/>
      </c>
      <c r="J240" s="4" t="s">
        <v>46</v>
      </c>
      <c r="K240" s="4" t="s">
        <v>46</v>
      </c>
      <c r="L240" s="4" t="s">
        <v>46</v>
      </c>
      <c r="M240" s="4" t="s">
        <v>46</v>
      </c>
      <c r="N240" s="4" t="s">
        <v>46</v>
      </c>
      <c r="O240" s="4" t="s">
        <v>47</v>
      </c>
      <c r="P240" s="4">
        <v>25</v>
      </c>
      <c r="Q240" s="4">
        <v>80</v>
      </c>
      <c r="R240" s="4" t="s">
        <v>48</v>
      </c>
      <c r="S240" s="4" t="s">
        <v>49</v>
      </c>
      <c r="T240" s="4" t="s">
        <v>50</v>
      </c>
      <c r="U240" s="4" t="s">
        <v>50</v>
      </c>
      <c r="W240" s="4" t="s">
        <v>51</v>
      </c>
      <c r="Z240" s="4" t="s">
        <v>53</v>
      </c>
      <c r="AA240" s="4" t="s">
        <v>54</v>
      </c>
      <c r="AB240" s="7" t="str">
        <f t="shared" si="16"/>
        <v/>
      </c>
      <c r="AF240" s="2" t="str" cm="1">
        <f t="array" ref="AF240">IF(D240="","",PROPER(MID(D240,FIND(" ",D240,FIND(" ",D240)+1)+1,(FIND(INDEX(Abbreviation!$A$2:$A$125,MATCH(_xlfn.AGGREGATE(15,6,SEARCH(Abbreviation!$A$2:$A$125,D240),1),SEARCH(Abbreviation!$A$2:$A$125,D240),0)),D240)-1)-FIND(" ",D240,FIND(" ",D240)+1)+1)))</f>
        <v/>
      </c>
      <c r="AG240" s="2" t="str" cm="1">
        <f t="array" ref="AG240">IF(D240="","",PROPER(VLOOKUP(INDEX(Abbreviation!$A$2:$A$125,MATCH(_xlfn.AGGREGATE(15,6,SEARCH(Abbreviation!$A$2:$A$125,D240),1),SEARCH(Abbreviation!$A$2:$A$125,D240),0)),Abbreviation!A:C,3,FALSE)))</f>
        <v/>
      </c>
      <c r="AH240" s="2" t="str">
        <f t="shared" si="17"/>
        <v/>
      </c>
      <c r="AI240" s="7" t="str">
        <f t="shared" si="18"/>
        <v/>
      </c>
      <c r="AJ240" s="4" t="s">
        <v>45</v>
      </c>
      <c r="AL240" s="9" t="s">
        <v>829</v>
      </c>
      <c r="AQ240" s="4" t="s">
        <v>58</v>
      </c>
    </row>
    <row r="241" spans="1:43" x14ac:dyDescent="0.25">
      <c r="A241" s="4" t="s">
        <v>431</v>
      </c>
      <c r="B241" s="4">
        <v>93331577</v>
      </c>
      <c r="F241" s="2" t="str">
        <f t="shared" si="19"/>
        <v/>
      </c>
      <c r="G241" s="2" t="str" cm="1">
        <f t="array" ref="G241">IF(D241="","",PROPER(MID(D241,(FIND(INDEX(Abbreviation!$A$2:$A$125,MATCH(_xlfn.AGGREGATE(15,6,SEARCH(Abbreviation!$A$2:$A$125,D241),1),SEARCH(Abbreviation!$A$2:$A$125,D241),0)),D241))+LEN((INDEX(Abbreviation!$A$2:$A$125,MATCH(_xlfn.AGGREGATE(15,6,SEARCH(Abbreviation!$A$2:$A$125,D241),1),SEARCH(Abbreviation!$A$2:$A$125,D241),0)))),FIND("VIC",D241,1)-(FIND(INDEX(Abbreviation!$A$2:$A$125,MATCH(_xlfn.AGGREGATE(15,6,SEARCH(Abbreviation!$A$2:$A$125,D241),1),SEARCH(Abbreviation!$A$2:$A$125,D241),0)),D241)+LEN((INDEX(Abbreviation!$A$2:$A$125,MATCH(_xlfn.AGGREGATE(15,6,SEARCH(Abbreviation!$A$2:$A$125,D241),1),SEARCH(Abbreviation!$A$2:$A$125,D241),0)))))-1)))</f>
        <v/>
      </c>
      <c r="H241" s="4" t="s">
        <v>45</v>
      </c>
      <c r="I241" s="7" t="str">
        <f t="shared" si="15"/>
        <v/>
      </c>
      <c r="J241" s="4" t="s">
        <v>46</v>
      </c>
      <c r="K241" s="4" t="s">
        <v>46</v>
      </c>
      <c r="L241" s="4" t="s">
        <v>46</v>
      </c>
      <c r="M241" s="4" t="s">
        <v>46</v>
      </c>
      <c r="N241" s="4" t="s">
        <v>46</v>
      </c>
      <c r="O241" s="4" t="s">
        <v>47</v>
      </c>
      <c r="P241" s="4">
        <v>25</v>
      </c>
      <c r="Q241" s="4">
        <v>80</v>
      </c>
      <c r="R241" s="4" t="s">
        <v>48</v>
      </c>
      <c r="S241" s="4" t="s">
        <v>49</v>
      </c>
      <c r="T241" s="4" t="s">
        <v>50</v>
      </c>
      <c r="U241" s="4" t="s">
        <v>50</v>
      </c>
      <c r="W241" s="4" t="s">
        <v>51</v>
      </c>
      <c r="Z241" s="4" t="s">
        <v>53</v>
      </c>
      <c r="AA241" s="4" t="s">
        <v>54</v>
      </c>
      <c r="AB241" s="7" t="str">
        <f t="shared" si="16"/>
        <v/>
      </c>
      <c r="AF241" s="2" t="str" cm="1">
        <f t="array" ref="AF241">IF(D241="","",PROPER(MID(D241,FIND(" ",D241,FIND(" ",D241)+1)+1,(FIND(INDEX(Abbreviation!$A$2:$A$125,MATCH(_xlfn.AGGREGATE(15,6,SEARCH(Abbreviation!$A$2:$A$125,D241),1),SEARCH(Abbreviation!$A$2:$A$125,D241),0)),D241)-1)-FIND(" ",D241,FIND(" ",D241)+1)+1)))</f>
        <v/>
      </c>
      <c r="AG241" s="2" t="str" cm="1">
        <f t="array" ref="AG241">IF(D241="","",PROPER(VLOOKUP(INDEX(Abbreviation!$A$2:$A$125,MATCH(_xlfn.AGGREGATE(15,6,SEARCH(Abbreviation!$A$2:$A$125,D241),1),SEARCH(Abbreviation!$A$2:$A$125,D241),0)),Abbreviation!A:C,3,FALSE)))</f>
        <v/>
      </c>
      <c r="AH241" s="2" t="str">
        <f t="shared" si="17"/>
        <v/>
      </c>
      <c r="AI241" s="7" t="str">
        <f t="shared" si="18"/>
        <v/>
      </c>
      <c r="AJ241" s="4" t="s">
        <v>45</v>
      </c>
      <c r="AL241" s="9" t="s">
        <v>829</v>
      </c>
      <c r="AQ241" s="4" t="s">
        <v>58</v>
      </c>
    </row>
    <row r="242" spans="1:43" x14ac:dyDescent="0.25">
      <c r="A242" s="4" t="s">
        <v>431</v>
      </c>
      <c r="B242" s="4">
        <v>93331577</v>
      </c>
      <c r="F242" s="2" t="str">
        <f t="shared" si="19"/>
        <v/>
      </c>
      <c r="G242" s="2" t="str" cm="1">
        <f t="array" ref="G242">IF(D242="","",PROPER(MID(D242,(FIND(INDEX(Abbreviation!$A$2:$A$125,MATCH(_xlfn.AGGREGATE(15,6,SEARCH(Abbreviation!$A$2:$A$125,D242),1),SEARCH(Abbreviation!$A$2:$A$125,D242),0)),D242))+LEN((INDEX(Abbreviation!$A$2:$A$125,MATCH(_xlfn.AGGREGATE(15,6,SEARCH(Abbreviation!$A$2:$A$125,D242),1),SEARCH(Abbreviation!$A$2:$A$125,D242),0)))),FIND("VIC",D242,1)-(FIND(INDEX(Abbreviation!$A$2:$A$125,MATCH(_xlfn.AGGREGATE(15,6,SEARCH(Abbreviation!$A$2:$A$125,D242),1),SEARCH(Abbreviation!$A$2:$A$125,D242),0)),D242)+LEN((INDEX(Abbreviation!$A$2:$A$125,MATCH(_xlfn.AGGREGATE(15,6,SEARCH(Abbreviation!$A$2:$A$125,D242),1),SEARCH(Abbreviation!$A$2:$A$125,D242),0)))))-1)))</f>
        <v/>
      </c>
      <c r="H242" s="4" t="s">
        <v>45</v>
      </c>
      <c r="I242" s="7" t="str">
        <f t="shared" si="15"/>
        <v/>
      </c>
      <c r="J242" s="4" t="s">
        <v>46</v>
      </c>
      <c r="K242" s="4" t="s">
        <v>46</v>
      </c>
      <c r="L242" s="4" t="s">
        <v>46</v>
      </c>
      <c r="M242" s="4" t="s">
        <v>46</v>
      </c>
      <c r="N242" s="4" t="s">
        <v>46</v>
      </c>
      <c r="O242" s="4" t="s">
        <v>47</v>
      </c>
      <c r="P242" s="4">
        <v>25</v>
      </c>
      <c r="Q242" s="4">
        <v>80</v>
      </c>
      <c r="R242" s="4" t="s">
        <v>48</v>
      </c>
      <c r="S242" s="4" t="s">
        <v>49</v>
      </c>
      <c r="T242" s="4" t="s">
        <v>50</v>
      </c>
      <c r="U242" s="4" t="s">
        <v>50</v>
      </c>
      <c r="W242" s="4" t="s">
        <v>51</v>
      </c>
      <c r="Z242" s="4" t="s">
        <v>53</v>
      </c>
      <c r="AA242" s="4" t="s">
        <v>54</v>
      </c>
      <c r="AB242" s="7" t="str">
        <f t="shared" si="16"/>
        <v/>
      </c>
      <c r="AF242" s="2" t="str" cm="1">
        <f t="array" ref="AF242">IF(D242="","",PROPER(MID(D242,FIND(" ",D242,FIND(" ",D242)+1)+1,(FIND(INDEX(Abbreviation!$A$2:$A$125,MATCH(_xlfn.AGGREGATE(15,6,SEARCH(Abbreviation!$A$2:$A$125,D242),1),SEARCH(Abbreviation!$A$2:$A$125,D242),0)),D242)-1)-FIND(" ",D242,FIND(" ",D242)+1)+1)))</f>
        <v/>
      </c>
      <c r="AG242" s="2" t="str" cm="1">
        <f t="array" ref="AG242">IF(D242="","",PROPER(VLOOKUP(INDEX(Abbreviation!$A$2:$A$125,MATCH(_xlfn.AGGREGATE(15,6,SEARCH(Abbreviation!$A$2:$A$125,D242),1),SEARCH(Abbreviation!$A$2:$A$125,D242),0)),Abbreviation!A:C,3,FALSE)))</f>
        <v/>
      </c>
      <c r="AH242" s="2" t="str">
        <f t="shared" si="17"/>
        <v/>
      </c>
      <c r="AI242" s="7" t="str">
        <f t="shared" si="18"/>
        <v/>
      </c>
      <c r="AJ242" s="4" t="s">
        <v>45</v>
      </c>
      <c r="AL242" s="9" t="s">
        <v>829</v>
      </c>
      <c r="AQ242" s="4" t="s">
        <v>58</v>
      </c>
    </row>
    <row r="243" spans="1:43" x14ac:dyDescent="0.25">
      <c r="A243" s="4" t="s">
        <v>431</v>
      </c>
      <c r="B243" s="4">
        <v>93331577</v>
      </c>
      <c r="F243" s="2" t="str">
        <f t="shared" si="19"/>
        <v/>
      </c>
      <c r="G243" s="2" t="str" cm="1">
        <f t="array" ref="G243">IF(D243="","",PROPER(MID(D243,(FIND(INDEX(Abbreviation!$A$2:$A$125,MATCH(_xlfn.AGGREGATE(15,6,SEARCH(Abbreviation!$A$2:$A$125,D243),1),SEARCH(Abbreviation!$A$2:$A$125,D243),0)),D243))+LEN((INDEX(Abbreviation!$A$2:$A$125,MATCH(_xlfn.AGGREGATE(15,6,SEARCH(Abbreviation!$A$2:$A$125,D243),1),SEARCH(Abbreviation!$A$2:$A$125,D243),0)))),FIND("VIC",D243,1)-(FIND(INDEX(Abbreviation!$A$2:$A$125,MATCH(_xlfn.AGGREGATE(15,6,SEARCH(Abbreviation!$A$2:$A$125,D243),1),SEARCH(Abbreviation!$A$2:$A$125,D243),0)),D243)+LEN((INDEX(Abbreviation!$A$2:$A$125,MATCH(_xlfn.AGGREGATE(15,6,SEARCH(Abbreviation!$A$2:$A$125,D243),1),SEARCH(Abbreviation!$A$2:$A$125,D243),0)))))-1)))</f>
        <v/>
      </c>
      <c r="H243" s="4" t="s">
        <v>45</v>
      </c>
      <c r="I243" s="7" t="str">
        <f t="shared" si="15"/>
        <v/>
      </c>
      <c r="J243" s="4" t="s">
        <v>46</v>
      </c>
      <c r="K243" s="4" t="s">
        <v>46</v>
      </c>
      <c r="L243" s="4" t="s">
        <v>46</v>
      </c>
      <c r="M243" s="4" t="s">
        <v>46</v>
      </c>
      <c r="N243" s="4" t="s">
        <v>46</v>
      </c>
      <c r="O243" s="4" t="s">
        <v>47</v>
      </c>
      <c r="P243" s="4">
        <v>25</v>
      </c>
      <c r="Q243" s="4">
        <v>80</v>
      </c>
      <c r="R243" s="4" t="s">
        <v>48</v>
      </c>
      <c r="S243" s="4" t="s">
        <v>49</v>
      </c>
      <c r="T243" s="4" t="s">
        <v>50</v>
      </c>
      <c r="U243" s="4" t="s">
        <v>50</v>
      </c>
      <c r="W243" s="4" t="s">
        <v>51</v>
      </c>
      <c r="Z243" s="4" t="s">
        <v>53</v>
      </c>
      <c r="AA243" s="4" t="s">
        <v>54</v>
      </c>
      <c r="AB243" s="7" t="str">
        <f t="shared" si="16"/>
        <v/>
      </c>
      <c r="AF243" s="2" t="str" cm="1">
        <f t="array" ref="AF243">IF(D243="","",PROPER(MID(D243,FIND(" ",D243,FIND(" ",D243)+1)+1,(FIND(INDEX(Abbreviation!$A$2:$A$125,MATCH(_xlfn.AGGREGATE(15,6,SEARCH(Abbreviation!$A$2:$A$125,D243),1),SEARCH(Abbreviation!$A$2:$A$125,D243),0)),D243)-1)-FIND(" ",D243,FIND(" ",D243)+1)+1)))</f>
        <v/>
      </c>
      <c r="AG243" s="2" t="str" cm="1">
        <f t="array" ref="AG243">IF(D243="","",PROPER(VLOOKUP(INDEX(Abbreviation!$A$2:$A$125,MATCH(_xlfn.AGGREGATE(15,6,SEARCH(Abbreviation!$A$2:$A$125,D243),1),SEARCH(Abbreviation!$A$2:$A$125,D243),0)),Abbreviation!A:C,3,FALSE)))</f>
        <v/>
      </c>
      <c r="AH243" s="2" t="str">
        <f t="shared" si="17"/>
        <v/>
      </c>
      <c r="AI243" s="7" t="str">
        <f t="shared" si="18"/>
        <v/>
      </c>
      <c r="AJ243" s="4" t="s">
        <v>45</v>
      </c>
      <c r="AL243" s="9" t="s">
        <v>829</v>
      </c>
      <c r="AQ243" s="4" t="s">
        <v>58</v>
      </c>
    </row>
    <row r="244" spans="1:43" x14ac:dyDescent="0.25">
      <c r="A244" s="4" t="s">
        <v>431</v>
      </c>
      <c r="B244" s="4">
        <v>93331577</v>
      </c>
      <c r="F244" s="2" t="str">
        <f t="shared" si="19"/>
        <v/>
      </c>
      <c r="G244" s="2" t="str" cm="1">
        <f t="array" ref="G244">IF(D244="","",PROPER(MID(D244,(FIND(INDEX(Abbreviation!$A$2:$A$125,MATCH(_xlfn.AGGREGATE(15,6,SEARCH(Abbreviation!$A$2:$A$125,D244),1),SEARCH(Abbreviation!$A$2:$A$125,D244),0)),D244))+LEN((INDEX(Abbreviation!$A$2:$A$125,MATCH(_xlfn.AGGREGATE(15,6,SEARCH(Abbreviation!$A$2:$A$125,D244),1),SEARCH(Abbreviation!$A$2:$A$125,D244),0)))),FIND("VIC",D244,1)-(FIND(INDEX(Abbreviation!$A$2:$A$125,MATCH(_xlfn.AGGREGATE(15,6,SEARCH(Abbreviation!$A$2:$A$125,D244),1),SEARCH(Abbreviation!$A$2:$A$125,D244),0)),D244)+LEN((INDEX(Abbreviation!$A$2:$A$125,MATCH(_xlfn.AGGREGATE(15,6,SEARCH(Abbreviation!$A$2:$A$125,D244),1),SEARCH(Abbreviation!$A$2:$A$125,D244),0)))))-1)))</f>
        <v/>
      </c>
      <c r="H244" s="4" t="s">
        <v>45</v>
      </c>
      <c r="I244" s="7" t="str">
        <f t="shared" si="15"/>
        <v/>
      </c>
      <c r="J244" s="4" t="s">
        <v>46</v>
      </c>
      <c r="K244" s="4" t="s">
        <v>46</v>
      </c>
      <c r="L244" s="4" t="s">
        <v>46</v>
      </c>
      <c r="M244" s="4" t="s">
        <v>46</v>
      </c>
      <c r="N244" s="4" t="s">
        <v>46</v>
      </c>
      <c r="O244" s="4" t="s">
        <v>47</v>
      </c>
      <c r="P244" s="4">
        <v>25</v>
      </c>
      <c r="Q244" s="4">
        <v>80</v>
      </c>
      <c r="R244" s="4" t="s">
        <v>48</v>
      </c>
      <c r="S244" s="4" t="s">
        <v>49</v>
      </c>
      <c r="T244" s="4" t="s">
        <v>50</v>
      </c>
      <c r="U244" s="4" t="s">
        <v>50</v>
      </c>
      <c r="W244" s="4" t="s">
        <v>51</v>
      </c>
      <c r="Z244" s="4" t="s">
        <v>53</v>
      </c>
      <c r="AA244" s="4" t="s">
        <v>54</v>
      </c>
      <c r="AB244" s="7" t="str">
        <f t="shared" si="16"/>
        <v/>
      </c>
      <c r="AF244" s="2" t="str" cm="1">
        <f t="array" ref="AF244">IF(D244="","",PROPER(MID(D244,FIND(" ",D244,FIND(" ",D244)+1)+1,(FIND(INDEX(Abbreviation!$A$2:$A$125,MATCH(_xlfn.AGGREGATE(15,6,SEARCH(Abbreviation!$A$2:$A$125,D244),1),SEARCH(Abbreviation!$A$2:$A$125,D244),0)),D244)-1)-FIND(" ",D244,FIND(" ",D244)+1)+1)))</f>
        <v/>
      </c>
      <c r="AG244" s="2" t="str" cm="1">
        <f t="array" ref="AG244">IF(D244="","",PROPER(VLOOKUP(INDEX(Abbreviation!$A$2:$A$125,MATCH(_xlfn.AGGREGATE(15,6,SEARCH(Abbreviation!$A$2:$A$125,D244),1),SEARCH(Abbreviation!$A$2:$A$125,D244),0)),Abbreviation!A:C,3,FALSE)))</f>
        <v/>
      </c>
      <c r="AH244" s="2" t="str">
        <f t="shared" si="17"/>
        <v/>
      </c>
      <c r="AI244" s="7" t="str">
        <f t="shared" si="18"/>
        <v/>
      </c>
      <c r="AJ244" s="4" t="s">
        <v>45</v>
      </c>
      <c r="AL244" s="9" t="s">
        <v>829</v>
      </c>
      <c r="AQ244" s="4" t="s">
        <v>58</v>
      </c>
    </row>
    <row r="245" spans="1:43" x14ac:dyDescent="0.25">
      <c r="A245" s="4" t="s">
        <v>431</v>
      </c>
      <c r="B245" s="4">
        <v>93331577</v>
      </c>
      <c r="F245" s="2" t="str">
        <f t="shared" si="19"/>
        <v/>
      </c>
      <c r="G245" s="2" t="str" cm="1">
        <f t="array" ref="G245">IF(D245="","",PROPER(MID(D245,(FIND(INDEX(Abbreviation!$A$2:$A$125,MATCH(_xlfn.AGGREGATE(15,6,SEARCH(Abbreviation!$A$2:$A$125,D245),1),SEARCH(Abbreviation!$A$2:$A$125,D245),0)),D245))+LEN((INDEX(Abbreviation!$A$2:$A$125,MATCH(_xlfn.AGGREGATE(15,6,SEARCH(Abbreviation!$A$2:$A$125,D245),1),SEARCH(Abbreviation!$A$2:$A$125,D245),0)))),FIND("VIC",D245,1)-(FIND(INDEX(Abbreviation!$A$2:$A$125,MATCH(_xlfn.AGGREGATE(15,6,SEARCH(Abbreviation!$A$2:$A$125,D245),1),SEARCH(Abbreviation!$A$2:$A$125,D245),0)),D245)+LEN((INDEX(Abbreviation!$A$2:$A$125,MATCH(_xlfn.AGGREGATE(15,6,SEARCH(Abbreviation!$A$2:$A$125,D245),1),SEARCH(Abbreviation!$A$2:$A$125,D245),0)))))-1)))</f>
        <v/>
      </c>
      <c r="H245" s="4" t="s">
        <v>45</v>
      </c>
      <c r="I245" s="7" t="str">
        <f t="shared" si="15"/>
        <v/>
      </c>
      <c r="J245" s="4" t="s">
        <v>46</v>
      </c>
      <c r="K245" s="4" t="s">
        <v>46</v>
      </c>
      <c r="L245" s="4" t="s">
        <v>46</v>
      </c>
      <c r="M245" s="4" t="s">
        <v>46</v>
      </c>
      <c r="N245" s="4" t="s">
        <v>46</v>
      </c>
      <c r="O245" s="4" t="s">
        <v>47</v>
      </c>
      <c r="P245" s="4">
        <v>25</v>
      </c>
      <c r="Q245" s="4">
        <v>80</v>
      </c>
      <c r="R245" s="4" t="s">
        <v>48</v>
      </c>
      <c r="S245" s="4" t="s">
        <v>49</v>
      </c>
      <c r="T245" s="4" t="s">
        <v>50</v>
      </c>
      <c r="U245" s="4" t="s">
        <v>50</v>
      </c>
      <c r="W245" s="4" t="s">
        <v>51</v>
      </c>
      <c r="Z245" s="4" t="s">
        <v>53</v>
      </c>
      <c r="AA245" s="4" t="s">
        <v>54</v>
      </c>
      <c r="AB245" s="7" t="str">
        <f t="shared" si="16"/>
        <v/>
      </c>
      <c r="AF245" s="2" t="str" cm="1">
        <f t="array" ref="AF245">IF(D245="","",PROPER(MID(D245,FIND(" ",D245,FIND(" ",D245)+1)+1,(FIND(INDEX(Abbreviation!$A$2:$A$125,MATCH(_xlfn.AGGREGATE(15,6,SEARCH(Abbreviation!$A$2:$A$125,D245),1),SEARCH(Abbreviation!$A$2:$A$125,D245),0)),D245)-1)-FIND(" ",D245,FIND(" ",D245)+1)+1)))</f>
        <v/>
      </c>
      <c r="AG245" s="2" t="str" cm="1">
        <f t="array" ref="AG245">IF(D245="","",PROPER(VLOOKUP(INDEX(Abbreviation!$A$2:$A$125,MATCH(_xlfn.AGGREGATE(15,6,SEARCH(Abbreviation!$A$2:$A$125,D245),1),SEARCH(Abbreviation!$A$2:$A$125,D245),0)),Abbreviation!A:C,3,FALSE)))</f>
        <v/>
      </c>
      <c r="AH245" s="2" t="str">
        <f t="shared" si="17"/>
        <v/>
      </c>
      <c r="AI245" s="7" t="str">
        <f t="shared" si="18"/>
        <v/>
      </c>
      <c r="AJ245" s="4" t="s">
        <v>45</v>
      </c>
      <c r="AL245" s="9" t="s">
        <v>829</v>
      </c>
      <c r="AQ245" s="4" t="s">
        <v>58</v>
      </c>
    </row>
    <row r="246" spans="1:43" x14ac:dyDescent="0.25">
      <c r="A246" s="4" t="s">
        <v>431</v>
      </c>
      <c r="B246" s="4">
        <v>93331577</v>
      </c>
      <c r="F246" s="2" t="str">
        <f t="shared" si="19"/>
        <v/>
      </c>
      <c r="G246" s="2" t="str" cm="1">
        <f t="array" ref="G246">IF(D246="","",PROPER(MID(D246,(FIND(INDEX(Abbreviation!$A$2:$A$125,MATCH(_xlfn.AGGREGATE(15,6,SEARCH(Abbreviation!$A$2:$A$125,D246),1),SEARCH(Abbreviation!$A$2:$A$125,D246),0)),D246))+LEN((INDEX(Abbreviation!$A$2:$A$125,MATCH(_xlfn.AGGREGATE(15,6,SEARCH(Abbreviation!$A$2:$A$125,D246),1),SEARCH(Abbreviation!$A$2:$A$125,D246),0)))),FIND("VIC",D246,1)-(FIND(INDEX(Abbreviation!$A$2:$A$125,MATCH(_xlfn.AGGREGATE(15,6,SEARCH(Abbreviation!$A$2:$A$125,D246),1),SEARCH(Abbreviation!$A$2:$A$125,D246),0)),D246)+LEN((INDEX(Abbreviation!$A$2:$A$125,MATCH(_xlfn.AGGREGATE(15,6,SEARCH(Abbreviation!$A$2:$A$125,D246),1),SEARCH(Abbreviation!$A$2:$A$125,D246),0)))))-1)))</f>
        <v/>
      </c>
      <c r="H246" s="4" t="s">
        <v>45</v>
      </c>
      <c r="I246" s="7" t="str">
        <f t="shared" si="15"/>
        <v/>
      </c>
      <c r="J246" s="4" t="s">
        <v>46</v>
      </c>
      <c r="K246" s="4" t="s">
        <v>46</v>
      </c>
      <c r="L246" s="4" t="s">
        <v>46</v>
      </c>
      <c r="M246" s="4" t="s">
        <v>46</v>
      </c>
      <c r="N246" s="4" t="s">
        <v>46</v>
      </c>
      <c r="O246" s="4" t="s">
        <v>47</v>
      </c>
      <c r="P246" s="4">
        <v>25</v>
      </c>
      <c r="Q246" s="4">
        <v>80</v>
      </c>
      <c r="R246" s="4" t="s">
        <v>48</v>
      </c>
      <c r="S246" s="4" t="s">
        <v>49</v>
      </c>
      <c r="T246" s="4" t="s">
        <v>50</v>
      </c>
      <c r="U246" s="4" t="s">
        <v>50</v>
      </c>
      <c r="W246" s="4" t="s">
        <v>51</v>
      </c>
      <c r="Z246" s="4" t="s">
        <v>53</v>
      </c>
      <c r="AA246" s="4" t="s">
        <v>54</v>
      </c>
      <c r="AB246" s="7" t="str">
        <f t="shared" si="16"/>
        <v/>
      </c>
      <c r="AF246" s="2" t="str" cm="1">
        <f t="array" ref="AF246">IF(D246="","",PROPER(MID(D246,FIND(" ",D246,FIND(" ",D246)+1)+1,(FIND(INDEX(Abbreviation!$A$2:$A$125,MATCH(_xlfn.AGGREGATE(15,6,SEARCH(Abbreviation!$A$2:$A$125,D246),1),SEARCH(Abbreviation!$A$2:$A$125,D246),0)),D246)-1)-FIND(" ",D246,FIND(" ",D246)+1)+1)))</f>
        <v/>
      </c>
      <c r="AG246" s="2" t="str" cm="1">
        <f t="array" ref="AG246">IF(D246="","",PROPER(VLOOKUP(INDEX(Abbreviation!$A$2:$A$125,MATCH(_xlfn.AGGREGATE(15,6,SEARCH(Abbreviation!$A$2:$A$125,D246),1),SEARCH(Abbreviation!$A$2:$A$125,D246),0)),Abbreviation!A:C,3,FALSE)))</f>
        <v/>
      </c>
      <c r="AH246" s="2" t="str">
        <f t="shared" si="17"/>
        <v/>
      </c>
      <c r="AI246" s="7" t="str">
        <f t="shared" si="18"/>
        <v/>
      </c>
      <c r="AJ246" s="4" t="s">
        <v>45</v>
      </c>
      <c r="AL246" s="9" t="s">
        <v>829</v>
      </c>
      <c r="AQ246" s="4" t="s">
        <v>58</v>
      </c>
    </row>
    <row r="247" spans="1:43" x14ac:dyDescent="0.25">
      <c r="A247" s="4" t="s">
        <v>431</v>
      </c>
      <c r="B247" s="4">
        <v>93331577</v>
      </c>
      <c r="F247" s="2" t="str">
        <f t="shared" si="19"/>
        <v/>
      </c>
      <c r="G247" s="2" t="str" cm="1">
        <f t="array" ref="G247">IF(D247="","",PROPER(MID(D247,(FIND(INDEX(Abbreviation!$A$2:$A$125,MATCH(_xlfn.AGGREGATE(15,6,SEARCH(Abbreviation!$A$2:$A$125,D247),1),SEARCH(Abbreviation!$A$2:$A$125,D247),0)),D247))+LEN((INDEX(Abbreviation!$A$2:$A$125,MATCH(_xlfn.AGGREGATE(15,6,SEARCH(Abbreviation!$A$2:$A$125,D247),1),SEARCH(Abbreviation!$A$2:$A$125,D247),0)))),FIND("VIC",D247,1)-(FIND(INDEX(Abbreviation!$A$2:$A$125,MATCH(_xlfn.AGGREGATE(15,6,SEARCH(Abbreviation!$A$2:$A$125,D247),1),SEARCH(Abbreviation!$A$2:$A$125,D247),0)),D247)+LEN((INDEX(Abbreviation!$A$2:$A$125,MATCH(_xlfn.AGGREGATE(15,6,SEARCH(Abbreviation!$A$2:$A$125,D247),1),SEARCH(Abbreviation!$A$2:$A$125,D247),0)))))-1)))</f>
        <v/>
      </c>
      <c r="H247" s="4" t="s">
        <v>45</v>
      </c>
      <c r="I247" s="7" t="str">
        <f t="shared" si="15"/>
        <v/>
      </c>
      <c r="J247" s="4" t="s">
        <v>46</v>
      </c>
      <c r="K247" s="4" t="s">
        <v>46</v>
      </c>
      <c r="L247" s="4" t="s">
        <v>46</v>
      </c>
      <c r="M247" s="4" t="s">
        <v>46</v>
      </c>
      <c r="N247" s="4" t="s">
        <v>46</v>
      </c>
      <c r="O247" s="4" t="s">
        <v>47</v>
      </c>
      <c r="P247" s="4">
        <v>25</v>
      </c>
      <c r="Q247" s="4">
        <v>80</v>
      </c>
      <c r="R247" s="4" t="s">
        <v>48</v>
      </c>
      <c r="S247" s="4" t="s">
        <v>49</v>
      </c>
      <c r="T247" s="4" t="s">
        <v>50</v>
      </c>
      <c r="U247" s="4" t="s">
        <v>50</v>
      </c>
      <c r="W247" s="4" t="s">
        <v>51</v>
      </c>
      <c r="Z247" s="4" t="s">
        <v>53</v>
      </c>
      <c r="AA247" s="4" t="s">
        <v>54</v>
      </c>
      <c r="AB247" s="7" t="str">
        <f t="shared" si="16"/>
        <v/>
      </c>
      <c r="AF247" s="2" t="str" cm="1">
        <f t="array" ref="AF247">IF(D247="","",PROPER(MID(D247,FIND(" ",D247,FIND(" ",D247)+1)+1,(FIND(INDEX(Abbreviation!$A$2:$A$125,MATCH(_xlfn.AGGREGATE(15,6,SEARCH(Abbreviation!$A$2:$A$125,D247),1),SEARCH(Abbreviation!$A$2:$A$125,D247),0)),D247)-1)-FIND(" ",D247,FIND(" ",D247)+1)+1)))</f>
        <v/>
      </c>
      <c r="AG247" s="2" t="str" cm="1">
        <f t="array" ref="AG247">IF(D247="","",PROPER(VLOOKUP(INDEX(Abbreviation!$A$2:$A$125,MATCH(_xlfn.AGGREGATE(15,6,SEARCH(Abbreviation!$A$2:$A$125,D247),1),SEARCH(Abbreviation!$A$2:$A$125,D247),0)),Abbreviation!A:C,3,FALSE)))</f>
        <v/>
      </c>
      <c r="AH247" s="2" t="str">
        <f t="shared" si="17"/>
        <v/>
      </c>
      <c r="AI247" s="7" t="str">
        <f t="shared" si="18"/>
        <v/>
      </c>
      <c r="AJ247" s="4" t="s">
        <v>45</v>
      </c>
      <c r="AL247" s="9" t="s">
        <v>829</v>
      </c>
      <c r="AQ247" s="4" t="s">
        <v>58</v>
      </c>
    </row>
    <row r="248" spans="1:43" x14ac:dyDescent="0.25">
      <c r="A248" s="4" t="s">
        <v>431</v>
      </c>
      <c r="B248" s="4">
        <v>93331577</v>
      </c>
      <c r="F248" s="2" t="str">
        <f t="shared" si="19"/>
        <v/>
      </c>
      <c r="G248" s="2" t="str" cm="1">
        <f t="array" ref="G248">IF(D248="","",PROPER(MID(D248,(FIND(INDEX(Abbreviation!$A$2:$A$125,MATCH(_xlfn.AGGREGATE(15,6,SEARCH(Abbreviation!$A$2:$A$125,D248),1),SEARCH(Abbreviation!$A$2:$A$125,D248),0)),D248))+LEN((INDEX(Abbreviation!$A$2:$A$125,MATCH(_xlfn.AGGREGATE(15,6,SEARCH(Abbreviation!$A$2:$A$125,D248),1),SEARCH(Abbreviation!$A$2:$A$125,D248),0)))),FIND("VIC",D248,1)-(FIND(INDEX(Abbreviation!$A$2:$A$125,MATCH(_xlfn.AGGREGATE(15,6,SEARCH(Abbreviation!$A$2:$A$125,D248),1),SEARCH(Abbreviation!$A$2:$A$125,D248),0)),D248)+LEN((INDEX(Abbreviation!$A$2:$A$125,MATCH(_xlfn.AGGREGATE(15,6,SEARCH(Abbreviation!$A$2:$A$125,D248),1),SEARCH(Abbreviation!$A$2:$A$125,D248),0)))))-1)))</f>
        <v/>
      </c>
      <c r="H248" s="4" t="s">
        <v>45</v>
      </c>
      <c r="I248" s="7" t="str">
        <f t="shared" si="15"/>
        <v/>
      </c>
      <c r="J248" s="4" t="s">
        <v>46</v>
      </c>
      <c r="K248" s="4" t="s">
        <v>46</v>
      </c>
      <c r="L248" s="4" t="s">
        <v>46</v>
      </c>
      <c r="M248" s="4" t="s">
        <v>46</v>
      </c>
      <c r="N248" s="4" t="s">
        <v>46</v>
      </c>
      <c r="O248" s="4" t="s">
        <v>47</v>
      </c>
      <c r="P248" s="4">
        <v>25</v>
      </c>
      <c r="Q248" s="4">
        <v>80</v>
      </c>
      <c r="R248" s="4" t="s">
        <v>48</v>
      </c>
      <c r="S248" s="4" t="s">
        <v>49</v>
      </c>
      <c r="T248" s="4" t="s">
        <v>50</v>
      </c>
      <c r="U248" s="4" t="s">
        <v>50</v>
      </c>
      <c r="W248" s="4" t="s">
        <v>51</v>
      </c>
      <c r="Z248" s="4" t="s">
        <v>53</v>
      </c>
      <c r="AA248" s="4" t="s">
        <v>54</v>
      </c>
      <c r="AB248" s="7" t="str">
        <f t="shared" si="16"/>
        <v/>
      </c>
      <c r="AF248" s="2" t="str" cm="1">
        <f t="array" ref="AF248">IF(D248="","",PROPER(MID(D248,FIND(" ",D248,FIND(" ",D248)+1)+1,(FIND(INDEX(Abbreviation!$A$2:$A$125,MATCH(_xlfn.AGGREGATE(15,6,SEARCH(Abbreviation!$A$2:$A$125,D248),1),SEARCH(Abbreviation!$A$2:$A$125,D248),0)),D248)-1)-FIND(" ",D248,FIND(" ",D248)+1)+1)))</f>
        <v/>
      </c>
      <c r="AG248" s="2" t="str" cm="1">
        <f t="array" ref="AG248">IF(D248="","",PROPER(VLOOKUP(INDEX(Abbreviation!$A$2:$A$125,MATCH(_xlfn.AGGREGATE(15,6,SEARCH(Abbreviation!$A$2:$A$125,D248),1),SEARCH(Abbreviation!$A$2:$A$125,D248),0)),Abbreviation!A:C,3,FALSE)))</f>
        <v/>
      </c>
      <c r="AH248" s="2" t="str">
        <f t="shared" si="17"/>
        <v/>
      </c>
      <c r="AI248" s="7" t="str">
        <f t="shared" si="18"/>
        <v/>
      </c>
      <c r="AJ248" s="4" t="s">
        <v>45</v>
      </c>
      <c r="AL248" s="9" t="s">
        <v>829</v>
      </c>
      <c r="AQ248" s="4" t="s">
        <v>58</v>
      </c>
    </row>
    <row r="249" spans="1:43" x14ac:dyDescent="0.25">
      <c r="A249" s="4" t="s">
        <v>431</v>
      </c>
      <c r="B249" s="4">
        <v>93331577</v>
      </c>
      <c r="F249" s="2" t="str">
        <f t="shared" si="19"/>
        <v/>
      </c>
      <c r="G249" s="2" t="str" cm="1">
        <f t="array" ref="G249">IF(D249="","",PROPER(MID(D249,(FIND(INDEX(Abbreviation!$A$2:$A$125,MATCH(_xlfn.AGGREGATE(15,6,SEARCH(Abbreviation!$A$2:$A$125,D249),1),SEARCH(Abbreviation!$A$2:$A$125,D249),0)),D249))+LEN((INDEX(Abbreviation!$A$2:$A$125,MATCH(_xlfn.AGGREGATE(15,6,SEARCH(Abbreviation!$A$2:$A$125,D249),1),SEARCH(Abbreviation!$A$2:$A$125,D249),0)))),FIND("VIC",D249,1)-(FIND(INDEX(Abbreviation!$A$2:$A$125,MATCH(_xlfn.AGGREGATE(15,6,SEARCH(Abbreviation!$A$2:$A$125,D249),1),SEARCH(Abbreviation!$A$2:$A$125,D249),0)),D249)+LEN((INDEX(Abbreviation!$A$2:$A$125,MATCH(_xlfn.AGGREGATE(15,6,SEARCH(Abbreviation!$A$2:$A$125,D249),1),SEARCH(Abbreviation!$A$2:$A$125,D249),0)))))-1)))</f>
        <v/>
      </c>
      <c r="H249" s="4" t="s">
        <v>45</v>
      </c>
      <c r="I249" s="7" t="str">
        <f t="shared" si="15"/>
        <v/>
      </c>
      <c r="J249" s="4" t="s">
        <v>46</v>
      </c>
      <c r="K249" s="4" t="s">
        <v>46</v>
      </c>
      <c r="L249" s="4" t="s">
        <v>46</v>
      </c>
      <c r="M249" s="4" t="s">
        <v>46</v>
      </c>
      <c r="N249" s="4" t="s">
        <v>46</v>
      </c>
      <c r="O249" s="4" t="s">
        <v>47</v>
      </c>
      <c r="P249" s="4">
        <v>25</v>
      </c>
      <c r="Q249" s="4">
        <v>80</v>
      </c>
      <c r="R249" s="4" t="s">
        <v>48</v>
      </c>
      <c r="S249" s="4" t="s">
        <v>49</v>
      </c>
      <c r="T249" s="4" t="s">
        <v>50</v>
      </c>
      <c r="U249" s="4" t="s">
        <v>50</v>
      </c>
      <c r="W249" s="4" t="s">
        <v>51</v>
      </c>
      <c r="Z249" s="4" t="s">
        <v>53</v>
      </c>
      <c r="AA249" s="4" t="s">
        <v>54</v>
      </c>
      <c r="AB249" s="7" t="str">
        <f t="shared" si="16"/>
        <v/>
      </c>
      <c r="AF249" s="2" t="str" cm="1">
        <f t="array" ref="AF249">IF(D249="","",PROPER(MID(D249,FIND(" ",D249,FIND(" ",D249)+1)+1,(FIND(INDEX(Abbreviation!$A$2:$A$125,MATCH(_xlfn.AGGREGATE(15,6,SEARCH(Abbreviation!$A$2:$A$125,D249),1),SEARCH(Abbreviation!$A$2:$A$125,D249),0)),D249)-1)-FIND(" ",D249,FIND(" ",D249)+1)+1)))</f>
        <v/>
      </c>
      <c r="AG249" s="2" t="str" cm="1">
        <f t="array" ref="AG249">IF(D249="","",PROPER(VLOOKUP(INDEX(Abbreviation!$A$2:$A$125,MATCH(_xlfn.AGGREGATE(15,6,SEARCH(Abbreviation!$A$2:$A$125,D249),1),SEARCH(Abbreviation!$A$2:$A$125,D249),0)),Abbreviation!A:C,3,FALSE)))</f>
        <v/>
      </c>
      <c r="AH249" s="2" t="str">
        <f t="shared" si="17"/>
        <v/>
      </c>
      <c r="AI249" s="7" t="str">
        <f t="shared" si="18"/>
        <v/>
      </c>
      <c r="AJ249" s="4" t="s">
        <v>45</v>
      </c>
      <c r="AL249" s="9" t="s">
        <v>829</v>
      </c>
      <c r="AQ249" s="4" t="s">
        <v>58</v>
      </c>
    </row>
    <row r="250" spans="1:43" x14ac:dyDescent="0.25">
      <c r="A250" s="4" t="s">
        <v>431</v>
      </c>
      <c r="B250" s="4">
        <v>93331577</v>
      </c>
      <c r="F250" s="2" t="str">
        <f t="shared" si="19"/>
        <v/>
      </c>
      <c r="G250" s="2" t="str" cm="1">
        <f t="array" ref="G250">IF(D250="","",PROPER(MID(D250,(FIND(INDEX(Abbreviation!$A$2:$A$125,MATCH(_xlfn.AGGREGATE(15,6,SEARCH(Abbreviation!$A$2:$A$125,D250),1),SEARCH(Abbreviation!$A$2:$A$125,D250),0)),D250))+LEN((INDEX(Abbreviation!$A$2:$A$125,MATCH(_xlfn.AGGREGATE(15,6,SEARCH(Abbreviation!$A$2:$A$125,D250),1),SEARCH(Abbreviation!$A$2:$A$125,D250),0)))),FIND("VIC",D250,1)-(FIND(INDEX(Abbreviation!$A$2:$A$125,MATCH(_xlfn.AGGREGATE(15,6,SEARCH(Abbreviation!$A$2:$A$125,D250),1),SEARCH(Abbreviation!$A$2:$A$125,D250),0)),D250)+LEN((INDEX(Abbreviation!$A$2:$A$125,MATCH(_xlfn.AGGREGATE(15,6,SEARCH(Abbreviation!$A$2:$A$125,D250),1),SEARCH(Abbreviation!$A$2:$A$125,D250),0)))))-1)))</f>
        <v/>
      </c>
      <c r="H250" s="4" t="s">
        <v>45</v>
      </c>
      <c r="I250" s="7" t="str">
        <f t="shared" si="15"/>
        <v/>
      </c>
      <c r="J250" s="4" t="s">
        <v>46</v>
      </c>
      <c r="K250" s="4" t="s">
        <v>46</v>
      </c>
      <c r="L250" s="4" t="s">
        <v>46</v>
      </c>
      <c r="M250" s="4" t="s">
        <v>46</v>
      </c>
      <c r="N250" s="4" t="s">
        <v>46</v>
      </c>
      <c r="O250" s="4" t="s">
        <v>47</v>
      </c>
      <c r="P250" s="4">
        <v>25</v>
      </c>
      <c r="Q250" s="4">
        <v>80</v>
      </c>
      <c r="R250" s="4" t="s">
        <v>48</v>
      </c>
      <c r="S250" s="4" t="s">
        <v>49</v>
      </c>
      <c r="T250" s="4" t="s">
        <v>50</v>
      </c>
      <c r="U250" s="4" t="s">
        <v>50</v>
      </c>
      <c r="W250" s="4" t="s">
        <v>51</v>
      </c>
      <c r="Z250" s="4" t="s">
        <v>53</v>
      </c>
      <c r="AA250" s="4" t="s">
        <v>54</v>
      </c>
      <c r="AB250" s="7" t="str">
        <f t="shared" si="16"/>
        <v/>
      </c>
      <c r="AF250" s="2" t="str" cm="1">
        <f t="array" ref="AF250">IF(D250="","",PROPER(MID(D250,FIND(" ",D250,FIND(" ",D250)+1)+1,(FIND(INDEX(Abbreviation!$A$2:$A$125,MATCH(_xlfn.AGGREGATE(15,6,SEARCH(Abbreviation!$A$2:$A$125,D250),1),SEARCH(Abbreviation!$A$2:$A$125,D250),0)),D250)-1)-FIND(" ",D250,FIND(" ",D250)+1)+1)))</f>
        <v/>
      </c>
      <c r="AG250" s="2" t="str" cm="1">
        <f t="array" ref="AG250">IF(D250="","",PROPER(VLOOKUP(INDEX(Abbreviation!$A$2:$A$125,MATCH(_xlfn.AGGREGATE(15,6,SEARCH(Abbreviation!$A$2:$A$125,D250),1),SEARCH(Abbreviation!$A$2:$A$125,D250),0)),Abbreviation!A:C,3,FALSE)))</f>
        <v/>
      </c>
      <c r="AH250" s="2" t="str">
        <f t="shared" si="17"/>
        <v/>
      </c>
      <c r="AI250" s="7" t="str">
        <f t="shared" si="18"/>
        <v/>
      </c>
      <c r="AJ250" s="4" t="s">
        <v>45</v>
      </c>
      <c r="AL250" s="9" t="s">
        <v>829</v>
      </c>
      <c r="AQ250" s="4" t="s">
        <v>58</v>
      </c>
    </row>
    <row r="251" spans="1:43" x14ac:dyDescent="0.25">
      <c r="A251" s="4" t="s">
        <v>431</v>
      </c>
      <c r="B251" s="4">
        <v>93331577</v>
      </c>
      <c r="F251" s="2" t="str">
        <f t="shared" si="19"/>
        <v/>
      </c>
      <c r="G251" s="2" t="str" cm="1">
        <f t="array" ref="G251">IF(D251="","",PROPER(MID(D251,(FIND(INDEX(Abbreviation!$A$2:$A$125,MATCH(_xlfn.AGGREGATE(15,6,SEARCH(Abbreviation!$A$2:$A$125,D251),1),SEARCH(Abbreviation!$A$2:$A$125,D251),0)),D251))+LEN((INDEX(Abbreviation!$A$2:$A$125,MATCH(_xlfn.AGGREGATE(15,6,SEARCH(Abbreviation!$A$2:$A$125,D251),1),SEARCH(Abbreviation!$A$2:$A$125,D251),0)))),FIND("VIC",D251,1)-(FIND(INDEX(Abbreviation!$A$2:$A$125,MATCH(_xlfn.AGGREGATE(15,6,SEARCH(Abbreviation!$A$2:$A$125,D251),1),SEARCH(Abbreviation!$A$2:$A$125,D251),0)),D251)+LEN((INDEX(Abbreviation!$A$2:$A$125,MATCH(_xlfn.AGGREGATE(15,6,SEARCH(Abbreviation!$A$2:$A$125,D251),1),SEARCH(Abbreviation!$A$2:$A$125,D251),0)))))-1)))</f>
        <v/>
      </c>
      <c r="H251" s="4" t="s">
        <v>45</v>
      </c>
      <c r="I251" s="7" t="str">
        <f t="shared" si="15"/>
        <v/>
      </c>
      <c r="J251" s="4" t="s">
        <v>46</v>
      </c>
      <c r="K251" s="4" t="s">
        <v>46</v>
      </c>
      <c r="L251" s="4" t="s">
        <v>46</v>
      </c>
      <c r="M251" s="4" t="s">
        <v>46</v>
      </c>
      <c r="N251" s="4" t="s">
        <v>46</v>
      </c>
      <c r="O251" s="4" t="s">
        <v>47</v>
      </c>
      <c r="P251" s="4">
        <v>25</v>
      </c>
      <c r="Q251" s="4">
        <v>80</v>
      </c>
      <c r="R251" s="4" t="s">
        <v>48</v>
      </c>
      <c r="S251" s="4" t="s">
        <v>49</v>
      </c>
      <c r="T251" s="4" t="s">
        <v>50</v>
      </c>
      <c r="U251" s="4" t="s">
        <v>50</v>
      </c>
      <c r="W251" s="4" t="s">
        <v>51</v>
      </c>
      <c r="Z251" s="4" t="s">
        <v>53</v>
      </c>
      <c r="AA251" s="4" t="s">
        <v>54</v>
      </c>
      <c r="AB251" s="7" t="str">
        <f t="shared" si="16"/>
        <v/>
      </c>
      <c r="AF251" s="2" t="str" cm="1">
        <f t="array" ref="AF251">IF(D251="","",PROPER(MID(D251,FIND(" ",D251,FIND(" ",D251)+1)+1,(FIND(INDEX(Abbreviation!$A$2:$A$125,MATCH(_xlfn.AGGREGATE(15,6,SEARCH(Abbreviation!$A$2:$A$125,D251),1),SEARCH(Abbreviation!$A$2:$A$125,D251),0)),D251)-1)-FIND(" ",D251,FIND(" ",D251)+1)+1)))</f>
        <v/>
      </c>
      <c r="AG251" s="2" t="str" cm="1">
        <f t="array" ref="AG251">IF(D251="","",PROPER(VLOOKUP(INDEX(Abbreviation!$A$2:$A$125,MATCH(_xlfn.AGGREGATE(15,6,SEARCH(Abbreviation!$A$2:$A$125,D251),1),SEARCH(Abbreviation!$A$2:$A$125,D251),0)),Abbreviation!A:C,3,FALSE)))</f>
        <v/>
      </c>
      <c r="AH251" s="2" t="str">
        <f t="shared" si="17"/>
        <v/>
      </c>
      <c r="AI251" s="7" t="str">
        <f t="shared" si="18"/>
        <v/>
      </c>
      <c r="AJ251" s="4" t="s">
        <v>45</v>
      </c>
      <c r="AL251" s="9" t="s">
        <v>829</v>
      </c>
      <c r="AQ251" s="4" t="s">
        <v>58</v>
      </c>
    </row>
    <row r="252" spans="1:43" x14ac:dyDescent="0.25">
      <c r="A252" s="4" t="s">
        <v>431</v>
      </c>
      <c r="B252" s="4">
        <v>93331577</v>
      </c>
      <c r="F252" s="2" t="str">
        <f t="shared" si="19"/>
        <v/>
      </c>
      <c r="G252" s="2" t="str" cm="1">
        <f t="array" ref="G252">IF(D252="","",PROPER(MID(D252,(FIND(INDEX(Abbreviation!$A$2:$A$125,MATCH(_xlfn.AGGREGATE(15,6,SEARCH(Abbreviation!$A$2:$A$125,D252),1),SEARCH(Abbreviation!$A$2:$A$125,D252),0)),D252))+LEN((INDEX(Abbreviation!$A$2:$A$125,MATCH(_xlfn.AGGREGATE(15,6,SEARCH(Abbreviation!$A$2:$A$125,D252),1),SEARCH(Abbreviation!$A$2:$A$125,D252),0)))),FIND("VIC",D252,1)-(FIND(INDEX(Abbreviation!$A$2:$A$125,MATCH(_xlfn.AGGREGATE(15,6,SEARCH(Abbreviation!$A$2:$A$125,D252),1),SEARCH(Abbreviation!$A$2:$A$125,D252),0)),D252)+LEN((INDEX(Abbreviation!$A$2:$A$125,MATCH(_xlfn.AGGREGATE(15,6,SEARCH(Abbreviation!$A$2:$A$125,D252),1),SEARCH(Abbreviation!$A$2:$A$125,D252),0)))))-1)))</f>
        <v/>
      </c>
      <c r="H252" s="4" t="s">
        <v>45</v>
      </c>
      <c r="I252" s="7" t="str">
        <f t="shared" si="15"/>
        <v/>
      </c>
      <c r="J252" s="4" t="s">
        <v>46</v>
      </c>
      <c r="K252" s="4" t="s">
        <v>46</v>
      </c>
      <c r="L252" s="4" t="s">
        <v>46</v>
      </c>
      <c r="M252" s="4" t="s">
        <v>46</v>
      </c>
      <c r="N252" s="4" t="s">
        <v>46</v>
      </c>
      <c r="O252" s="4" t="s">
        <v>47</v>
      </c>
      <c r="P252" s="4">
        <v>25</v>
      </c>
      <c r="Q252" s="4">
        <v>80</v>
      </c>
      <c r="R252" s="4" t="s">
        <v>48</v>
      </c>
      <c r="S252" s="4" t="s">
        <v>49</v>
      </c>
      <c r="T252" s="4" t="s">
        <v>50</v>
      </c>
      <c r="U252" s="4" t="s">
        <v>50</v>
      </c>
      <c r="W252" s="4" t="s">
        <v>51</v>
      </c>
      <c r="Z252" s="4" t="s">
        <v>53</v>
      </c>
      <c r="AA252" s="4" t="s">
        <v>54</v>
      </c>
      <c r="AB252" s="7" t="str">
        <f t="shared" si="16"/>
        <v/>
      </c>
      <c r="AF252" s="2" t="str" cm="1">
        <f t="array" ref="AF252">IF(D252="","",PROPER(MID(D252,FIND(" ",D252,FIND(" ",D252)+1)+1,(FIND(INDEX(Abbreviation!$A$2:$A$125,MATCH(_xlfn.AGGREGATE(15,6,SEARCH(Abbreviation!$A$2:$A$125,D252),1),SEARCH(Abbreviation!$A$2:$A$125,D252),0)),D252)-1)-FIND(" ",D252,FIND(" ",D252)+1)+1)))</f>
        <v/>
      </c>
      <c r="AG252" s="2" t="str" cm="1">
        <f t="array" ref="AG252">IF(D252="","",PROPER(VLOOKUP(INDEX(Abbreviation!$A$2:$A$125,MATCH(_xlfn.AGGREGATE(15,6,SEARCH(Abbreviation!$A$2:$A$125,D252),1),SEARCH(Abbreviation!$A$2:$A$125,D252),0)),Abbreviation!A:C,3,FALSE)))</f>
        <v/>
      </c>
      <c r="AH252" s="2" t="str">
        <f t="shared" si="17"/>
        <v/>
      </c>
      <c r="AI252" s="7" t="str">
        <f t="shared" si="18"/>
        <v/>
      </c>
      <c r="AJ252" s="4" t="s">
        <v>45</v>
      </c>
      <c r="AL252" s="9" t="s">
        <v>829</v>
      </c>
      <c r="AQ252" s="4" t="s">
        <v>58</v>
      </c>
    </row>
    <row r="253" spans="1:43" x14ac:dyDescent="0.25">
      <c r="A253" s="4" t="s">
        <v>431</v>
      </c>
      <c r="B253" s="4">
        <v>93331577</v>
      </c>
      <c r="F253" s="2" t="str">
        <f t="shared" si="19"/>
        <v/>
      </c>
      <c r="G253" s="2" t="str" cm="1">
        <f t="array" ref="G253">IF(D253="","",PROPER(MID(D253,(FIND(INDEX(Abbreviation!$A$2:$A$125,MATCH(_xlfn.AGGREGATE(15,6,SEARCH(Abbreviation!$A$2:$A$125,D253),1),SEARCH(Abbreviation!$A$2:$A$125,D253),0)),D253))+LEN((INDEX(Abbreviation!$A$2:$A$125,MATCH(_xlfn.AGGREGATE(15,6,SEARCH(Abbreviation!$A$2:$A$125,D253),1),SEARCH(Abbreviation!$A$2:$A$125,D253),0)))),FIND("VIC",D253,1)-(FIND(INDEX(Abbreviation!$A$2:$A$125,MATCH(_xlfn.AGGREGATE(15,6,SEARCH(Abbreviation!$A$2:$A$125,D253),1),SEARCH(Abbreviation!$A$2:$A$125,D253),0)),D253)+LEN((INDEX(Abbreviation!$A$2:$A$125,MATCH(_xlfn.AGGREGATE(15,6,SEARCH(Abbreviation!$A$2:$A$125,D253),1),SEARCH(Abbreviation!$A$2:$A$125,D253),0)))))-1)))</f>
        <v/>
      </c>
      <c r="H253" s="4" t="s">
        <v>45</v>
      </c>
      <c r="I253" s="7" t="str">
        <f t="shared" si="15"/>
        <v/>
      </c>
      <c r="J253" s="4" t="s">
        <v>46</v>
      </c>
      <c r="K253" s="4" t="s">
        <v>46</v>
      </c>
      <c r="L253" s="4" t="s">
        <v>46</v>
      </c>
      <c r="M253" s="4" t="s">
        <v>46</v>
      </c>
      <c r="N253" s="4" t="s">
        <v>46</v>
      </c>
      <c r="O253" s="4" t="s">
        <v>47</v>
      </c>
      <c r="P253" s="4">
        <v>25</v>
      </c>
      <c r="Q253" s="4">
        <v>80</v>
      </c>
      <c r="R253" s="4" t="s">
        <v>48</v>
      </c>
      <c r="S253" s="4" t="s">
        <v>49</v>
      </c>
      <c r="T253" s="4" t="s">
        <v>50</v>
      </c>
      <c r="U253" s="4" t="s">
        <v>50</v>
      </c>
      <c r="W253" s="4" t="s">
        <v>51</v>
      </c>
      <c r="Z253" s="4" t="s">
        <v>53</v>
      </c>
      <c r="AA253" s="4" t="s">
        <v>54</v>
      </c>
      <c r="AB253" s="7" t="str">
        <f t="shared" si="16"/>
        <v/>
      </c>
      <c r="AF253" s="2" t="str" cm="1">
        <f t="array" ref="AF253">IF(D253="","",PROPER(MID(D253,FIND(" ",D253,FIND(" ",D253)+1)+1,(FIND(INDEX(Abbreviation!$A$2:$A$125,MATCH(_xlfn.AGGREGATE(15,6,SEARCH(Abbreviation!$A$2:$A$125,D253),1),SEARCH(Abbreviation!$A$2:$A$125,D253),0)),D253)-1)-FIND(" ",D253,FIND(" ",D253)+1)+1)))</f>
        <v/>
      </c>
      <c r="AG253" s="2" t="str" cm="1">
        <f t="array" ref="AG253">IF(D253="","",PROPER(VLOOKUP(INDEX(Abbreviation!$A$2:$A$125,MATCH(_xlfn.AGGREGATE(15,6,SEARCH(Abbreviation!$A$2:$A$125,D253),1),SEARCH(Abbreviation!$A$2:$A$125,D253),0)),Abbreviation!A:C,3,FALSE)))</f>
        <v/>
      </c>
      <c r="AH253" s="2" t="str">
        <f t="shared" si="17"/>
        <v/>
      </c>
      <c r="AI253" s="7" t="str">
        <f t="shared" si="18"/>
        <v/>
      </c>
      <c r="AJ253" s="4" t="s">
        <v>45</v>
      </c>
      <c r="AL253" s="9" t="s">
        <v>829</v>
      </c>
      <c r="AQ253" s="4" t="s">
        <v>58</v>
      </c>
    </row>
    <row r="254" spans="1:43" x14ac:dyDescent="0.25">
      <c r="A254" s="4" t="s">
        <v>431</v>
      </c>
      <c r="B254" s="4">
        <v>93331577</v>
      </c>
      <c r="F254" s="2" t="str">
        <f t="shared" si="19"/>
        <v/>
      </c>
      <c r="G254" s="2" t="str" cm="1">
        <f t="array" ref="G254">IF(D254="","",PROPER(MID(D254,(FIND(INDEX(Abbreviation!$A$2:$A$125,MATCH(_xlfn.AGGREGATE(15,6,SEARCH(Abbreviation!$A$2:$A$125,D254),1),SEARCH(Abbreviation!$A$2:$A$125,D254),0)),D254))+LEN((INDEX(Abbreviation!$A$2:$A$125,MATCH(_xlfn.AGGREGATE(15,6,SEARCH(Abbreviation!$A$2:$A$125,D254),1),SEARCH(Abbreviation!$A$2:$A$125,D254),0)))),FIND("VIC",D254,1)-(FIND(INDEX(Abbreviation!$A$2:$A$125,MATCH(_xlfn.AGGREGATE(15,6,SEARCH(Abbreviation!$A$2:$A$125,D254),1),SEARCH(Abbreviation!$A$2:$A$125,D254),0)),D254)+LEN((INDEX(Abbreviation!$A$2:$A$125,MATCH(_xlfn.AGGREGATE(15,6,SEARCH(Abbreviation!$A$2:$A$125,D254),1),SEARCH(Abbreviation!$A$2:$A$125,D254),0)))))-1)))</f>
        <v/>
      </c>
      <c r="H254" s="4" t="s">
        <v>45</v>
      </c>
      <c r="I254" s="7" t="str">
        <f t="shared" si="15"/>
        <v/>
      </c>
      <c r="J254" s="4" t="s">
        <v>46</v>
      </c>
      <c r="K254" s="4" t="s">
        <v>46</v>
      </c>
      <c r="L254" s="4" t="s">
        <v>46</v>
      </c>
      <c r="M254" s="4" t="s">
        <v>46</v>
      </c>
      <c r="N254" s="4" t="s">
        <v>46</v>
      </c>
      <c r="O254" s="4" t="s">
        <v>47</v>
      </c>
      <c r="P254" s="4">
        <v>25</v>
      </c>
      <c r="Q254" s="4">
        <v>80</v>
      </c>
      <c r="R254" s="4" t="s">
        <v>48</v>
      </c>
      <c r="S254" s="4" t="s">
        <v>49</v>
      </c>
      <c r="T254" s="4" t="s">
        <v>50</v>
      </c>
      <c r="U254" s="4" t="s">
        <v>50</v>
      </c>
      <c r="W254" s="4" t="s">
        <v>51</v>
      </c>
      <c r="Z254" s="4" t="s">
        <v>53</v>
      </c>
      <c r="AA254" s="4" t="s">
        <v>54</v>
      </c>
      <c r="AB254" s="7" t="str">
        <f t="shared" si="16"/>
        <v/>
      </c>
      <c r="AF254" s="2" t="str" cm="1">
        <f t="array" ref="AF254">IF(D254="","",PROPER(MID(D254,FIND(" ",D254,FIND(" ",D254)+1)+1,(FIND(INDEX(Abbreviation!$A$2:$A$125,MATCH(_xlfn.AGGREGATE(15,6,SEARCH(Abbreviation!$A$2:$A$125,D254),1),SEARCH(Abbreviation!$A$2:$A$125,D254),0)),D254)-1)-FIND(" ",D254,FIND(" ",D254)+1)+1)))</f>
        <v/>
      </c>
      <c r="AG254" s="2" t="str" cm="1">
        <f t="array" ref="AG254">IF(D254="","",PROPER(VLOOKUP(INDEX(Abbreviation!$A$2:$A$125,MATCH(_xlfn.AGGREGATE(15,6,SEARCH(Abbreviation!$A$2:$A$125,D254),1),SEARCH(Abbreviation!$A$2:$A$125,D254),0)),Abbreviation!A:C,3,FALSE)))</f>
        <v/>
      </c>
      <c r="AH254" s="2" t="str">
        <f t="shared" si="17"/>
        <v/>
      </c>
      <c r="AI254" s="7" t="str">
        <f t="shared" si="18"/>
        <v/>
      </c>
      <c r="AJ254" s="4" t="s">
        <v>45</v>
      </c>
      <c r="AL254" s="9" t="s">
        <v>829</v>
      </c>
      <c r="AQ254" s="4" t="s">
        <v>58</v>
      </c>
    </row>
    <row r="255" spans="1:43" x14ac:dyDescent="0.25">
      <c r="A255" s="4" t="s">
        <v>431</v>
      </c>
      <c r="B255" s="4">
        <v>93331577</v>
      </c>
      <c r="F255" s="2" t="str">
        <f t="shared" si="19"/>
        <v/>
      </c>
      <c r="G255" s="2" t="str" cm="1">
        <f t="array" ref="G255">IF(D255="","",PROPER(MID(D255,(FIND(INDEX(Abbreviation!$A$2:$A$125,MATCH(_xlfn.AGGREGATE(15,6,SEARCH(Abbreviation!$A$2:$A$125,D255),1),SEARCH(Abbreviation!$A$2:$A$125,D255),0)),D255))+LEN((INDEX(Abbreviation!$A$2:$A$125,MATCH(_xlfn.AGGREGATE(15,6,SEARCH(Abbreviation!$A$2:$A$125,D255),1),SEARCH(Abbreviation!$A$2:$A$125,D255),0)))),FIND("VIC",D255,1)-(FIND(INDEX(Abbreviation!$A$2:$A$125,MATCH(_xlfn.AGGREGATE(15,6,SEARCH(Abbreviation!$A$2:$A$125,D255),1),SEARCH(Abbreviation!$A$2:$A$125,D255),0)),D255)+LEN((INDEX(Abbreviation!$A$2:$A$125,MATCH(_xlfn.AGGREGATE(15,6,SEARCH(Abbreviation!$A$2:$A$125,D255),1),SEARCH(Abbreviation!$A$2:$A$125,D255),0)))))-1)))</f>
        <v/>
      </c>
      <c r="H255" s="4" t="s">
        <v>45</v>
      </c>
      <c r="I255" s="7" t="str">
        <f t="shared" si="15"/>
        <v/>
      </c>
      <c r="J255" s="4" t="s">
        <v>46</v>
      </c>
      <c r="K255" s="4" t="s">
        <v>46</v>
      </c>
      <c r="L255" s="4" t="s">
        <v>46</v>
      </c>
      <c r="M255" s="4" t="s">
        <v>46</v>
      </c>
      <c r="N255" s="4" t="s">
        <v>46</v>
      </c>
      <c r="O255" s="4" t="s">
        <v>47</v>
      </c>
      <c r="P255" s="4">
        <v>25</v>
      </c>
      <c r="Q255" s="4">
        <v>80</v>
      </c>
      <c r="R255" s="4" t="s">
        <v>48</v>
      </c>
      <c r="S255" s="4" t="s">
        <v>49</v>
      </c>
      <c r="T255" s="4" t="s">
        <v>50</v>
      </c>
      <c r="U255" s="4" t="s">
        <v>50</v>
      </c>
      <c r="W255" s="4" t="s">
        <v>51</v>
      </c>
      <c r="Z255" s="4" t="s">
        <v>53</v>
      </c>
      <c r="AA255" s="4" t="s">
        <v>54</v>
      </c>
      <c r="AB255" s="7" t="str">
        <f t="shared" si="16"/>
        <v/>
      </c>
      <c r="AF255" s="2" t="str" cm="1">
        <f t="array" ref="AF255">IF(D255="","",PROPER(MID(D255,FIND(" ",D255,FIND(" ",D255)+1)+1,(FIND(INDEX(Abbreviation!$A$2:$A$125,MATCH(_xlfn.AGGREGATE(15,6,SEARCH(Abbreviation!$A$2:$A$125,D255),1),SEARCH(Abbreviation!$A$2:$A$125,D255),0)),D255)-1)-FIND(" ",D255,FIND(" ",D255)+1)+1)))</f>
        <v/>
      </c>
      <c r="AG255" s="2" t="str" cm="1">
        <f t="array" ref="AG255">IF(D255="","",PROPER(VLOOKUP(INDEX(Abbreviation!$A$2:$A$125,MATCH(_xlfn.AGGREGATE(15,6,SEARCH(Abbreviation!$A$2:$A$125,D255),1),SEARCH(Abbreviation!$A$2:$A$125,D255),0)),Abbreviation!A:C,3,FALSE)))</f>
        <v/>
      </c>
      <c r="AH255" s="2" t="str">
        <f t="shared" si="17"/>
        <v/>
      </c>
      <c r="AI255" s="7" t="str">
        <f t="shared" si="18"/>
        <v/>
      </c>
      <c r="AJ255" s="4" t="s">
        <v>45</v>
      </c>
      <c r="AL255" s="9" t="s">
        <v>829</v>
      </c>
      <c r="AQ255" s="4" t="s">
        <v>58</v>
      </c>
    </row>
    <row r="256" spans="1:43" x14ac:dyDescent="0.25">
      <c r="A256" s="4" t="s">
        <v>431</v>
      </c>
      <c r="B256" s="4">
        <v>93331577</v>
      </c>
      <c r="F256" s="2" t="str">
        <f t="shared" si="19"/>
        <v/>
      </c>
      <c r="G256" s="2" t="str" cm="1">
        <f t="array" ref="G256">IF(D256="","",PROPER(MID(D256,(FIND(INDEX(Abbreviation!$A$2:$A$125,MATCH(_xlfn.AGGREGATE(15,6,SEARCH(Abbreviation!$A$2:$A$125,D256),1),SEARCH(Abbreviation!$A$2:$A$125,D256),0)),D256))+LEN((INDEX(Abbreviation!$A$2:$A$125,MATCH(_xlfn.AGGREGATE(15,6,SEARCH(Abbreviation!$A$2:$A$125,D256),1),SEARCH(Abbreviation!$A$2:$A$125,D256),0)))),FIND("VIC",D256,1)-(FIND(INDEX(Abbreviation!$A$2:$A$125,MATCH(_xlfn.AGGREGATE(15,6,SEARCH(Abbreviation!$A$2:$A$125,D256),1),SEARCH(Abbreviation!$A$2:$A$125,D256),0)),D256)+LEN((INDEX(Abbreviation!$A$2:$A$125,MATCH(_xlfn.AGGREGATE(15,6,SEARCH(Abbreviation!$A$2:$A$125,D256),1),SEARCH(Abbreviation!$A$2:$A$125,D256),0)))))-1)))</f>
        <v/>
      </c>
      <c r="H256" s="4" t="s">
        <v>45</v>
      </c>
      <c r="I256" s="7" t="str">
        <f t="shared" si="15"/>
        <v/>
      </c>
      <c r="J256" s="4" t="s">
        <v>46</v>
      </c>
      <c r="K256" s="4" t="s">
        <v>46</v>
      </c>
      <c r="L256" s="4" t="s">
        <v>46</v>
      </c>
      <c r="M256" s="4" t="s">
        <v>46</v>
      </c>
      <c r="N256" s="4" t="s">
        <v>46</v>
      </c>
      <c r="O256" s="4" t="s">
        <v>47</v>
      </c>
      <c r="P256" s="4">
        <v>25</v>
      </c>
      <c r="Q256" s="4">
        <v>80</v>
      </c>
      <c r="R256" s="4" t="s">
        <v>48</v>
      </c>
      <c r="S256" s="4" t="s">
        <v>49</v>
      </c>
      <c r="T256" s="4" t="s">
        <v>50</v>
      </c>
      <c r="U256" s="4" t="s">
        <v>50</v>
      </c>
      <c r="W256" s="4" t="s">
        <v>51</v>
      </c>
      <c r="Z256" s="4" t="s">
        <v>53</v>
      </c>
      <c r="AA256" s="4" t="s">
        <v>54</v>
      </c>
      <c r="AB256" s="7" t="str">
        <f t="shared" si="16"/>
        <v/>
      </c>
      <c r="AF256" s="2" t="str" cm="1">
        <f t="array" ref="AF256">IF(D256="","",PROPER(MID(D256,FIND(" ",D256,FIND(" ",D256)+1)+1,(FIND(INDEX(Abbreviation!$A$2:$A$125,MATCH(_xlfn.AGGREGATE(15,6,SEARCH(Abbreviation!$A$2:$A$125,D256),1),SEARCH(Abbreviation!$A$2:$A$125,D256),0)),D256)-1)-FIND(" ",D256,FIND(" ",D256)+1)+1)))</f>
        <v/>
      </c>
      <c r="AG256" s="2" t="str" cm="1">
        <f t="array" ref="AG256">IF(D256="","",PROPER(VLOOKUP(INDEX(Abbreviation!$A$2:$A$125,MATCH(_xlfn.AGGREGATE(15,6,SEARCH(Abbreviation!$A$2:$A$125,D256),1),SEARCH(Abbreviation!$A$2:$A$125,D256),0)),Abbreviation!A:C,3,FALSE)))</f>
        <v/>
      </c>
      <c r="AH256" s="2" t="str">
        <f t="shared" si="17"/>
        <v/>
      </c>
      <c r="AI256" s="7" t="str">
        <f t="shared" si="18"/>
        <v/>
      </c>
      <c r="AJ256" s="4" t="s">
        <v>45</v>
      </c>
      <c r="AL256" s="9" t="s">
        <v>829</v>
      </c>
      <c r="AQ256" s="4" t="s">
        <v>58</v>
      </c>
    </row>
    <row r="257" spans="1:43" x14ac:dyDescent="0.25">
      <c r="A257" s="4" t="s">
        <v>431</v>
      </c>
      <c r="B257" s="4">
        <v>93331577</v>
      </c>
      <c r="F257" s="2" t="str">
        <f t="shared" si="19"/>
        <v/>
      </c>
      <c r="G257" s="2" t="str" cm="1">
        <f t="array" ref="G257">IF(D257="","",PROPER(MID(D257,(FIND(INDEX(Abbreviation!$A$2:$A$125,MATCH(_xlfn.AGGREGATE(15,6,SEARCH(Abbreviation!$A$2:$A$125,D257),1),SEARCH(Abbreviation!$A$2:$A$125,D257),0)),D257))+LEN((INDEX(Abbreviation!$A$2:$A$125,MATCH(_xlfn.AGGREGATE(15,6,SEARCH(Abbreviation!$A$2:$A$125,D257),1),SEARCH(Abbreviation!$A$2:$A$125,D257),0)))),FIND("VIC",D257,1)-(FIND(INDEX(Abbreviation!$A$2:$A$125,MATCH(_xlfn.AGGREGATE(15,6,SEARCH(Abbreviation!$A$2:$A$125,D257),1),SEARCH(Abbreviation!$A$2:$A$125,D257),0)),D257)+LEN((INDEX(Abbreviation!$A$2:$A$125,MATCH(_xlfn.AGGREGATE(15,6,SEARCH(Abbreviation!$A$2:$A$125,D257),1),SEARCH(Abbreviation!$A$2:$A$125,D257),0)))))-1)))</f>
        <v/>
      </c>
      <c r="H257" s="4" t="s">
        <v>45</v>
      </c>
      <c r="I257" s="7" t="str">
        <f t="shared" si="15"/>
        <v/>
      </c>
      <c r="J257" s="4" t="s">
        <v>46</v>
      </c>
      <c r="K257" s="4" t="s">
        <v>46</v>
      </c>
      <c r="L257" s="4" t="s">
        <v>46</v>
      </c>
      <c r="M257" s="4" t="s">
        <v>46</v>
      </c>
      <c r="N257" s="4" t="s">
        <v>46</v>
      </c>
      <c r="O257" s="4" t="s">
        <v>47</v>
      </c>
      <c r="P257" s="4">
        <v>25</v>
      </c>
      <c r="Q257" s="4">
        <v>80</v>
      </c>
      <c r="R257" s="4" t="s">
        <v>48</v>
      </c>
      <c r="S257" s="4" t="s">
        <v>49</v>
      </c>
      <c r="T257" s="4" t="s">
        <v>50</v>
      </c>
      <c r="U257" s="4" t="s">
        <v>50</v>
      </c>
      <c r="W257" s="4" t="s">
        <v>51</v>
      </c>
      <c r="Z257" s="4" t="s">
        <v>53</v>
      </c>
      <c r="AA257" s="4" t="s">
        <v>54</v>
      </c>
      <c r="AB257" s="7" t="str">
        <f t="shared" si="16"/>
        <v/>
      </c>
      <c r="AF257" s="2" t="str" cm="1">
        <f t="array" ref="AF257">IF(D257="","",PROPER(MID(D257,FIND(" ",D257,FIND(" ",D257)+1)+1,(FIND(INDEX(Abbreviation!$A$2:$A$125,MATCH(_xlfn.AGGREGATE(15,6,SEARCH(Abbreviation!$A$2:$A$125,D257),1),SEARCH(Abbreviation!$A$2:$A$125,D257),0)),D257)-1)-FIND(" ",D257,FIND(" ",D257)+1)+1)))</f>
        <v/>
      </c>
      <c r="AG257" s="2" t="str" cm="1">
        <f t="array" ref="AG257">IF(D257="","",PROPER(VLOOKUP(INDEX(Abbreviation!$A$2:$A$125,MATCH(_xlfn.AGGREGATE(15,6,SEARCH(Abbreviation!$A$2:$A$125,D257),1),SEARCH(Abbreviation!$A$2:$A$125,D257),0)),Abbreviation!A:C,3,FALSE)))</f>
        <v/>
      </c>
      <c r="AH257" s="2" t="str">
        <f t="shared" si="17"/>
        <v/>
      </c>
      <c r="AI257" s="7" t="str">
        <f t="shared" si="18"/>
        <v/>
      </c>
      <c r="AJ257" s="4" t="s">
        <v>45</v>
      </c>
      <c r="AL257" s="9" t="s">
        <v>829</v>
      </c>
      <c r="AQ257" s="4" t="s">
        <v>58</v>
      </c>
    </row>
    <row r="258" spans="1:43" x14ac:dyDescent="0.25">
      <c r="A258" s="4" t="s">
        <v>431</v>
      </c>
      <c r="B258" s="4">
        <v>93331577</v>
      </c>
      <c r="F258" s="2" t="str">
        <f t="shared" si="19"/>
        <v/>
      </c>
      <c r="G258" s="2" t="str" cm="1">
        <f t="array" ref="G258">IF(D258="","",PROPER(MID(D258,(FIND(INDEX(Abbreviation!$A$2:$A$125,MATCH(_xlfn.AGGREGATE(15,6,SEARCH(Abbreviation!$A$2:$A$125,D258),1),SEARCH(Abbreviation!$A$2:$A$125,D258),0)),D258))+LEN((INDEX(Abbreviation!$A$2:$A$125,MATCH(_xlfn.AGGREGATE(15,6,SEARCH(Abbreviation!$A$2:$A$125,D258),1),SEARCH(Abbreviation!$A$2:$A$125,D258),0)))),FIND("VIC",D258,1)-(FIND(INDEX(Abbreviation!$A$2:$A$125,MATCH(_xlfn.AGGREGATE(15,6,SEARCH(Abbreviation!$A$2:$A$125,D258),1),SEARCH(Abbreviation!$A$2:$A$125,D258),0)),D258)+LEN((INDEX(Abbreviation!$A$2:$A$125,MATCH(_xlfn.AGGREGATE(15,6,SEARCH(Abbreviation!$A$2:$A$125,D258),1),SEARCH(Abbreviation!$A$2:$A$125,D258),0)))))-1)))</f>
        <v/>
      </c>
      <c r="H258" s="4" t="s">
        <v>45</v>
      </c>
      <c r="I258" s="7" t="str">
        <f t="shared" ref="I258:I321" si="20">IFERROR(VALUE(TRIM(RIGHT(SUBSTITUTE(D258," ",REPT(" ",255)),255))),"")</f>
        <v/>
      </c>
      <c r="J258" s="4" t="s">
        <v>46</v>
      </c>
      <c r="K258" s="4" t="s">
        <v>46</v>
      </c>
      <c r="L258" s="4" t="s">
        <v>46</v>
      </c>
      <c r="M258" s="4" t="s">
        <v>46</v>
      </c>
      <c r="N258" s="4" t="s">
        <v>46</v>
      </c>
      <c r="O258" s="4" t="s">
        <v>47</v>
      </c>
      <c r="P258" s="4">
        <v>25</v>
      </c>
      <c r="Q258" s="4">
        <v>80</v>
      </c>
      <c r="R258" s="4" t="s">
        <v>48</v>
      </c>
      <c r="S258" s="4" t="s">
        <v>49</v>
      </c>
      <c r="T258" s="4" t="s">
        <v>50</v>
      </c>
      <c r="U258" s="4" t="s">
        <v>50</v>
      </c>
      <c r="W258" s="4" t="s">
        <v>51</v>
      </c>
      <c r="Z258" s="4" t="s">
        <v>53</v>
      </c>
      <c r="AA258" s="4" t="s">
        <v>54</v>
      </c>
      <c r="AB258" s="7" t="str">
        <f t="shared" ref="AB258:AB321" si="21">IF(D258="","",VALUE(MID(D258,FIND(" ",D258)+1,FIND(" ",D258,FIND(" ",D258)+1)-FIND(" ",D258))))</f>
        <v/>
      </c>
      <c r="AF258" s="2" t="str" cm="1">
        <f t="array" ref="AF258">IF(D258="","",PROPER(MID(D258,FIND(" ",D258,FIND(" ",D258)+1)+1,(FIND(INDEX(Abbreviation!$A$2:$A$125,MATCH(_xlfn.AGGREGATE(15,6,SEARCH(Abbreviation!$A$2:$A$125,D258),1),SEARCH(Abbreviation!$A$2:$A$125,D258),0)),D258)-1)-FIND(" ",D258,FIND(" ",D258)+1)+1)))</f>
        <v/>
      </c>
      <c r="AG258" s="2" t="str" cm="1">
        <f t="array" ref="AG258">IF(D258="","",PROPER(VLOOKUP(INDEX(Abbreviation!$A$2:$A$125,MATCH(_xlfn.AGGREGATE(15,6,SEARCH(Abbreviation!$A$2:$A$125,D258),1),SEARCH(Abbreviation!$A$2:$A$125,D258),0)),Abbreviation!A:C,3,FALSE)))</f>
        <v/>
      </c>
      <c r="AH258" s="2" t="str">
        <f t="shared" si="17"/>
        <v/>
      </c>
      <c r="AI258" s="7" t="str">
        <f t="shared" si="18"/>
        <v/>
      </c>
      <c r="AJ258" s="4" t="s">
        <v>45</v>
      </c>
      <c r="AL258" s="9" t="s">
        <v>829</v>
      </c>
      <c r="AQ258" s="4" t="s">
        <v>58</v>
      </c>
    </row>
    <row r="259" spans="1:43" x14ac:dyDescent="0.25">
      <c r="A259" s="4" t="s">
        <v>431</v>
      </c>
      <c r="B259" s="4">
        <v>93331577</v>
      </c>
      <c r="F259" s="2" t="str">
        <f t="shared" si="19"/>
        <v/>
      </c>
      <c r="G259" s="2" t="str" cm="1">
        <f t="array" ref="G259">IF(D259="","",PROPER(MID(D259,(FIND(INDEX(Abbreviation!$A$2:$A$125,MATCH(_xlfn.AGGREGATE(15,6,SEARCH(Abbreviation!$A$2:$A$125,D259),1),SEARCH(Abbreviation!$A$2:$A$125,D259),0)),D259))+LEN((INDEX(Abbreviation!$A$2:$A$125,MATCH(_xlfn.AGGREGATE(15,6,SEARCH(Abbreviation!$A$2:$A$125,D259),1),SEARCH(Abbreviation!$A$2:$A$125,D259),0)))),FIND("VIC",D259,1)-(FIND(INDEX(Abbreviation!$A$2:$A$125,MATCH(_xlfn.AGGREGATE(15,6,SEARCH(Abbreviation!$A$2:$A$125,D259),1),SEARCH(Abbreviation!$A$2:$A$125,D259),0)),D259)+LEN((INDEX(Abbreviation!$A$2:$A$125,MATCH(_xlfn.AGGREGATE(15,6,SEARCH(Abbreviation!$A$2:$A$125,D259),1),SEARCH(Abbreviation!$A$2:$A$125,D259),0)))))-1)))</f>
        <v/>
      </c>
      <c r="H259" s="4" t="s">
        <v>45</v>
      </c>
      <c r="I259" s="7" t="str">
        <f t="shared" si="20"/>
        <v/>
      </c>
      <c r="J259" s="4" t="s">
        <v>46</v>
      </c>
      <c r="K259" s="4" t="s">
        <v>46</v>
      </c>
      <c r="L259" s="4" t="s">
        <v>46</v>
      </c>
      <c r="M259" s="4" t="s">
        <v>46</v>
      </c>
      <c r="N259" s="4" t="s">
        <v>46</v>
      </c>
      <c r="O259" s="4" t="s">
        <v>47</v>
      </c>
      <c r="P259" s="4">
        <v>25</v>
      </c>
      <c r="Q259" s="4">
        <v>80</v>
      </c>
      <c r="R259" s="4" t="s">
        <v>48</v>
      </c>
      <c r="S259" s="4" t="s">
        <v>49</v>
      </c>
      <c r="T259" s="4" t="s">
        <v>50</v>
      </c>
      <c r="U259" s="4" t="s">
        <v>50</v>
      </c>
      <c r="W259" s="4" t="s">
        <v>51</v>
      </c>
      <c r="Z259" s="4" t="s">
        <v>53</v>
      </c>
      <c r="AA259" s="4" t="s">
        <v>54</v>
      </c>
      <c r="AB259" s="7" t="str">
        <f t="shared" si="21"/>
        <v/>
      </c>
      <c r="AF259" s="2" t="str" cm="1">
        <f t="array" ref="AF259">IF(D259="","",PROPER(MID(D259,FIND(" ",D259,FIND(" ",D259)+1)+1,(FIND(INDEX(Abbreviation!$A$2:$A$125,MATCH(_xlfn.AGGREGATE(15,6,SEARCH(Abbreviation!$A$2:$A$125,D259),1),SEARCH(Abbreviation!$A$2:$A$125,D259),0)),D259)-1)-FIND(" ",D259,FIND(" ",D259)+1)+1)))</f>
        <v/>
      </c>
      <c r="AG259" s="2" t="str" cm="1">
        <f t="array" ref="AG259">IF(D259="","",PROPER(VLOOKUP(INDEX(Abbreviation!$A$2:$A$125,MATCH(_xlfn.AGGREGATE(15,6,SEARCH(Abbreviation!$A$2:$A$125,D259),1),SEARCH(Abbreviation!$A$2:$A$125,D259),0)),Abbreviation!A:C,3,FALSE)))</f>
        <v/>
      </c>
      <c r="AH259" s="2" t="str">
        <f t="shared" ref="AH259:AH322" si="22">G259</f>
        <v/>
      </c>
      <c r="AI259" s="7" t="str">
        <f t="shared" ref="AI259:AI322" si="23">I259</f>
        <v/>
      </c>
      <c r="AJ259" s="4" t="s">
        <v>45</v>
      </c>
      <c r="AL259" s="9" t="s">
        <v>829</v>
      </c>
      <c r="AQ259" s="4" t="s">
        <v>58</v>
      </c>
    </row>
    <row r="260" spans="1:43" x14ac:dyDescent="0.25">
      <c r="A260" s="4" t="s">
        <v>431</v>
      </c>
      <c r="B260" s="4">
        <v>93331577</v>
      </c>
      <c r="F260" s="2" t="str">
        <f t="shared" ref="F260:F323" si="24">IF(D260="","",PROPER(LEFT(D260,FIND(UPPER(G260),D260,1)-2)))</f>
        <v/>
      </c>
      <c r="G260" s="2" t="str" cm="1">
        <f t="array" ref="G260">IF(D260="","",PROPER(MID(D260,(FIND(INDEX(Abbreviation!$A$2:$A$125,MATCH(_xlfn.AGGREGATE(15,6,SEARCH(Abbreviation!$A$2:$A$125,D260),1),SEARCH(Abbreviation!$A$2:$A$125,D260),0)),D260))+LEN((INDEX(Abbreviation!$A$2:$A$125,MATCH(_xlfn.AGGREGATE(15,6,SEARCH(Abbreviation!$A$2:$A$125,D260),1),SEARCH(Abbreviation!$A$2:$A$125,D260),0)))),FIND("VIC",D260,1)-(FIND(INDEX(Abbreviation!$A$2:$A$125,MATCH(_xlfn.AGGREGATE(15,6,SEARCH(Abbreviation!$A$2:$A$125,D260),1),SEARCH(Abbreviation!$A$2:$A$125,D260),0)),D260)+LEN((INDEX(Abbreviation!$A$2:$A$125,MATCH(_xlfn.AGGREGATE(15,6,SEARCH(Abbreviation!$A$2:$A$125,D260),1),SEARCH(Abbreviation!$A$2:$A$125,D260),0)))))-1)))</f>
        <v/>
      </c>
      <c r="H260" s="4" t="s">
        <v>45</v>
      </c>
      <c r="I260" s="7" t="str">
        <f t="shared" si="20"/>
        <v/>
      </c>
      <c r="J260" s="4" t="s">
        <v>46</v>
      </c>
      <c r="K260" s="4" t="s">
        <v>46</v>
      </c>
      <c r="L260" s="4" t="s">
        <v>46</v>
      </c>
      <c r="M260" s="4" t="s">
        <v>46</v>
      </c>
      <c r="N260" s="4" t="s">
        <v>46</v>
      </c>
      <c r="O260" s="4" t="s">
        <v>47</v>
      </c>
      <c r="P260" s="4">
        <v>25</v>
      </c>
      <c r="Q260" s="4">
        <v>80</v>
      </c>
      <c r="R260" s="4" t="s">
        <v>48</v>
      </c>
      <c r="S260" s="4" t="s">
        <v>49</v>
      </c>
      <c r="T260" s="4" t="s">
        <v>50</v>
      </c>
      <c r="U260" s="4" t="s">
        <v>50</v>
      </c>
      <c r="W260" s="4" t="s">
        <v>51</v>
      </c>
      <c r="Z260" s="4" t="s">
        <v>53</v>
      </c>
      <c r="AA260" s="4" t="s">
        <v>54</v>
      </c>
      <c r="AB260" s="7" t="str">
        <f t="shared" si="21"/>
        <v/>
      </c>
      <c r="AF260" s="2" t="str" cm="1">
        <f t="array" ref="AF260">IF(D260="","",PROPER(MID(D260,FIND(" ",D260,FIND(" ",D260)+1)+1,(FIND(INDEX(Abbreviation!$A$2:$A$125,MATCH(_xlfn.AGGREGATE(15,6,SEARCH(Abbreviation!$A$2:$A$125,D260),1),SEARCH(Abbreviation!$A$2:$A$125,D260),0)),D260)-1)-FIND(" ",D260,FIND(" ",D260)+1)+1)))</f>
        <v/>
      </c>
      <c r="AG260" s="2" t="str" cm="1">
        <f t="array" ref="AG260">IF(D260="","",PROPER(VLOOKUP(INDEX(Abbreviation!$A$2:$A$125,MATCH(_xlfn.AGGREGATE(15,6,SEARCH(Abbreviation!$A$2:$A$125,D260),1),SEARCH(Abbreviation!$A$2:$A$125,D260),0)),Abbreviation!A:C,3,FALSE)))</f>
        <v/>
      </c>
      <c r="AH260" s="2" t="str">
        <f t="shared" si="22"/>
        <v/>
      </c>
      <c r="AI260" s="7" t="str">
        <f t="shared" si="23"/>
        <v/>
      </c>
      <c r="AJ260" s="4" t="s">
        <v>45</v>
      </c>
      <c r="AL260" s="9" t="s">
        <v>829</v>
      </c>
      <c r="AQ260" s="4" t="s">
        <v>58</v>
      </c>
    </row>
    <row r="261" spans="1:43" x14ac:dyDescent="0.25">
      <c r="A261" s="4" t="s">
        <v>431</v>
      </c>
      <c r="B261" s="4">
        <v>93331577</v>
      </c>
      <c r="F261" s="2" t="str">
        <f t="shared" si="24"/>
        <v/>
      </c>
      <c r="G261" s="2" t="str" cm="1">
        <f t="array" ref="G261">IF(D261="","",PROPER(MID(D261,(FIND(INDEX(Abbreviation!$A$2:$A$125,MATCH(_xlfn.AGGREGATE(15,6,SEARCH(Abbreviation!$A$2:$A$125,D261),1),SEARCH(Abbreviation!$A$2:$A$125,D261),0)),D261))+LEN((INDEX(Abbreviation!$A$2:$A$125,MATCH(_xlfn.AGGREGATE(15,6,SEARCH(Abbreviation!$A$2:$A$125,D261),1),SEARCH(Abbreviation!$A$2:$A$125,D261),0)))),FIND("VIC",D261,1)-(FIND(INDEX(Abbreviation!$A$2:$A$125,MATCH(_xlfn.AGGREGATE(15,6,SEARCH(Abbreviation!$A$2:$A$125,D261),1),SEARCH(Abbreviation!$A$2:$A$125,D261),0)),D261)+LEN((INDEX(Abbreviation!$A$2:$A$125,MATCH(_xlfn.AGGREGATE(15,6,SEARCH(Abbreviation!$A$2:$A$125,D261),1),SEARCH(Abbreviation!$A$2:$A$125,D261),0)))))-1)))</f>
        <v/>
      </c>
      <c r="H261" s="4" t="s">
        <v>45</v>
      </c>
      <c r="I261" s="7" t="str">
        <f t="shared" si="20"/>
        <v/>
      </c>
      <c r="J261" s="4" t="s">
        <v>46</v>
      </c>
      <c r="K261" s="4" t="s">
        <v>46</v>
      </c>
      <c r="L261" s="4" t="s">
        <v>46</v>
      </c>
      <c r="M261" s="4" t="s">
        <v>46</v>
      </c>
      <c r="N261" s="4" t="s">
        <v>46</v>
      </c>
      <c r="O261" s="4" t="s">
        <v>47</v>
      </c>
      <c r="P261" s="4">
        <v>25</v>
      </c>
      <c r="Q261" s="4">
        <v>80</v>
      </c>
      <c r="R261" s="4" t="s">
        <v>48</v>
      </c>
      <c r="S261" s="4" t="s">
        <v>49</v>
      </c>
      <c r="T261" s="4" t="s">
        <v>50</v>
      </c>
      <c r="U261" s="4" t="s">
        <v>50</v>
      </c>
      <c r="W261" s="4" t="s">
        <v>51</v>
      </c>
      <c r="Z261" s="4" t="s">
        <v>53</v>
      </c>
      <c r="AA261" s="4" t="s">
        <v>54</v>
      </c>
      <c r="AB261" s="7" t="str">
        <f t="shared" si="21"/>
        <v/>
      </c>
      <c r="AF261" s="2" t="str" cm="1">
        <f t="array" ref="AF261">IF(D261="","",PROPER(MID(D261,FIND(" ",D261,FIND(" ",D261)+1)+1,(FIND(INDEX(Abbreviation!$A$2:$A$125,MATCH(_xlfn.AGGREGATE(15,6,SEARCH(Abbreviation!$A$2:$A$125,D261),1),SEARCH(Abbreviation!$A$2:$A$125,D261),0)),D261)-1)-FIND(" ",D261,FIND(" ",D261)+1)+1)))</f>
        <v/>
      </c>
      <c r="AG261" s="2" t="str" cm="1">
        <f t="array" ref="AG261">IF(D261="","",PROPER(VLOOKUP(INDEX(Abbreviation!$A$2:$A$125,MATCH(_xlfn.AGGREGATE(15,6,SEARCH(Abbreviation!$A$2:$A$125,D261),1),SEARCH(Abbreviation!$A$2:$A$125,D261),0)),Abbreviation!A:C,3,FALSE)))</f>
        <v/>
      </c>
      <c r="AH261" s="2" t="str">
        <f t="shared" si="22"/>
        <v/>
      </c>
      <c r="AI261" s="7" t="str">
        <f t="shared" si="23"/>
        <v/>
      </c>
      <c r="AJ261" s="4" t="s">
        <v>45</v>
      </c>
      <c r="AL261" s="9" t="s">
        <v>829</v>
      </c>
      <c r="AQ261" s="4" t="s">
        <v>58</v>
      </c>
    </row>
    <row r="262" spans="1:43" x14ac:dyDescent="0.25">
      <c r="A262" s="4" t="s">
        <v>431</v>
      </c>
      <c r="B262" s="4">
        <v>93331577</v>
      </c>
      <c r="F262" s="2" t="str">
        <f t="shared" si="24"/>
        <v/>
      </c>
      <c r="G262" s="2" t="str" cm="1">
        <f t="array" ref="G262">IF(D262="","",PROPER(MID(D262,(FIND(INDEX(Abbreviation!$A$2:$A$125,MATCH(_xlfn.AGGREGATE(15,6,SEARCH(Abbreviation!$A$2:$A$125,D262),1),SEARCH(Abbreviation!$A$2:$A$125,D262),0)),D262))+LEN((INDEX(Abbreviation!$A$2:$A$125,MATCH(_xlfn.AGGREGATE(15,6,SEARCH(Abbreviation!$A$2:$A$125,D262),1),SEARCH(Abbreviation!$A$2:$A$125,D262),0)))),FIND("VIC",D262,1)-(FIND(INDEX(Abbreviation!$A$2:$A$125,MATCH(_xlfn.AGGREGATE(15,6,SEARCH(Abbreviation!$A$2:$A$125,D262),1),SEARCH(Abbreviation!$A$2:$A$125,D262),0)),D262)+LEN((INDEX(Abbreviation!$A$2:$A$125,MATCH(_xlfn.AGGREGATE(15,6,SEARCH(Abbreviation!$A$2:$A$125,D262),1),SEARCH(Abbreviation!$A$2:$A$125,D262),0)))))-1)))</f>
        <v/>
      </c>
      <c r="H262" s="4" t="s">
        <v>45</v>
      </c>
      <c r="I262" s="7" t="str">
        <f t="shared" si="20"/>
        <v/>
      </c>
      <c r="J262" s="4" t="s">
        <v>46</v>
      </c>
      <c r="K262" s="4" t="s">
        <v>46</v>
      </c>
      <c r="L262" s="4" t="s">
        <v>46</v>
      </c>
      <c r="M262" s="4" t="s">
        <v>46</v>
      </c>
      <c r="N262" s="4" t="s">
        <v>46</v>
      </c>
      <c r="O262" s="4" t="s">
        <v>47</v>
      </c>
      <c r="P262" s="4">
        <v>25</v>
      </c>
      <c r="Q262" s="4">
        <v>80</v>
      </c>
      <c r="R262" s="4" t="s">
        <v>48</v>
      </c>
      <c r="S262" s="4" t="s">
        <v>49</v>
      </c>
      <c r="T262" s="4" t="s">
        <v>50</v>
      </c>
      <c r="U262" s="4" t="s">
        <v>50</v>
      </c>
      <c r="W262" s="4" t="s">
        <v>51</v>
      </c>
      <c r="Z262" s="4" t="s">
        <v>53</v>
      </c>
      <c r="AA262" s="4" t="s">
        <v>54</v>
      </c>
      <c r="AB262" s="7" t="str">
        <f t="shared" si="21"/>
        <v/>
      </c>
      <c r="AF262" s="2" t="str" cm="1">
        <f t="array" ref="AF262">IF(D262="","",PROPER(MID(D262,FIND(" ",D262,FIND(" ",D262)+1)+1,(FIND(INDEX(Abbreviation!$A$2:$A$125,MATCH(_xlfn.AGGREGATE(15,6,SEARCH(Abbreviation!$A$2:$A$125,D262),1),SEARCH(Abbreviation!$A$2:$A$125,D262),0)),D262)-1)-FIND(" ",D262,FIND(" ",D262)+1)+1)))</f>
        <v/>
      </c>
      <c r="AG262" s="2" t="str" cm="1">
        <f t="array" ref="AG262">IF(D262="","",PROPER(VLOOKUP(INDEX(Abbreviation!$A$2:$A$125,MATCH(_xlfn.AGGREGATE(15,6,SEARCH(Abbreviation!$A$2:$A$125,D262),1),SEARCH(Abbreviation!$A$2:$A$125,D262),0)),Abbreviation!A:C,3,FALSE)))</f>
        <v/>
      </c>
      <c r="AH262" s="2" t="str">
        <f t="shared" si="22"/>
        <v/>
      </c>
      <c r="AI262" s="7" t="str">
        <f t="shared" si="23"/>
        <v/>
      </c>
      <c r="AJ262" s="4" t="s">
        <v>45</v>
      </c>
      <c r="AL262" s="9" t="s">
        <v>829</v>
      </c>
      <c r="AQ262" s="4" t="s">
        <v>58</v>
      </c>
    </row>
    <row r="263" spans="1:43" x14ac:dyDescent="0.25">
      <c r="A263" s="4" t="s">
        <v>431</v>
      </c>
      <c r="B263" s="4">
        <v>93331577</v>
      </c>
      <c r="F263" s="2" t="str">
        <f t="shared" si="24"/>
        <v/>
      </c>
      <c r="G263" s="2" t="str" cm="1">
        <f t="array" ref="G263">IF(D263="","",PROPER(MID(D263,(FIND(INDEX(Abbreviation!$A$2:$A$125,MATCH(_xlfn.AGGREGATE(15,6,SEARCH(Abbreviation!$A$2:$A$125,D263),1),SEARCH(Abbreviation!$A$2:$A$125,D263),0)),D263))+LEN((INDEX(Abbreviation!$A$2:$A$125,MATCH(_xlfn.AGGREGATE(15,6,SEARCH(Abbreviation!$A$2:$A$125,D263),1),SEARCH(Abbreviation!$A$2:$A$125,D263),0)))),FIND("VIC",D263,1)-(FIND(INDEX(Abbreviation!$A$2:$A$125,MATCH(_xlfn.AGGREGATE(15,6,SEARCH(Abbreviation!$A$2:$A$125,D263),1),SEARCH(Abbreviation!$A$2:$A$125,D263),0)),D263)+LEN((INDEX(Abbreviation!$A$2:$A$125,MATCH(_xlfn.AGGREGATE(15,6,SEARCH(Abbreviation!$A$2:$A$125,D263),1),SEARCH(Abbreviation!$A$2:$A$125,D263),0)))))-1)))</f>
        <v/>
      </c>
      <c r="H263" s="4" t="s">
        <v>45</v>
      </c>
      <c r="I263" s="7" t="str">
        <f t="shared" si="20"/>
        <v/>
      </c>
      <c r="J263" s="4" t="s">
        <v>46</v>
      </c>
      <c r="K263" s="4" t="s">
        <v>46</v>
      </c>
      <c r="L263" s="4" t="s">
        <v>46</v>
      </c>
      <c r="M263" s="4" t="s">
        <v>46</v>
      </c>
      <c r="N263" s="4" t="s">
        <v>46</v>
      </c>
      <c r="O263" s="4" t="s">
        <v>47</v>
      </c>
      <c r="P263" s="4">
        <v>25</v>
      </c>
      <c r="Q263" s="4">
        <v>80</v>
      </c>
      <c r="R263" s="4" t="s">
        <v>48</v>
      </c>
      <c r="S263" s="4" t="s">
        <v>49</v>
      </c>
      <c r="T263" s="4" t="s">
        <v>50</v>
      </c>
      <c r="U263" s="4" t="s">
        <v>50</v>
      </c>
      <c r="W263" s="4" t="s">
        <v>51</v>
      </c>
      <c r="Z263" s="4" t="s">
        <v>53</v>
      </c>
      <c r="AA263" s="4" t="s">
        <v>54</v>
      </c>
      <c r="AB263" s="7" t="str">
        <f t="shared" si="21"/>
        <v/>
      </c>
      <c r="AF263" s="2" t="str" cm="1">
        <f t="array" ref="AF263">IF(D263="","",PROPER(MID(D263,FIND(" ",D263,FIND(" ",D263)+1)+1,(FIND(INDEX(Abbreviation!$A$2:$A$125,MATCH(_xlfn.AGGREGATE(15,6,SEARCH(Abbreviation!$A$2:$A$125,D263),1),SEARCH(Abbreviation!$A$2:$A$125,D263),0)),D263)-1)-FIND(" ",D263,FIND(" ",D263)+1)+1)))</f>
        <v/>
      </c>
      <c r="AG263" s="2" t="str" cm="1">
        <f t="array" ref="AG263">IF(D263="","",PROPER(VLOOKUP(INDEX(Abbreviation!$A$2:$A$125,MATCH(_xlfn.AGGREGATE(15,6,SEARCH(Abbreviation!$A$2:$A$125,D263),1),SEARCH(Abbreviation!$A$2:$A$125,D263),0)),Abbreviation!A:C,3,FALSE)))</f>
        <v/>
      </c>
      <c r="AH263" s="2" t="str">
        <f t="shared" si="22"/>
        <v/>
      </c>
      <c r="AI263" s="7" t="str">
        <f t="shared" si="23"/>
        <v/>
      </c>
      <c r="AJ263" s="4" t="s">
        <v>45</v>
      </c>
      <c r="AL263" s="9" t="s">
        <v>829</v>
      </c>
      <c r="AQ263" s="4" t="s">
        <v>58</v>
      </c>
    </row>
    <row r="264" spans="1:43" x14ac:dyDescent="0.25">
      <c r="A264" s="4" t="s">
        <v>431</v>
      </c>
      <c r="B264" s="4">
        <v>93331577</v>
      </c>
      <c r="F264" s="2" t="str">
        <f t="shared" si="24"/>
        <v/>
      </c>
      <c r="G264" s="2" t="str" cm="1">
        <f t="array" ref="G264">IF(D264="","",PROPER(MID(D264,(FIND(INDEX(Abbreviation!$A$2:$A$125,MATCH(_xlfn.AGGREGATE(15,6,SEARCH(Abbreviation!$A$2:$A$125,D264),1),SEARCH(Abbreviation!$A$2:$A$125,D264),0)),D264))+LEN((INDEX(Abbreviation!$A$2:$A$125,MATCH(_xlfn.AGGREGATE(15,6,SEARCH(Abbreviation!$A$2:$A$125,D264),1),SEARCH(Abbreviation!$A$2:$A$125,D264),0)))),FIND("VIC",D264,1)-(FIND(INDEX(Abbreviation!$A$2:$A$125,MATCH(_xlfn.AGGREGATE(15,6,SEARCH(Abbreviation!$A$2:$A$125,D264),1),SEARCH(Abbreviation!$A$2:$A$125,D264),0)),D264)+LEN((INDEX(Abbreviation!$A$2:$A$125,MATCH(_xlfn.AGGREGATE(15,6,SEARCH(Abbreviation!$A$2:$A$125,D264),1),SEARCH(Abbreviation!$A$2:$A$125,D264),0)))))-1)))</f>
        <v/>
      </c>
      <c r="H264" s="4" t="s">
        <v>45</v>
      </c>
      <c r="I264" s="7" t="str">
        <f t="shared" si="20"/>
        <v/>
      </c>
      <c r="J264" s="4" t="s">
        <v>46</v>
      </c>
      <c r="K264" s="4" t="s">
        <v>46</v>
      </c>
      <c r="L264" s="4" t="s">
        <v>46</v>
      </c>
      <c r="M264" s="4" t="s">
        <v>46</v>
      </c>
      <c r="N264" s="4" t="s">
        <v>46</v>
      </c>
      <c r="O264" s="4" t="s">
        <v>47</v>
      </c>
      <c r="P264" s="4">
        <v>25</v>
      </c>
      <c r="Q264" s="4">
        <v>80</v>
      </c>
      <c r="R264" s="4" t="s">
        <v>48</v>
      </c>
      <c r="S264" s="4" t="s">
        <v>49</v>
      </c>
      <c r="T264" s="4" t="s">
        <v>50</v>
      </c>
      <c r="U264" s="4" t="s">
        <v>50</v>
      </c>
      <c r="W264" s="4" t="s">
        <v>51</v>
      </c>
      <c r="Z264" s="4" t="s">
        <v>53</v>
      </c>
      <c r="AA264" s="4" t="s">
        <v>54</v>
      </c>
      <c r="AB264" s="7" t="str">
        <f t="shared" si="21"/>
        <v/>
      </c>
      <c r="AF264" s="2" t="str" cm="1">
        <f t="array" ref="AF264">IF(D264="","",PROPER(MID(D264,FIND(" ",D264,FIND(" ",D264)+1)+1,(FIND(INDEX(Abbreviation!$A$2:$A$125,MATCH(_xlfn.AGGREGATE(15,6,SEARCH(Abbreviation!$A$2:$A$125,D264),1),SEARCH(Abbreviation!$A$2:$A$125,D264),0)),D264)-1)-FIND(" ",D264,FIND(" ",D264)+1)+1)))</f>
        <v/>
      </c>
      <c r="AG264" s="2" t="str" cm="1">
        <f t="array" ref="AG264">IF(D264="","",PROPER(VLOOKUP(INDEX(Abbreviation!$A$2:$A$125,MATCH(_xlfn.AGGREGATE(15,6,SEARCH(Abbreviation!$A$2:$A$125,D264),1),SEARCH(Abbreviation!$A$2:$A$125,D264),0)),Abbreviation!A:C,3,FALSE)))</f>
        <v/>
      </c>
      <c r="AH264" s="2" t="str">
        <f t="shared" si="22"/>
        <v/>
      </c>
      <c r="AI264" s="7" t="str">
        <f t="shared" si="23"/>
        <v/>
      </c>
      <c r="AJ264" s="4" t="s">
        <v>45</v>
      </c>
      <c r="AL264" s="9" t="s">
        <v>829</v>
      </c>
      <c r="AQ264" s="4" t="s">
        <v>58</v>
      </c>
    </row>
    <row r="265" spans="1:43" x14ac:dyDescent="0.25">
      <c r="A265" s="4" t="s">
        <v>431</v>
      </c>
      <c r="B265" s="4">
        <v>93331577</v>
      </c>
      <c r="F265" s="2" t="str">
        <f t="shared" si="24"/>
        <v/>
      </c>
      <c r="G265" s="2" t="str" cm="1">
        <f t="array" ref="G265">IF(D265="","",PROPER(MID(D265,(FIND(INDEX(Abbreviation!$A$2:$A$125,MATCH(_xlfn.AGGREGATE(15,6,SEARCH(Abbreviation!$A$2:$A$125,D265),1),SEARCH(Abbreviation!$A$2:$A$125,D265),0)),D265))+LEN((INDEX(Abbreviation!$A$2:$A$125,MATCH(_xlfn.AGGREGATE(15,6,SEARCH(Abbreviation!$A$2:$A$125,D265),1),SEARCH(Abbreviation!$A$2:$A$125,D265),0)))),FIND("VIC",D265,1)-(FIND(INDEX(Abbreviation!$A$2:$A$125,MATCH(_xlfn.AGGREGATE(15,6,SEARCH(Abbreviation!$A$2:$A$125,D265),1),SEARCH(Abbreviation!$A$2:$A$125,D265),0)),D265)+LEN((INDEX(Abbreviation!$A$2:$A$125,MATCH(_xlfn.AGGREGATE(15,6,SEARCH(Abbreviation!$A$2:$A$125,D265),1),SEARCH(Abbreviation!$A$2:$A$125,D265),0)))))-1)))</f>
        <v/>
      </c>
      <c r="H265" s="4" t="s">
        <v>45</v>
      </c>
      <c r="I265" s="7" t="str">
        <f t="shared" si="20"/>
        <v/>
      </c>
      <c r="J265" s="4" t="s">
        <v>46</v>
      </c>
      <c r="K265" s="4" t="s">
        <v>46</v>
      </c>
      <c r="L265" s="4" t="s">
        <v>46</v>
      </c>
      <c r="M265" s="4" t="s">
        <v>46</v>
      </c>
      <c r="N265" s="4" t="s">
        <v>46</v>
      </c>
      <c r="O265" s="4" t="s">
        <v>47</v>
      </c>
      <c r="P265" s="4">
        <v>25</v>
      </c>
      <c r="Q265" s="4">
        <v>80</v>
      </c>
      <c r="R265" s="4" t="s">
        <v>48</v>
      </c>
      <c r="S265" s="4" t="s">
        <v>49</v>
      </c>
      <c r="T265" s="4" t="s">
        <v>50</v>
      </c>
      <c r="U265" s="4" t="s">
        <v>50</v>
      </c>
      <c r="W265" s="4" t="s">
        <v>51</v>
      </c>
      <c r="Z265" s="4" t="s">
        <v>53</v>
      </c>
      <c r="AA265" s="4" t="s">
        <v>54</v>
      </c>
      <c r="AB265" s="7" t="str">
        <f t="shared" si="21"/>
        <v/>
      </c>
      <c r="AF265" s="2" t="str" cm="1">
        <f t="array" ref="AF265">IF(D265="","",PROPER(MID(D265,FIND(" ",D265,FIND(" ",D265)+1)+1,(FIND(INDEX(Abbreviation!$A$2:$A$125,MATCH(_xlfn.AGGREGATE(15,6,SEARCH(Abbreviation!$A$2:$A$125,D265),1),SEARCH(Abbreviation!$A$2:$A$125,D265),0)),D265)-1)-FIND(" ",D265,FIND(" ",D265)+1)+1)))</f>
        <v/>
      </c>
      <c r="AG265" s="2" t="str" cm="1">
        <f t="array" ref="AG265">IF(D265="","",PROPER(VLOOKUP(INDEX(Abbreviation!$A$2:$A$125,MATCH(_xlfn.AGGREGATE(15,6,SEARCH(Abbreviation!$A$2:$A$125,D265),1),SEARCH(Abbreviation!$A$2:$A$125,D265),0)),Abbreviation!A:C,3,FALSE)))</f>
        <v/>
      </c>
      <c r="AH265" s="2" t="str">
        <f t="shared" si="22"/>
        <v/>
      </c>
      <c r="AI265" s="7" t="str">
        <f t="shared" si="23"/>
        <v/>
      </c>
      <c r="AJ265" s="4" t="s">
        <v>45</v>
      </c>
      <c r="AL265" s="9" t="s">
        <v>829</v>
      </c>
      <c r="AQ265" s="4" t="s">
        <v>58</v>
      </c>
    </row>
    <row r="266" spans="1:43" x14ac:dyDescent="0.25">
      <c r="A266" s="4" t="s">
        <v>431</v>
      </c>
      <c r="B266" s="4">
        <v>93331577</v>
      </c>
      <c r="F266" s="2" t="str">
        <f t="shared" si="24"/>
        <v/>
      </c>
      <c r="G266" s="2" t="str" cm="1">
        <f t="array" ref="G266">IF(D266="","",PROPER(MID(D266,(FIND(INDEX(Abbreviation!$A$2:$A$125,MATCH(_xlfn.AGGREGATE(15,6,SEARCH(Abbreviation!$A$2:$A$125,D266),1),SEARCH(Abbreviation!$A$2:$A$125,D266),0)),D266))+LEN((INDEX(Abbreviation!$A$2:$A$125,MATCH(_xlfn.AGGREGATE(15,6,SEARCH(Abbreviation!$A$2:$A$125,D266),1),SEARCH(Abbreviation!$A$2:$A$125,D266),0)))),FIND("VIC",D266,1)-(FIND(INDEX(Abbreviation!$A$2:$A$125,MATCH(_xlfn.AGGREGATE(15,6,SEARCH(Abbreviation!$A$2:$A$125,D266),1),SEARCH(Abbreviation!$A$2:$A$125,D266),0)),D266)+LEN((INDEX(Abbreviation!$A$2:$A$125,MATCH(_xlfn.AGGREGATE(15,6,SEARCH(Abbreviation!$A$2:$A$125,D266),1),SEARCH(Abbreviation!$A$2:$A$125,D266),0)))))-1)))</f>
        <v/>
      </c>
      <c r="H266" s="4" t="s">
        <v>45</v>
      </c>
      <c r="I266" s="7" t="str">
        <f t="shared" si="20"/>
        <v/>
      </c>
      <c r="J266" s="4" t="s">
        <v>46</v>
      </c>
      <c r="K266" s="4" t="s">
        <v>46</v>
      </c>
      <c r="L266" s="4" t="s">
        <v>46</v>
      </c>
      <c r="M266" s="4" t="s">
        <v>46</v>
      </c>
      <c r="N266" s="4" t="s">
        <v>46</v>
      </c>
      <c r="O266" s="4" t="s">
        <v>47</v>
      </c>
      <c r="P266" s="4">
        <v>25</v>
      </c>
      <c r="Q266" s="4">
        <v>80</v>
      </c>
      <c r="R266" s="4" t="s">
        <v>48</v>
      </c>
      <c r="S266" s="4" t="s">
        <v>49</v>
      </c>
      <c r="T266" s="4" t="s">
        <v>50</v>
      </c>
      <c r="U266" s="4" t="s">
        <v>50</v>
      </c>
      <c r="W266" s="4" t="s">
        <v>51</v>
      </c>
      <c r="Z266" s="4" t="s">
        <v>53</v>
      </c>
      <c r="AA266" s="4" t="s">
        <v>54</v>
      </c>
      <c r="AB266" s="7" t="str">
        <f t="shared" si="21"/>
        <v/>
      </c>
      <c r="AF266" s="2" t="str" cm="1">
        <f t="array" ref="AF266">IF(D266="","",PROPER(MID(D266,FIND(" ",D266,FIND(" ",D266)+1)+1,(FIND(INDEX(Abbreviation!$A$2:$A$125,MATCH(_xlfn.AGGREGATE(15,6,SEARCH(Abbreviation!$A$2:$A$125,D266),1),SEARCH(Abbreviation!$A$2:$A$125,D266),0)),D266)-1)-FIND(" ",D266,FIND(" ",D266)+1)+1)))</f>
        <v/>
      </c>
      <c r="AG266" s="2" t="str" cm="1">
        <f t="array" ref="AG266">IF(D266="","",PROPER(VLOOKUP(INDEX(Abbreviation!$A$2:$A$125,MATCH(_xlfn.AGGREGATE(15,6,SEARCH(Abbreviation!$A$2:$A$125,D266),1),SEARCH(Abbreviation!$A$2:$A$125,D266),0)),Abbreviation!A:C,3,FALSE)))</f>
        <v/>
      </c>
      <c r="AH266" s="2" t="str">
        <f t="shared" si="22"/>
        <v/>
      </c>
      <c r="AI266" s="7" t="str">
        <f t="shared" si="23"/>
        <v/>
      </c>
      <c r="AJ266" s="4" t="s">
        <v>45</v>
      </c>
      <c r="AL266" s="9" t="s">
        <v>829</v>
      </c>
      <c r="AQ266" s="4" t="s">
        <v>58</v>
      </c>
    </row>
    <row r="267" spans="1:43" x14ac:dyDescent="0.25">
      <c r="A267" s="4" t="s">
        <v>431</v>
      </c>
      <c r="B267" s="4">
        <v>93331577</v>
      </c>
      <c r="F267" s="2" t="str">
        <f t="shared" si="24"/>
        <v/>
      </c>
      <c r="G267" s="2" t="str" cm="1">
        <f t="array" ref="G267">IF(D267="","",PROPER(MID(D267,(FIND(INDEX(Abbreviation!$A$2:$A$125,MATCH(_xlfn.AGGREGATE(15,6,SEARCH(Abbreviation!$A$2:$A$125,D267),1),SEARCH(Abbreviation!$A$2:$A$125,D267),0)),D267))+LEN((INDEX(Abbreviation!$A$2:$A$125,MATCH(_xlfn.AGGREGATE(15,6,SEARCH(Abbreviation!$A$2:$A$125,D267),1),SEARCH(Abbreviation!$A$2:$A$125,D267),0)))),FIND("VIC",D267,1)-(FIND(INDEX(Abbreviation!$A$2:$A$125,MATCH(_xlfn.AGGREGATE(15,6,SEARCH(Abbreviation!$A$2:$A$125,D267),1),SEARCH(Abbreviation!$A$2:$A$125,D267),0)),D267)+LEN((INDEX(Abbreviation!$A$2:$A$125,MATCH(_xlfn.AGGREGATE(15,6,SEARCH(Abbreviation!$A$2:$A$125,D267),1),SEARCH(Abbreviation!$A$2:$A$125,D267),0)))))-1)))</f>
        <v/>
      </c>
      <c r="H267" s="4" t="s">
        <v>45</v>
      </c>
      <c r="I267" s="7" t="str">
        <f t="shared" si="20"/>
        <v/>
      </c>
      <c r="J267" s="4" t="s">
        <v>46</v>
      </c>
      <c r="K267" s="4" t="s">
        <v>46</v>
      </c>
      <c r="L267" s="4" t="s">
        <v>46</v>
      </c>
      <c r="M267" s="4" t="s">
        <v>46</v>
      </c>
      <c r="N267" s="4" t="s">
        <v>46</v>
      </c>
      <c r="O267" s="4" t="s">
        <v>47</v>
      </c>
      <c r="P267" s="4">
        <v>25</v>
      </c>
      <c r="Q267" s="4">
        <v>80</v>
      </c>
      <c r="R267" s="4" t="s">
        <v>48</v>
      </c>
      <c r="S267" s="4" t="s">
        <v>49</v>
      </c>
      <c r="T267" s="4" t="s">
        <v>50</v>
      </c>
      <c r="U267" s="4" t="s">
        <v>50</v>
      </c>
      <c r="W267" s="4" t="s">
        <v>51</v>
      </c>
      <c r="Z267" s="4" t="s">
        <v>53</v>
      </c>
      <c r="AA267" s="4" t="s">
        <v>54</v>
      </c>
      <c r="AB267" s="7" t="str">
        <f t="shared" si="21"/>
        <v/>
      </c>
      <c r="AF267" s="2" t="str" cm="1">
        <f t="array" ref="AF267">IF(D267="","",PROPER(MID(D267,FIND(" ",D267,FIND(" ",D267)+1)+1,(FIND(INDEX(Abbreviation!$A$2:$A$125,MATCH(_xlfn.AGGREGATE(15,6,SEARCH(Abbreviation!$A$2:$A$125,D267),1),SEARCH(Abbreviation!$A$2:$A$125,D267),0)),D267)-1)-FIND(" ",D267,FIND(" ",D267)+1)+1)))</f>
        <v/>
      </c>
      <c r="AG267" s="2" t="str" cm="1">
        <f t="array" ref="AG267">IF(D267="","",PROPER(VLOOKUP(INDEX(Abbreviation!$A$2:$A$125,MATCH(_xlfn.AGGREGATE(15,6,SEARCH(Abbreviation!$A$2:$A$125,D267),1),SEARCH(Abbreviation!$A$2:$A$125,D267),0)),Abbreviation!A:C,3,FALSE)))</f>
        <v/>
      </c>
      <c r="AH267" s="2" t="str">
        <f t="shared" si="22"/>
        <v/>
      </c>
      <c r="AI267" s="7" t="str">
        <f t="shared" si="23"/>
        <v/>
      </c>
      <c r="AJ267" s="4" t="s">
        <v>45</v>
      </c>
      <c r="AL267" s="9" t="s">
        <v>829</v>
      </c>
      <c r="AQ267" s="4" t="s">
        <v>58</v>
      </c>
    </row>
    <row r="268" spans="1:43" x14ac:dyDescent="0.25">
      <c r="A268" s="4" t="s">
        <v>431</v>
      </c>
      <c r="B268" s="4">
        <v>93331577</v>
      </c>
      <c r="F268" s="2" t="str">
        <f t="shared" si="24"/>
        <v/>
      </c>
      <c r="G268" s="2" t="str" cm="1">
        <f t="array" ref="G268">IF(D268="","",PROPER(MID(D268,(FIND(INDEX(Abbreviation!$A$2:$A$125,MATCH(_xlfn.AGGREGATE(15,6,SEARCH(Abbreviation!$A$2:$A$125,D268),1),SEARCH(Abbreviation!$A$2:$A$125,D268),0)),D268))+LEN((INDEX(Abbreviation!$A$2:$A$125,MATCH(_xlfn.AGGREGATE(15,6,SEARCH(Abbreviation!$A$2:$A$125,D268),1),SEARCH(Abbreviation!$A$2:$A$125,D268),0)))),FIND("VIC",D268,1)-(FIND(INDEX(Abbreviation!$A$2:$A$125,MATCH(_xlfn.AGGREGATE(15,6,SEARCH(Abbreviation!$A$2:$A$125,D268),1),SEARCH(Abbreviation!$A$2:$A$125,D268),0)),D268)+LEN((INDEX(Abbreviation!$A$2:$A$125,MATCH(_xlfn.AGGREGATE(15,6,SEARCH(Abbreviation!$A$2:$A$125,D268),1),SEARCH(Abbreviation!$A$2:$A$125,D268),0)))))-1)))</f>
        <v/>
      </c>
      <c r="H268" s="4" t="s">
        <v>45</v>
      </c>
      <c r="I268" s="7" t="str">
        <f t="shared" si="20"/>
        <v/>
      </c>
      <c r="J268" s="4" t="s">
        <v>46</v>
      </c>
      <c r="K268" s="4" t="s">
        <v>46</v>
      </c>
      <c r="L268" s="4" t="s">
        <v>46</v>
      </c>
      <c r="M268" s="4" t="s">
        <v>46</v>
      </c>
      <c r="N268" s="4" t="s">
        <v>46</v>
      </c>
      <c r="O268" s="4" t="s">
        <v>47</v>
      </c>
      <c r="P268" s="4">
        <v>25</v>
      </c>
      <c r="Q268" s="4">
        <v>80</v>
      </c>
      <c r="R268" s="4" t="s">
        <v>48</v>
      </c>
      <c r="S268" s="4" t="s">
        <v>49</v>
      </c>
      <c r="T268" s="4" t="s">
        <v>50</v>
      </c>
      <c r="U268" s="4" t="s">
        <v>50</v>
      </c>
      <c r="W268" s="4" t="s">
        <v>51</v>
      </c>
      <c r="Z268" s="4" t="s">
        <v>53</v>
      </c>
      <c r="AA268" s="4" t="s">
        <v>54</v>
      </c>
      <c r="AB268" s="7" t="str">
        <f t="shared" si="21"/>
        <v/>
      </c>
      <c r="AF268" s="2" t="str" cm="1">
        <f t="array" ref="AF268">IF(D268="","",PROPER(MID(D268,FIND(" ",D268,FIND(" ",D268)+1)+1,(FIND(INDEX(Abbreviation!$A$2:$A$125,MATCH(_xlfn.AGGREGATE(15,6,SEARCH(Abbreviation!$A$2:$A$125,D268),1),SEARCH(Abbreviation!$A$2:$A$125,D268),0)),D268)-1)-FIND(" ",D268,FIND(" ",D268)+1)+1)))</f>
        <v/>
      </c>
      <c r="AG268" s="2" t="str" cm="1">
        <f t="array" ref="AG268">IF(D268="","",PROPER(VLOOKUP(INDEX(Abbreviation!$A$2:$A$125,MATCH(_xlfn.AGGREGATE(15,6,SEARCH(Abbreviation!$A$2:$A$125,D268),1),SEARCH(Abbreviation!$A$2:$A$125,D268),0)),Abbreviation!A:C,3,FALSE)))</f>
        <v/>
      </c>
      <c r="AH268" s="2" t="str">
        <f t="shared" si="22"/>
        <v/>
      </c>
      <c r="AI268" s="7" t="str">
        <f t="shared" si="23"/>
        <v/>
      </c>
      <c r="AJ268" s="4" t="s">
        <v>45</v>
      </c>
      <c r="AL268" s="9" t="s">
        <v>829</v>
      </c>
      <c r="AQ268" s="4" t="s">
        <v>58</v>
      </c>
    </row>
    <row r="269" spans="1:43" x14ac:dyDescent="0.25">
      <c r="A269" s="4" t="s">
        <v>431</v>
      </c>
      <c r="B269" s="4">
        <v>93331577</v>
      </c>
      <c r="F269" s="2" t="str">
        <f t="shared" si="24"/>
        <v/>
      </c>
      <c r="G269" s="2" t="str" cm="1">
        <f t="array" ref="G269">IF(D269="","",PROPER(MID(D269,(FIND(INDEX(Abbreviation!$A$2:$A$125,MATCH(_xlfn.AGGREGATE(15,6,SEARCH(Abbreviation!$A$2:$A$125,D269),1),SEARCH(Abbreviation!$A$2:$A$125,D269),0)),D269))+LEN((INDEX(Abbreviation!$A$2:$A$125,MATCH(_xlfn.AGGREGATE(15,6,SEARCH(Abbreviation!$A$2:$A$125,D269),1),SEARCH(Abbreviation!$A$2:$A$125,D269),0)))),FIND("VIC",D269,1)-(FIND(INDEX(Abbreviation!$A$2:$A$125,MATCH(_xlfn.AGGREGATE(15,6,SEARCH(Abbreviation!$A$2:$A$125,D269),1),SEARCH(Abbreviation!$A$2:$A$125,D269),0)),D269)+LEN((INDEX(Abbreviation!$A$2:$A$125,MATCH(_xlfn.AGGREGATE(15,6,SEARCH(Abbreviation!$A$2:$A$125,D269),1),SEARCH(Abbreviation!$A$2:$A$125,D269),0)))))-1)))</f>
        <v/>
      </c>
      <c r="H269" s="4" t="s">
        <v>45</v>
      </c>
      <c r="I269" s="7" t="str">
        <f t="shared" si="20"/>
        <v/>
      </c>
      <c r="J269" s="4" t="s">
        <v>46</v>
      </c>
      <c r="K269" s="4" t="s">
        <v>46</v>
      </c>
      <c r="L269" s="4" t="s">
        <v>46</v>
      </c>
      <c r="M269" s="4" t="s">
        <v>46</v>
      </c>
      <c r="N269" s="4" t="s">
        <v>46</v>
      </c>
      <c r="O269" s="4" t="s">
        <v>47</v>
      </c>
      <c r="P269" s="4">
        <v>25</v>
      </c>
      <c r="Q269" s="4">
        <v>80</v>
      </c>
      <c r="R269" s="4" t="s">
        <v>48</v>
      </c>
      <c r="S269" s="4" t="s">
        <v>49</v>
      </c>
      <c r="T269" s="4" t="s">
        <v>50</v>
      </c>
      <c r="U269" s="4" t="s">
        <v>50</v>
      </c>
      <c r="W269" s="4" t="s">
        <v>51</v>
      </c>
      <c r="Z269" s="4" t="s">
        <v>53</v>
      </c>
      <c r="AA269" s="4" t="s">
        <v>54</v>
      </c>
      <c r="AB269" s="7" t="str">
        <f t="shared" si="21"/>
        <v/>
      </c>
      <c r="AF269" s="2" t="str" cm="1">
        <f t="array" ref="AF269">IF(D269="","",PROPER(MID(D269,FIND(" ",D269,FIND(" ",D269)+1)+1,(FIND(INDEX(Abbreviation!$A$2:$A$125,MATCH(_xlfn.AGGREGATE(15,6,SEARCH(Abbreviation!$A$2:$A$125,D269),1),SEARCH(Abbreviation!$A$2:$A$125,D269),0)),D269)-1)-FIND(" ",D269,FIND(" ",D269)+1)+1)))</f>
        <v/>
      </c>
      <c r="AG269" s="2" t="str" cm="1">
        <f t="array" ref="AG269">IF(D269="","",PROPER(VLOOKUP(INDEX(Abbreviation!$A$2:$A$125,MATCH(_xlfn.AGGREGATE(15,6,SEARCH(Abbreviation!$A$2:$A$125,D269),1),SEARCH(Abbreviation!$A$2:$A$125,D269),0)),Abbreviation!A:C,3,FALSE)))</f>
        <v/>
      </c>
      <c r="AH269" s="2" t="str">
        <f t="shared" si="22"/>
        <v/>
      </c>
      <c r="AI269" s="7" t="str">
        <f t="shared" si="23"/>
        <v/>
      </c>
      <c r="AJ269" s="4" t="s">
        <v>45</v>
      </c>
      <c r="AL269" s="9" t="s">
        <v>829</v>
      </c>
      <c r="AQ269" s="4" t="s">
        <v>58</v>
      </c>
    </row>
    <row r="270" spans="1:43" x14ac:dyDescent="0.25">
      <c r="A270" s="4" t="s">
        <v>431</v>
      </c>
      <c r="B270" s="4">
        <v>93331577</v>
      </c>
      <c r="F270" s="2" t="str">
        <f t="shared" si="24"/>
        <v/>
      </c>
      <c r="G270" s="2" t="str" cm="1">
        <f t="array" ref="G270">IF(D270="","",PROPER(MID(D270,(FIND(INDEX(Abbreviation!$A$2:$A$125,MATCH(_xlfn.AGGREGATE(15,6,SEARCH(Abbreviation!$A$2:$A$125,D270),1),SEARCH(Abbreviation!$A$2:$A$125,D270),0)),D270))+LEN((INDEX(Abbreviation!$A$2:$A$125,MATCH(_xlfn.AGGREGATE(15,6,SEARCH(Abbreviation!$A$2:$A$125,D270),1),SEARCH(Abbreviation!$A$2:$A$125,D270),0)))),FIND("VIC",D270,1)-(FIND(INDEX(Abbreviation!$A$2:$A$125,MATCH(_xlfn.AGGREGATE(15,6,SEARCH(Abbreviation!$A$2:$A$125,D270),1),SEARCH(Abbreviation!$A$2:$A$125,D270),0)),D270)+LEN((INDEX(Abbreviation!$A$2:$A$125,MATCH(_xlfn.AGGREGATE(15,6,SEARCH(Abbreviation!$A$2:$A$125,D270),1),SEARCH(Abbreviation!$A$2:$A$125,D270),0)))))-1)))</f>
        <v/>
      </c>
      <c r="H270" s="4" t="s">
        <v>45</v>
      </c>
      <c r="I270" s="7" t="str">
        <f t="shared" si="20"/>
        <v/>
      </c>
      <c r="J270" s="4" t="s">
        <v>46</v>
      </c>
      <c r="K270" s="4" t="s">
        <v>46</v>
      </c>
      <c r="L270" s="4" t="s">
        <v>46</v>
      </c>
      <c r="M270" s="4" t="s">
        <v>46</v>
      </c>
      <c r="N270" s="4" t="s">
        <v>46</v>
      </c>
      <c r="O270" s="4" t="s">
        <v>47</v>
      </c>
      <c r="P270" s="4">
        <v>25</v>
      </c>
      <c r="Q270" s="4">
        <v>80</v>
      </c>
      <c r="R270" s="4" t="s">
        <v>48</v>
      </c>
      <c r="S270" s="4" t="s">
        <v>49</v>
      </c>
      <c r="T270" s="4" t="s">
        <v>50</v>
      </c>
      <c r="U270" s="4" t="s">
        <v>50</v>
      </c>
      <c r="W270" s="4" t="s">
        <v>51</v>
      </c>
      <c r="Z270" s="4" t="s">
        <v>53</v>
      </c>
      <c r="AA270" s="4" t="s">
        <v>54</v>
      </c>
      <c r="AB270" s="7" t="str">
        <f t="shared" si="21"/>
        <v/>
      </c>
      <c r="AF270" s="2" t="str" cm="1">
        <f t="array" ref="AF270">IF(D270="","",PROPER(MID(D270,FIND(" ",D270,FIND(" ",D270)+1)+1,(FIND(INDEX(Abbreviation!$A$2:$A$125,MATCH(_xlfn.AGGREGATE(15,6,SEARCH(Abbreviation!$A$2:$A$125,D270),1),SEARCH(Abbreviation!$A$2:$A$125,D270),0)),D270)-1)-FIND(" ",D270,FIND(" ",D270)+1)+1)))</f>
        <v/>
      </c>
      <c r="AG270" s="2" t="str" cm="1">
        <f t="array" ref="AG270">IF(D270="","",PROPER(VLOOKUP(INDEX(Abbreviation!$A$2:$A$125,MATCH(_xlfn.AGGREGATE(15,6,SEARCH(Abbreviation!$A$2:$A$125,D270),1),SEARCH(Abbreviation!$A$2:$A$125,D270),0)),Abbreviation!A:C,3,FALSE)))</f>
        <v/>
      </c>
      <c r="AH270" s="2" t="str">
        <f t="shared" si="22"/>
        <v/>
      </c>
      <c r="AI270" s="7" t="str">
        <f t="shared" si="23"/>
        <v/>
      </c>
      <c r="AJ270" s="4" t="s">
        <v>45</v>
      </c>
      <c r="AL270" s="9" t="s">
        <v>829</v>
      </c>
      <c r="AQ270" s="4" t="s">
        <v>58</v>
      </c>
    </row>
    <row r="271" spans="1:43" x14ac:dyDescent="0.25">
      <c r="A271" s="4" t="s">
        <v>431</v>
      </c>
      <c r="B271" s="4">
        <v>93331577</v>
      </c>
      <c r="F271" s="2" t="str">
        <f t="shared" si="24"/>
        <v/>
      </c>
      <c r="G271" s="2" t="str" cm="1">
        <f t="array" ref="G271">IF(D271="","",PROPER(MID(D271,(FIND(INDEX(Abbreviation!$A$2:$A$125,MATCH(_xlfn.AGGREGATE(15,6,SEARCH(Abbreviation!$A$2:$A$125,D271),1),SEARCH(Abbreviation!$A$2:$A$125,D271),0)),D271))+LEN((INDEX(Abbreviation!$A$2:$A$125,MATCH(_xlfn.AGGREGATE(15,6,SEARCH(Abbreviation!$A$2:$A$125,D271),1),SEARCH(Abbreviation!$A$2:$A$125,D271),0)))),FIND("VIC",D271,1)-(FIND(INDEX(Abbreviation!$A$2:$A$125,MATCH(_xlfn.AGGREGATE(15,6,SEARCH(Abbreviation!$A$2:$A$125,D271),1),SEARCH(Abbreviation!$A$2:$A$125,D271),0)),D271)+LEN((INDEX(Abbreviation!$A$2:$A$125,MATCH(_xlfn.AGGREGATE(15,6,SEARCH(Abbreviation!$A$2:$A$125,D271),1),SEARCH(Abbreviation!$A$2:$A$125,D271),0)))))-1)))</f>
        <v/>
      </c>
      <c r="H271" s="4" t="s">
        <v>45</v>
      </c>
      <c r="I271" s="7" t="str">
        <f t="shared" si="20"/>
        <v/>
      </c>
      <c r="J271" s="4" t="s">
        <v>46</v>
      </c>
      <c r="K271" s="4" t="s">
        <v>46</v>
      </c>
      <c r="L271" s="4" t="s">
        <v>46</v>
      </c>
      <c r="M271" s="4" t="s">
        <v>46</v>
      </c>
      <c r="N271" s="4" t="s">
        <v>46</v>
      </c>
      <c r="O271" s="4" t="s">
        <v>47</v>
      </c>
      <c r="P271" s="4">
        <v>25</v>
      </c>
      <c r="Q271" s="4">
        <v>80</v>
      </c>
      <c r="R271" s="4" t="s">
        <v>48</v>
      </c>
      <c r="S271" s="4" t="s">
        <v>49</v>
      </c>
      <c r="T271" s="4" t="s">
        <v>50</v>
      </c>
      <c r="U271" s="4" t="s">
        <v>50</v>
      </c>
      <c r="W271" s="4" t="s">
        <v>51</v>
      </c>
      <c r="Z271" s="4" t="s">
        <v>53</v>
      </c>
      <c r="AA271" s="4" t="s">
        <v>54</v>
      </c>
      <c r="AB271" s="7" t="str">
        <f t="shared" si="21"/>
        <v/>
      </c>
      <c r="AF271" s="2" t="str" cm="1">
        <f t="array" ref="AF271">IF(D271="","",PROPER(MID(D271,FIND(" ",D271,FIND(" ",D271)+1)+1,(FIND(INDEX(Abbreviation!$A$2:$A$125,MATCH(_xlfn.AGGREGATE(15,6,SEARCH(Abbreviation!$A$2:$A$125,D271),1),SEARCH(Abbreviation!$A$2:$A$125,D271),0)),D271)-1)-FIND(" ",D271,FIND(" ",D271)+1)+1)))</f>
        <v/>
      </c>
      <c r="AG271" s="2" t="str" cm="1">
        <f t="array" ref="AG271">IF(D271="","",PROPER(VLOOKUP(INDEX(Abbreviation!$A$2:$A$125,MATCH(_xlfn.AGGREGATE(15,6,SEARCH(Abbreviation!$A$2:$A$125,D271),1),SEARCH(Abbreviation!$A$2:$A$125,D271),0)),Abbreviation!A:C,3,FALSE)))</f>
        <v/>
      </c>
      <c r="AH271" s="2" t="str">
        <f t="shared" si="22"/>
        <v/>
      </c>
      <c r="AI271" s="7" t="str">
        <f t="shared" si="23"/>
        <v/>
      </c>
      <c r="AJ271" s="4" t="s">
        <v>45</v>
      </c>
      <c r="AL271" s="9" t="s">
        <v>829</v>
      </c>
      <c r="AQ271" s="4" t="s">
        <v>58</v>
      </c>
    </row>
    <row r="272" spans="1:43" x14ac:dyDescent="0.25">
      <c r="A272" s="4" t="s">
        <v>431</v>
      </c>
      <c r="B272" s="4">
        <v>93331577</v>
      </c>
      <c r="F272" s="2" t="str">
        <f t="shared" si="24"/>
        <v/>
      </c>
      <c r="G272" s="2" t="str" cm="1">
        <f t="array" ref="G272">IF(D272="","",PROPER(MID(D272,(FIND(INDEX(Abbreviation!$A$2:$A$125,MATCH(_xlfn.AGGREGATE(15,6,SEARCH(Abbreviation!$A$2:$A$125,D272),1),SEARCH(Abbreviation!$A$2:$A$125,D272),0)),D272))+LEN((INDEX(Abbreviation!$A$2:$A$125,MATCH(_xlfn.AGGREGATE(15,6,SEARCH(Abbreviation!$A$2:$A$125,D272),1),SEARCH(Abbreviation!$A$2:$A$125,D272),0)))),FIND("VIC",D272,1)-(FIND(INDEX(Abbreviation!$A$2:$A$125,MATCH(_xlfn.AGGREGATE(15,6,SEARCH(Abbreviation!$A$2:$A$125,D272),1),SEARCH(Abbreviation!$A$2:$A$125,D272),0)),D272)+LEN((INDEX(Abbreviation!$A$2:$A$125,MATCH(_xlfn.AGGREGATE(15,6,SEARCH(Abbreviation!$A$2:$A$125,D272),1),SEARCH(Abbreviation!$A$2:$A$125,D272),0)))))-1)))</f>
        <v/>
      </c>
      <c r="H272" s="4" t="s">
        <v>45</v>
      </c>
      <c r="I272" s="7" t="str">
        <f t="shared" si="20"/>
        <v/>
      </c>
      <c r="J272" s="4" t="s">
        <v>46</v>
      </c>
      <c r="K272" s="4" t="s">
        <v>46</v>
      </c>
      <c r="L272" s="4" t="s">
        <v>46</v>
      </c>
      <c r="M272" s="4" t="s">
        <v>46</v>
      </c>
      <c r="N272" s="4" t="s">
        <v>46</v>
      </c>
      <c r="O272" s="4" t="s">
        <v>47</v>
      </c>
      <c r="P272" s="4">
        <v>25</v>
      </c>
      <c r="Q272" s="4">
        <v>80</v>
      </c>
      <c r="R272" s="4" t="s">
        <v>48</v>
      </c>
      <c r="S272" s="4" t="s">
        <v>49</v>
      </c>
      <c r="T272" s="4" t="s">
        <v>50</v>
      </c>
      <c r="U272" s="4" t="s">
        <v>50</v>
      </c>
      <c r="W272" s="4" t="s">
        <v>51</v>
      </c>
      <c r="Z272" s="4" t="s">
        <v>53</v>
      </c>
      <c r="AA272" s="4" t="s">
        <v>54</v>
      </c>
      <c r="AB272" s="7" t="str">
        <f t="shared" si="21"/>
        <v/>
      </c>
      <c r="AF272" s="2" t="str" cm="1">
        <f t="array" ref="AF272">IF(D272="","",PROPER(MID(D272,FIND(" ",D272,FIND(" ",D272)+1)+1,(FIND(INDEX(Abbreviation!$A$2:$A$125,MATCH(_xlfn.AGGREGATE(15,6,SEARCH(Abbreviation!$A$2:$A$125,D272),1),SEARCH(Abbreviation!$A$2:$A$125,D272),0)),D272)-1)-FIND(" ",D272,FIND(" ",D272)+1)+1)))</f>
        <v/>
      </c>
      <c r="AG272" s="2" t="str" cm="1">
        <f t="array" ref="AG272">IF(D272="","",PROPER(VLOOKUP(INDEX(Abbreviation!$A$2:$A$125,MATCH(_xlfn.AGGREGATE(15,6,SEARCH(Abbreviation!$A$2:$A$125,D272),1),SEARCH(Abbreviation!$A$2:$A$125,D272),0)),Abbreviation!A:C,3,FALSE)))</f>
        <v/>
      </c>
      <c r="AH272" s="2" t="str">
        <f t="shared" si="22"/>
        <v/>
      </c>
      <c r="AI272" s="7" t="str">
        <f t="shared" si="23"/>
        <v/>
      </c>
      <c r="AJ272" s="4" t="s">
        <v>45</v>
      </c>
      <c r="AL272" s="9" t="s">
        <v>829</v>
      </c>
      <c r="AQ272" s="4" t="s">
        <v>58</v>
      </c>
    </row>
    <row r="273" spans="1:43" x14ac:dyDescent="0.25">
      <c r="A273" s="4" t="s">
        <v>431</v>
      </c>
      <c r="B273" s="4">
        <v>93331577</v>
      </c>
      <c r="F273" s="2" t="str">
        <f t="shared" si="24"/>
        <v/>
      </c>
      <c r="G273" s="2" t="str" cm="1">
        <f t="array" ref="G273">IF(D273="","",PROPER(MID(D273,(FIND(INDEX(Abbreviation!$A$2:$A$125,MATCH(_xlfn.AGGREGATE(15,6,SEARCH(Abbreviation!$A$2:$A$125,D273),1),SEARCH(Abbreviation!$A$2:$A$125,D273),0)),D273))+LEN((INDEX(Abbreviation!$A$2:$A$125,MATCH(_xlfn.AGGREGATE(15,6,SEARCH(Abbreviation!$A$2:$A$125,D273),1),SEARCH(Abbreviation!$A$2:$A$125,D273),0)))),FIND("VIC",D273,1)-(FIND(INDEX(Abbreviation!$A$2:$A$125,MATCH(_xlfn.AGGREGATE(15,6,SEARCH(Abbreviation!$A$2:$A$125,D273),1),SEARCH(Abbreviation!$A$2:$A$125,D273),0)),D273)+LEN((INDEX(Abbreviation!$A$2:$A$125,MATCH(_xlfn.AGGREGATE(15,6,SEARCH(Abbreviation!$A$2:$A$125,D273),1),SEARCH(Abbreviation!$A$2:$A$125,D273),0)))))-1)))</f>
        <v/>
      </c>
      <c r="H273" s="4" t="s">
        <v>45</v>
      </c>
      <c r="I273" s="7" t="str">
        <f t="shared" si="20"/>
        <v/>
      </c>
      <c r="J273" s="4" t="s">
        <v>46</v>
      </c>
      <c r="K273" s="4" t="s">
        <v>46</v>
      </c>
      <c r="L273" s="4" t="s">
        <v>46</v>
      </c>
      <c r="M273" s="4" t="s">
        <v>46</v>
      </c>
      <c r="N273" s="4" t="s">
        <v>46</v>
      </c>
      <c r="O273" s="4" t="s">
        <v>47</v>
      </c>
      <c r="P273" s="4">
        <v>25</v>
      </c>
      <c r="Q273" s="4">
        <v>80</v>
      </c>
      <c r="R273" s="4" t="s">
        <v>48</v>
      </c>
      <c r="S273" s="4" t="s">
        <v>49</v>
      </c>
      <c r="T273" s="4" t="s">
        <v>50</v>
      </c>
      <c r="U273" s="4" t="s">
        <v>50</v>
      </c>
      <c r="W273" s="4" t="s">
        <v>51</v>
      </c>
      <c r="Z273" s="4" t="s">
        <v>53</v>
      </c>
      <c r="AA273" s="4" t="s">
        <v>54</v>
      </c>
      <c r="AB273" s="7" t="str">
        <f t="shared" si="21"/>
        <v/>
      </c>
      <c r="AF273" s="2" t="str" cm="1">
        <f t="array" ref="AF273">IF(D273="","",PROPER(MID(D273,FIND(" ",D273,FIND(" ",D273)+1)+1,(FIND(INDEX(Abbreviation!$A$2:$A$125,MATCH(_xlfn.AGGREGATE(15,6,SEARCH(Abbreviation!$A$2:$A$125,D273),1),SEARCH(Abbreviation!$A$2:$A$125,D273),0)),D273)-1)-FIND(" ",D273,FIND(" ",D273)+1)+1)))</f>
        <v/>
      </c>
      <c r="AG273" s="2" t="str" cm="1">
        <f t="array" ref="AG273">IF(D273="","",PROPER(VLOOKUP(INDEX(Abbreviation!$A$2:$A$125,MATCH(_xlfn.AGGREGATE(15,6,SEARCH(Abbreviation!$A$2:$A$125,D273),1),SEARCH(Abbreviation!$A$2:$A$125,D273),0)),Abbreviation!A:C,3,FALSE)))</f>
        <v/>
      </c>
      <c r="AH273" s="2" t="str">
        <f t="shared" si="22"/>
        <v/>
      </c>
      <c r="AI273" s="7" t="str">
        <f t="shared" si="23"/>
        <v/>
      </c>
      <c r="AJ273" s="4" t="s">
        <v>45</v>
      </c>
      <c r="AL273" s="9" t="s">
        <v>829</v>
      </c>
      <c r="AQ273" s="4" t="s">
        <v>58</v>
      </c>
    </row>
    <row r="274" spans="1:43" x14ac:dyDescent="0.25">
      <c r="A274" s="4" t="s">
        <v>431</v>
      </c>
      <c r="B274" s="4">
        <v>93331577</v>
      </c>
      <c r="F274" s="2" t="str">
        <f t="shared" si="24"/>
        <v/>
      </c>
      <c r="G274" s="2" t="str" cm="1">
        <f t="array" ref="G274">IF(D274="","",PROPER(MID(D274,(FIND(INDEX(Abbreviation!$A$2:$A$125,MATCH(_xlfn.AGGREGATE(15,6,SEARCH(Abbreviation!$A$2:$A$125,D274),1),SEARCH(Abbreviation!$A$2:$A$125,D274),0)),D274))+LEN((INDEX(Abbreviation!$A$2:$A$125,MATCH(_xlfn.AGGREGATE(15,6,SEARCH(Abbreviation!$A$2:$A$125,D274),1),SEARCH(Abbreviation!$A$2:$A$125,D274),0)))),FIND("VIC",D274,1)-(FIND(INDEX(Abbreviation!$A$2:$A$125,MATCH(_xlfn.AGGREGATE(15,6,SEARCH(Abbreviation!$A$2:$A$125,D274),1),SEARCH(Abbreviation!$A$2:$A$125,D274),0)),D274)+LEN((INDEX(Abbreviation!$A$2:$A$125,MATCH(_xlfn.AGGREGATE(15,6,SEARCH(Abbreviation!$A$2:$A$125,D274),1),SEARCH(Abbreviation!$A$2:$A$125,D274),0)))))-1)))</f>
        <v/>
      </c>
      <c r="H274" s="4" t="s">
        <v>45</v>
      </c>
      <c r="I274" s="7" t="str">
        <f t="shared" si="20"/>
        <v/>
      </c>
      <c r="J274" s="4" t="s">
        <v>46</v>
      </c>
      <c r="K274" s="4" t="s">
        <v>46</v>
      </c>
      <c r="L274" s="4" t="s">
        <v>46</v>
      </c>
      <c r="M274" s="4" t="s">
        <v>46</v>
      </c>
      <c r="N274" s="4" t="s">
        <v>46</v>
      </c>
      <c r="O274" s="4" t="s">
        <v>47</v>
      </c>
      <c r="P274" s="4">
        <v>25</v>
      </c>
      <c r="Q274" s="4">
        <v>80</v>
      </c>
      <c r="R274" s="4" t="s">
        <v>48</v>
      </c>
      <c r="S274" s="4" t="s">
        <v>49</v>
      </c>
      <c r="T274" s="4" t="s">
        <v>50</v>
      </c>
      <c r="U274" s="4" t="s">
        <v>50</v>
      </c>
      <c r="W274" s="4" t="s">
        <v>51</v>
      </c>
      <c r="Z274" s="4" t="s">
        <v>53</v>
      </c>
      <c r="AA274" s="4" t="s">
        <v>54</v>
      </c>
      <c r="AB274" s="7" t="str">
        <f t="shared" si="21"/>
        <v/>
      </c>
      <c r="AF274" s="2" t="str" cm="1">
        <f t="array" ref="AF274">IF(D274="","",PROPER(MID(D274,FIND(" ",D274,FIND(" ",D274)+1)+1,(FIND(INDEX(Abbreviation!$A$2:$A$125,MATCH(_xlfn.AGGREGATE(15,6,SEARCH(Abbreviation!$A$2:$A$125,D274),1),SEARCH(Abbreviation!$A$2:$A$125,D274),0)),D274)-1)-FIND(" ",D274,FIND(" ",D274)+1)+1)))</f>
        <v/>
      </c>
      <c r="AG274" s="2" t="str" cm="1">
        <f t="array" ref="AG274">IF(D274="","",PROPER(VLOOKUP(INDEX(Abbreviation!$A$2:$A$125,MATCH(_xlfn.AGGREGATE(15,6,SEARCH(Abbreviation!$A$2:$A$125,D274),1),SEARCH(Abbreviation!$A$2:$A$125,D274),0)),Abbreviation!A:C,3,FALSE)))</f>
        <v/>
      </c>
      <c r="AH274" s="2" t="str">
        <f t="shared" si="22"/>
        <v/>
      </c>
      <c r="AI274" s="7" t="str">
        <f t="shared" si="23"/>
        <v/>
      </c>
      <c r="AJ274" s="4" t="s">
        <v>45</v>
      </c>
      <c r="AL274" s="9" t="s">
        <v>829</v>
      </c>
      <c r="AQ274" s="4" t="s">
        <v>58</v>
      </c>
    </row>
    <row r="275" spans="1:43" x14ac:dyDescent="0.25">
      <c r="A275" s="4" t="s">
        <v>431</v>
      </c>
      <c r="B275" s="4">
        <v>93331577</v>
      </c>
      <c r="F275" s="2" t="str">
        <f t="shared" si="24"/>
        <v/>
      </c>
      <c r="G275" s="2" t="str" cm="1">
        <f t="array" ref="G275">IF(D275="","",PROPER(MID(D275,(FIND(INDEX(Abbreviation!$A$2:$A$125,MATCH(_xlfn.AGGREGATE(15,6,SEARCH(Abbreviation!$A$2:$A$125,D275),1),SEARCH(Abbreviation!$A$2:$A$125,D275),0)),D275))+LEN((INDEX(Abbreviation!$A$2:$A$125,MATCH(_xlfn.AGGREGATE(15,6,SEARCH(Abbreviation!$A$2:$A$125,D275),1),SEARCH(Abbreviation!$A$2:$A$125,D275),0)))),FIND("VIC",D275,1)-(FIND(INDEX(Abbreviation!$A$2:$A$125,MATCH(_xlfn.AGGREGATE(15,6,SEARCH(Abbreviation!$A$2:$A$125,D275),1),SEARCH(Abbreviation!$A$2:$A$125,D275),0)),D275)+LEN((INDEX(Abbreviation!$A$2:$A$125,MATCH(_xlfn.AGGREGATE(15,6,SEARCH(Abbreviation!$A$2:$A$125,D275),1),SEARCH(Abbreviation!$A$2:$A$125,D275),0)))))-1)))</f>
        <v/>
      </c>
      <c r="H275" s="4" t="s">
        <v>45</v>
      </c>
      <c r="I275" s="7" t="str">
        <f t="shared" si="20"/>
        <v/>
      </c>
      <c r="J275" s="4" t="s">
        <v>46</v>
      </c>
      <c r="K275" s="4" t="s">
        <v>46</v>
      </c>
      <c r="L275" s="4" t="s">
        <v>46</v>
      </c>
      <c r="M275" s="4" t="s">
        <v>46</v>
      </c>
      <c r="N275" s="4" t="s">
        <v>46</v>
      </c>
      <c r="O275" s="4" t="s">
        <v>47</v>
      </c>
      <c r="P275" s="4">
        <v>25</v>
      </c>
      <c r="Q275" s="4">
        <v>80</v>
      </c>
      <c r="R275" s="4" t="s">
        <v>48</v>
      </c>
      <c r="S275" s="4" t="s">
        <v>49</v>
      </c>
      <c r="T275" s="4" t="s">
        <v>50</v>
      </c>
      <c r="U275" s="4" t="s">
        <v>50</v>
      </c>
      <c r="W275" s="4" t="s">
        <v>51</v>
      </c>
      <c r="Z275" s="4" t="s">
        <v>53</v>
      </c>
      <c r="AA275" s="4" t="s">
        <v>54</v>
      </c>
      <c r="AB275" s="7" t="str">
        <f t="shared" si="21"/>
        <v/>
      </c>
      <c r="AF275" s="2" t="str" cm="1">
        <f t="array" ref="AF275">IF(D275="","",PROPER(MID(D275,FIND(" ",D275,FIND(" ",D275)+1)+1,(FIND(INDEX(Abbreviation!$A$2:$A$125,MATCH(_xlfn.AGGREGATE(15,6,SEARCH(Abbreviation!$A$2:$A$125,D275),1),SEARCH(Abbreviation!$A$2:$A$125,D275),0)),D275)-1)-FIND(" ",D275,FIND(" ",D275)+1)+1)))</f>
        <v/>
      </c>
      <c r="AG275" s="2" t="str" cm="1">
        <f t="array" ref="AG275">IF(D275="","",PROPER(VLOOKUP(INDEX(Abbreviation!$A$2:$A$125,MATCH(_xlfn.AGGREGATE(15,6,SEARCH(Abbreviation!$A$2:$A$125,D275),1),SEARCH(Abbreviation!$A$2:$A$125,D275),0)),Abbreviation!A:C,3,FALSE)))</f>
        <v/>
      </c>
      <c r="AH275" s="2" t="str">
        <f t="shared" si="22"/>
        <v/>
      </c>
      <c r="AI275" s="7" t="str">
        <f t="shared" si="23"/>
        <v/>
      </c>
      <c r="AJ275" s="4" t="s">
        <v>45</v>
      </c>
      <c r="AL275" s="9" t="s">
        <v>829</v>
      </c>
      <c r="AQ275" s="4" t="s">
        <v>58</v>
      </c>
    </row>
    <row r="276" spans="1:43" x14ac:dyDescent="0.25">
      <c r="A276" s="4" t="s">
        <v>431</v>
      </c>
      <c r="B276" s="4">
        <v>93331577</v>
      </c>
      <c r="F276" s="2" t="str">
        <f t="shared" si="24"/>
        <v/>
      </c>
      <c r="G276" s="2" t="str" cm="1">
        <f t="array" ref="G276">IF(D276="","",PROPER(MID(D276,(FIND(INDEX(Abbreviation!$A$2:$A$125,MATCH(_xlfn.AGGREGATE(15,6,SEARCH(Abbreviation!$A$2:$A$125,D276),1),SEARCH(Abbreviation!$A$2:$A$125,D276),0)),D276))+LEN((INDEX(Abbreviation!$A$2:$A$125,MATCH(_xlfn.AGGREGATE(15,6,SEARCH(Abbreviation!$A$2:$A$125,D276),1),SEARCH(Abbreviation!$A$2:$A$125,D276),0)))),FIND("VIC",D276,1)-(FIND(INDEX(Abbreviation!$A$2:$A$125,MATCH(_xlfn.AGGREGATE(15,6,SEARCH(Abbreviation!$A$2:$A$125,D276),1),SEARCH(Abbreviation!$A$2:$A$125,D276),0)),D276)+LEN((INDEX(Abbreviation!$A$2:$A$125,MATCH(_xlfn.AGGREGATE(15,6,SEARCH(Abbreviation!$A$2:$A$125,D276),1),SEARCH(Abbreviation!$A$2:$A$125,D276),0)))))-1)))</f>
        <v/>
      </c>
      <c r="H276" s="4" t="s">
        <v>45</v>
      </c>
      <c r="I276" s="7" t="str">
        <f t="shared" si="20"/>
        <v/>
      </c>
      <c r="J276" s="4" t="s">
        <v>46</v>
      </c>
      <c r="K276" s="4" t="s">
        <v>46</v>
      </c>
      <c r="L276" s="4" t="s">
        <v>46</v>
      </c>
      <c r="M276" s="4" t="s">
        <v>46</v>
      </c>
      <c r="N276" s="4" t="s">
        <v>46</v>
      </c>
      <c r="O276" s="4" t="s">
        <v>47</v>
      </c>
      <c r="P276" s="4">
        <v>25</v>
      </c>
      <c r="Q276" s="4">
        <v>80</v>
      </c>
      <c r="R276" s="4" t="s">
        <v>48</v>
      </c>
      <c r="S276" s="4" t="s">
        <v>49</v>
      </c>
      <c r="T276" s="4" t="s">
        <v>50</v>
      </c>
      <c r="U276" s="4" t="s">
        <v>50</v>
      </c>
      <c r="W276" s="4" t="s">
        <v>51</v>
      </c>
      <c r="Z276" s="4" t="s">
        <v>53</v>
      </c>
      <c r="AA276" s="4" t="s">
        <v>54</v>
      </c>
      <c r="AB276" s="7" t="str">
        <f t="shared" si="21"/>
        <v/>
      </c>
      <c r="AF276" s="2" t="str" cm="1">
        <f t="array" ref="AF276">IF(D276="","",PROPER(MID(D276,FIND(" ",D276,FIND(" ",D276)+1)+1,(FIND(INDEX(Abbreviation!$A$2:$A$125,MATCH(_xlfn.AGGREGATE(15,6,SEARCH(Abbreviation!$A$2:$A$125,D276),1),SEARCH(Abbreviation!$A$2:$A$125,D276),0)),D276)-1)-FIND(" ",D276,FIND(" ",D276)+1)+1)))</f>
        <v/>
      </c>
      <c r="AG276" s="2" t="str" cm="1">
        <f t="array" ref="AG276">IF(D276="","",PROPER(VLOOKUP(INDEX(Abbreviation!$A$2:$A$125,MATCH(_xlfn.AGGREGATE(15,6,SEARCH(Abbreviation!$A$2:$A$125,D276),1),SEARCH(Abbreviation!$A$2:$A$125,D276),0)),Abbreviation!A:C,3,FALSE)))</f>
        <v/>
      </c>
      <c r="AH276" s="2" t="str">
        <f t="shared" si="22"/>
        <v/>
      </c>
      <c r="AI276" s="7" t="str">
        <f t="shared" si="23"/>
        <v/>
      </c>
      <c r="AJ276" s="4" t="s">
        <v>45</v>
      </c>
      <c r="AL276" s="9" t="s">
        <v>829</v>
      </c>
      <c r="AQ276" s="4" t="s">
        <v>58</v>
      </c>
    </row>
    <row r="277" spans="1:43" x14ac:dyDescent="0.25">
      <c r="A277" s="4" t="s">
        <v>431</v>
      </c>
      <c r="B277" s="4">
        <v>93331577</v>
      </c>
      <c r="F277" s="2" t="str">
        <f t="shared" si="24"/>
        <v/>
      </c>
      <c r="G277" s="2" t="str" cm="1">
        <f t="array" ref="G277">IF(D277="","",PROPER(MID(D277,(FIND(INDEX(Abbreviation!$A$2:$A$125,MATCH(_xlfn.AGGREGATE(15,6,SEARCH(Abbreviation!$A$2:$A$125,D277),1),SEARCH(Abbreviation!$A$2:$A$125,D277),0)),D277))+LEN((INDEX(Abbreviation!$A$2:$A$125,MATCH(_xlfn.AGGREGATE(15,6,SEARCH(Abbreviation!$A$2:$A$125,D277),1),SEARCH(Abbreviation!$A$2:$A$125,D277),0)))),FIND("VIC",D277,1)-(FIND(INDEX(Abbreviation!$A$2:$A$125,MATCH(_xlfn.AGGREGATE(15,6,SEARCH(Abbreviation!$A$2:$A$125,D277),1),SEARCH(Abbreviation!$A$2:$A$125,D277),0)),D277)+LEN((INDEX(Abbreviation!$A$2:$A$125,MATCH(_xlfn.AGGREGATE(15,6,SEARCH(Abbreviation!$A$2:$A$125,D277),1),SEARCH(Abbreviation!$A$2:$A$125,D277),0)))))-1)))</f>
        <v/>
      </c>
      <c r="H277" s="4" t="s">
        <v>45</v>
      </c>
      <c r="I277" s="7" t="str">
        <f t="shared" si="20"/>
        <v/>
      </c>
      <c r="J277" s="4" t="s">
        <v>46</v>
      </c>
      <c r="K277" s="4" t="s">
        <v>46</v>
      </c>
      <c r="L277" s="4" t="s">
        <v>46</v>
      </c>
      <c r="M277" s="4" t="s">
        <v>46</v>
      </c>
      <c r="N277" s="4" t="s">
        <v>46</v>
      </c>
      <c r="O277" s="4" t="s">
        <v>47</v>
      </c>
      <c r="P277" s="4">
        <v>25</v>
      </c>
      <c r="Q277" s="4">
        <v>80</v>
      </c>
      <c r="R277" s="4" t="s">
        <v>48</v>
      </c>
      <c r="S277" s="4" t="s">
        <v>49</v>
      </c>
      <c r="T277" s="4" t="s">
        <v>50</v>
      </c>
      <c r="U277" s="4" t="s">
        <v>50</v>
      </c>
      <c r="W277" s="4" t="s">
        <v>51</v>
      </c>
      <c r="Z277" s="4" t="s">
        <v>53</v>
      </c>
      <c r="AA277" s="4" t="s">
        <v>54</v>
      </c>
      <c r="AB277" s="7" t="str">
        <f t="shared" si="21"/>
        <v/>
      </c>
      <c r="AF277" s="2" t="str" cm="1">
        <f t="array" ref="AF277">IF(D277="","",PROPER(MID(D277,FIND(" ",D277,FIND(" ",D277)+1)+1,(FIND(INDEX(Abbreviation!$A$2:$A$125,MATCH(_xlfn.AGGREGATE(15,6,SEARCH(Abbreviation!$A$2:$A$125,D277),1),SEARCH(Abbreviation!$A$2:$A$125,D277),0)),D277)-1)-FIND(" ",D277,FIND(" ",D277)+1)+1)))</f>
        <v/>
      </c>
      <c r="AG277" s="2" t="str" cm="1">
        <f t="array" ref="AG277">IF(D277="","",PROPER(VLOOKUP(INDEX(Abbreviation!$A$2:$A$125,MATCH(_xlfn.AGGREGATE(15,6,SEARCH(Abbreviation!$A$2:$A$125,D277),1),SEARCH(Abbreviation!$A$2:$A$125,D277),0)),Abbreviation!A:C,3,FALSE)))</f>
        <v/>
      </c>
      <c r="AH277" s="2" t="str">
        <f t="shared" si="22"/>
        <v/>
      </c>
      <c r="AI277" s="7" t="str">
        <f t="shared" si="23"/>
        <v/>
      </c>
      <c r="AJ277" s="4" t="s">
        <v>45</v>
      </c>
      <c r="AL277" s="9" t="s">
        <v>829</v>
      </c>
      <c r="AQ277" s="4" t="s">
        <v>58</v>
      </c>
    </row>
    <row r="278" spans="1:43" x14ac:dyDescent="0.25">
      <c r="A278" s="4" t="s">
        <v>431</v>
      </c>
      <c r="B278" s="4">
        <v>93331577</v>
      </c>
      <c r="F278" s="2" t="str">
        <f t="shared" si="24"/>
        <v/>
      </c>
      <c r="G278" s="2" t="str" cm="1">
        <f t="array" ref="G278">IF(D278="","",PROPER(MID(D278,(FIND(INDEX(Abbreviation!$A$2:$A$125,MATCH(_xlfn.AGGREGATE(15,6,SEARCH(Abbreviation!$A$2:$A$125,D278),1),SEARCH(Abbreviation!$A$2:$A$125,D278),0)),D278))+LEN((INDEX(Abbreviation!$A$2:$A$125,MATCH(_xlfn.AGGREGATE(15,6,SEARCH(Abbreviation!$A$2:$A$125,D278),1),SEARCH(Abbreviation!$A$2:$A$125,D278),0)))),FIND("VIC",D278,1)-(FIND(INDEX(Abbreviation!$A$2:$A$125,MATCH(_xlfn.AGGREGATE(15,6,SEARCH(Abbreviation!$A$2:$A$125,D278),1),SEARCH(Abbreviation!$A$2:$A$125,D278),0)),D278)+LEN((INDEX(Abbreviation!$A$2:$A$125,MATCH(_xlfn.AGGREGATE(15,6,SEARCH(Abbreviation!$A$2:$A$125,D278),1),SEARCH(Abbreviation!$A$2:$A$125,D278),0)))))-1)))</f>
        <v/>
      </c>
      <c r="H278" s="4" t="s">
        <v>45</v>
      </c>
      <c r="I278" s="7" t="str">
        <f t="shared" si="20"/>
        <v/>
      </c>
      <c r="J278" s="4" t="s">
        <v>46</v>
      </c>
      <c r="K278" s="4" t="s">
        <v>46</v>
      </c>
      <c r="L278" s="4" t="s">
        <v>46</v>
      </c>
      <c r="M278" s="4" t="s">
        <v>46</v>
      </c>
      <c r="N278" s="4" t="s">
        <v>46</v>
      </c>
      <c r="O278" s="4" t="s">
        <v>47</v>
      </c>
      <c r="P278" s="4">
        <v>25</v>
      </c>
      <c r="Q278" s="4">
        <v>80</v>
      </c>
      <c r="R278" s="4" t="s">
        <v>48</v>
      </c>
      <c r="S278" s="4" t="s">
        <v>49</v>
      </c>
      <c r="T278" s="4" t="s">
        <v>50</v>
      </c>
      <c r="U278" s="4" t="s">
        <v>50</v>
      </c>
      <c r="W278" s="4" t="s">
        <v>51</v>
      </c>
      <c r="Z278" s="4" t="s">
        <v>53</v>
      </c>
      <c r="AA278" s="4" t="s">
        <v>54</v>
      </c>
      <c r="AB278" s="7" t="str">
        <f t="shared" si="21"/>
        <v/>
      </c>
      <c r="AF278" s="2" t="str" cm="1">
        <f t="array" ref="AF278">IF(D278="","",PROPER(MID(D278,FIND(" ",D278,FIND(" ",D278)+1)+1,(FIND(INDEX(Abbreviation!$A$2:$A$125,MATCH(_xlfn.AGGREGATE(15,6,SEARCH(Abbreviation!$A$2:$A$125,D278),1),SEARCH(Abbreviation!$A$2:$A$125,D278),0)),D278)-1)-FIND(" ",D278,FIND(" ",D278)+1)+1)))</f>
        <v/>
      </c>
      <c r="AG278" s="2" t="str" cm="1">
        <f t="array" ref="AG278">IF(D278="","",PROPER(VLOOKUP(INDEX(Abbreviation!$A$2:$A$125,MATCH(_xlfn.AGGREGATE(15,6,SEARCH(Abbreviation!$A$2:$A$125,D278),1),SEARCH(Abbreviation!$A$2:$A$125,D278),0)),Abbreviation!A:C,3,FALSE)))</f>
        <v/>
      </c>
      <c r="AH278" s="2" t="str">
        <f t="shared" si="22"/>
        <v/>
      </c>
      <c r="AI278" s="7" t="str">
        <f t="shared" si="23"/>
        <v/>
      </c>
      <c r="AJ278" s="4" t="s">
        <v>45</v>
      </c>
      <c r="AL278" s="9" t="s">
        <v>829</v>
      </c>
      <c r="AQ278" s="4" t="s">
        <v>58</v>
      </c>
    </row>
    <row r="279" spans="1:43" x14ac:dyDescent="0.25">
      <c r="A279" s="4" t="s">
        <v>431</v>
      </c>
      <c r="B279" s="4">
        <v>93331577</v>
      </c>
      <c r="F279" s="2" t="str">
        <f t="shared" si="24"/>
        <v/>
      </c>
      <c r="G279" s="2" t="str" cm="1">
        <f t="array" ref="G279">IF(D279="","",PROPER(MID(D279,(FIND(INDEX(Abbreviation!$A$2:$A$125,MATCH(_xlfn.AGGREGATE(15,6,SEARCH(Abbreviation!$A$2:$A$125,D279),1),SEARCH(Abbreviation!$A$2:$A$125,D279),0)),D279))+LEN((INDEX(Abbreviation!$A$2:$A$125,MATCH(_xlfn.AGGREGATE(15,6,SEARCH(Abbreviation!$A$2:$A$125,D279),1),SEARCH(Abbreviation!$A$2:$A$125,D279),0)))),FIND("VIC",D279,1)-(FIND(INDEX(Abbreviation!$A$2:$A$125,MATCH(_xlfn.AGGREGATE(15,6,SEARCH(Abbreviation!$A$2:$A$125,D279),1),SEARCH(Abbreviation!$A$2:$A$125,D279),0)),D279)+LEN((INDEX(Abbreviation!$A$2:$A$125,MATCH(_xlfn.AGGREGATE(15,6,SEARCH(Abbreviation!$A$2:$A$125,D279),1),SEARCH(Abbreviation!$A$2:$A$125,D279),0)))))-1)))</f>
        <v/>
      </c>
      <c r="H279" s="4" t="s">
        <v>45</v>
      </c>
      <c r="I279" s="7" t="str">
        <f t="shared" si="20"/>
        <v/>
      </c>
      <c r="J279" s="4" t="s">
        <v>46</v>
      </c>
      <c r="K279" s="4" t="s">
        <v>46</v>
      </c>
      <c r="L279" s="4" t="s">
        <v>46</v>
      </c>
      <c r="M279" s="4" t="s">
        <v>46</v>
      </c>
      <c r="N279" s="4" t="s">
        <v>46</v>
      </c>
      <c r="O279" s="4" t="s">
        <v>47</v>
      </c>
      <c r="P279" s="4">
        <v>25</v>
      </c>
      <c r="Q279" s="4">
        <v>80</v>
      </c>
      <c r="R279" s="4" t="s">
        <v>48</v>
      </c>
      <c r="S279" s="4" t="s">
        <v>49</v>
      </c>
      <c r="T279" s="4" t="s">
        <v>50</v>
      </c>
      <c r="U279" s="4" t="s">
        <v>50</v>
      </c>
      <c r="W279" s="4" t="s">
        <v>51</v>
      </c>
      <c r="Z279" s="4" t="s">
        <v>53</v>
      </c>
      <c r="AA279" s="4" t="s">
        <v>54</v>
      </c>
      <c r="AB279" s="7" t="str">
        <f t="shared" si="21"/>
        <v/>
      </c>
      <c r="AF279" s="2" t="str" cm="1">
        <f t="array" ref="AF279">IF(D279="","",PROPER(MID(D279,FIND(" ",D279,FIND(" ",D279)+1)+1,(FIND(INDEX(Abbreviation!$A$2:$A$125,MATCH(_xlfn.AGGREGATE(15,6,SEARCH(Abbreviation!$A$2:$A$125,D279),1),SEARCH(Abbreviation!$A$2:$A$125,D279),0)),D279)-1)-FIND(" ",D279,FIND(" ",D279)+1)+1)))</f>
        <v/>
      </c>
      <c r="AG279" s="2" t="str" cm="1">
        <f t="array" ref="AG279">IF(D279="","",PROPER(VLOOKUP(INDEX(Abbreviation!$A$2:$A$125,MATCH(_xlfn.AGGREGATE(15,6,SEARCH(Abbreviation!$A$2:$A$125,D279),1),SEARCH(Abbreviation!$A$2:$A$125,D279),0)),Abbreviation!A:C,3,FALSE)))</f>
        <v/>
      </c>
      <c r="AH279" s="2" t="str">
        <f t="shared" si="22"/>
        <v/>
      </c>
      <c r="AI279" s="7" t="str">
        <f t="shared" si="23"/>
        <v/>
      </c>
      <c r="AJ279" s="4" t="s">
        <v>45</v>
      </c>
      <c r="AL279" s="9" t="s">
        <v>829</v>
      </c>
      <c r="AQ279" s="4" t="s">
        <v>58</v>
      </c>
    </row>
    <row r="280" spans="1:43" x14ac:dyDescent="0.25">
      <c r="A280" s="4" t="s">
        <v>431</v>
      </c>
      <c r="B280" s="4">
        <v>93331577</v>
      </c>
      <c r="F280" s="2" t="str">
        <f t="shared" si="24"/>
        <v/>
      </c>
      <c r="G280" s="2" t="str" cm="1">
        <f t="array" ref="G280">IF(D280="","",PROPER(MID(D280,(FIND(INDEX(Abbreviation!$A$2:$A$125,MATCH(_xlfn.AGGREGATE(15,6,SEARCH(Abbreviation!$A$2:$A$125,D280),1),SEARCH(Abbreviation!$A$2:$A$125,D280),0)),D280))+LEN((INDEX(Abbreviation!$A$2:$A$125,MATCH(_xlfn.AGGREGATE(15,6,SEARCH(Abbreviation!$A$2:$A$125,D280),1),SEARCH(Abbreviation!$A$2:$A$125,D280),0)))),FIND("VIC",D280,1)-(FIND(INDEX(Abbreviation!$A$2:$A$125,MATCH(_xlfn.AGGREGATE(15,6,SEARCH(Abbreviation!$A$2:$A$125,D280),1),SEARCH(Abbreviation!$A$2:$A$125,D280),0)),D280)+LEN((INDEX(Abbreviation!$A$2:$A$125,MATCH(_xlfn.AGGREGATE(15,6,SEARCH(Abbreviation!$A$2:$A$125,D280),1),SEARCH(Abbreviation!$A$2:$A$125,D280),0)))))-1)))</f>
        <v/>
      </c>
      <c r="H280" s="4" t="s">
        <v>45</v>
      </c>
      <c r="I280" s="7" t="str">
        <f t="shared" si="20"/>
        <v/>
      </c>
      <c r="J280" s="4" t="s">
        <v>46</v>
      </c>
      <c r="K280" s="4" t="s">
        <v>46</v>
      </c>
      <c r="L280" s="4" t="s">
        <v>46</v>
      </c>
      <c r="M280" s="4" t="s">
        <v>46</v>
      </c>
      <c r="N280" s="4" t="s">
        <v>46</v>
      </c>
      <c r="O280" s="4" t="s">
        <v>47</v>
      </c>
      <c r="P280" s="4">
        <v>25</v>
      </c>
      <c r="Q280" s="4">
        <v>80</v>
      </c>
      <c r="R280" s="4" t="s">
        <v>48</v>
      </c>
      <c r="S280" s="4" t="s">
        <v>49</v>
      </c>
      <c r="T280" s="4" t="s">
        <v>50</v>
      </c>
      <c r="U280" s="4" t="s">
        <v>50</v>
      </c>
      <c r="W280" s="4" t="s">
        <v>51</v>
      </c>
      <c r="Z280" s="4" t="s">
        <v>53</v>
      </c>
      <c r="AA280" s="4" t="s">
        <v>54</v>
      </c>
      <c r="AB280" s="7" t="str">
        <f t="shared" si="21"/>
        <v/>
      </c>
      <c r="AF280" s="2" t="str" cm="1">
        <f t="array" ref="AF280">IF(D280="","",PROPER(MID(D280,FIND(" ",D280,FIND(" ",D280)+1)+1,(FIND(INDEX(Abbreviation!$A$2:$A$125,MATCH(_xlfn.AGGREGATE(15,6,SEARCH(Abbreviation!$A$2:$A$125,D280),1),SEARCH(Abbreviation!$A$2:$A$125,D280),0)),D280)-1)-FIND(" ",D280,FIND(" ",D280)+1)+1)))</f>
        <v/>
      </c>
      <c r="AG280" s="2" t="str" cm="1">
        <f t="array" ref="AG280">IF(D280="","",PROPER(VLOOKUP(INDEX(Abbreviation!$A$2:$A$125,MATCH(_xlfn.AGGREGATE(15,6,SEARCH(Abbreviation!$A$2:$A$125,D280),1),SEARCH(Abbreviation!$A$2:$A$125,D280),0)),Abbreviation!A:C,3,FALSE)))</f>
        <v/>
      </c>
      <c r="AH280" s="2" t="str">
        <f t="shared" si="22"/>
        <v/>
      </c>
      <c r="AI280" s="7" t="str">
        <f t="shared" si="23"/>
        <v/>
      </c>
      <c r="AJ280" s="4" t="s">
        <v>45</v>
      </c>
      <c r="AL280" s="9" t="s">
        <v>829</v>
      </c>
      <c r="AQ280" s="4" t="s">
        <v>58</v>
      </c>
    </row>
    <row r="281" spans="1:43" x14ac:dyDescent="0.25">
      <c r="A281" s="4" t="s">
        <v>431</v>
      </c>
      <c r="B281" s="4">
        <v>93331577</v>
      </c>
      <c r="F281" s="2" t="str">
        <f t="shared" si="24"/>
        <v/>
      </c>
      <c r="G281" s="2" t="str" cm="1">
        <f t="array" ref="G281">IF(D281="","",PROPER(MID(D281,(FIND(INDEX(Abbreviation!$A$2:$A$125,MATCH(_xlfn.AGGREGATE(15,6,SEARCH(Abbreviation!$A$2:$A$125,D281),1),SEARCH(Abbreviation!$A$2:$A$125,D281),0)),D281))+LEN((INDEX(Abbreviation!$A$2:$A$125,MATCH(_xlfn.AGGREGATE(15,6,SEARCH(Abbreviation!$A$2:$A$125,D281),1),SEARCH(Abbreviation!$A$2:$A$125,D281),0)))),FIND("VIC",D281,1)-(FIND(INDEX(Abbreviation!$A$2:$A$125,MATCH(_xlfn.AGGREGATE(15,6,SEARCH(Abbreviation!$A$2:$A$125,D281),1),SEARCH(Abbreviation!$A$2:$A$125,D281),0)),D281)+LEN((INDEX(Abbreviation!$A$2:$A$125,MATCH(_xlfn.AGGREGATE(15,6,SEARCH(Abbreviation!$A$2:$A$125,D281),1),SEARCH(Abbreviation!$A$2:$A$125,D281),0)))))-1)))</f>
        <v/>
      </c>
      <c r="H281" s="4" t="s">
        <v>45</v>
      </c>
      <c r="I281" s="7" t="str">
        <f t="shared" si="20"/>
        <v/>
      </c>
      <c r="J281" s="4" t="s">
        <v>46</v>
      </c>
      <c r="K281" s="4" t="s">
        <v>46</v>
      </c>
      <c r="L281" s="4" t="s">
        <v>46</v>
      </c>
      <c r="M281" s="4" t="s">
        <v>46</v>
      </c>
      <c r="N281" s="4" t="s">
        <v>46</v>
      </c>
      <c r="O281" s="4" t="s">
        <v>47</v>
      </c>
      <c r="P281" s="4">
        <v>25</v>
      </c>
      <c r="Q281" s="4">
        <v>80</v>
      </c>
      <c r="R281" s="4" t="s">
        <v>48</v>
      </c>
      <c r="S281" s="4" t="s">
        <v>49</v>
      </c>
      <c r="T281" s="4" t="s">
        <v>50</v>
      </c>
      <c r="U281" s="4" t="s">
        <v>50</v>
      </c>
      <c r="W281" s="4" t="s">
        <v>51</v>
      </c>
      <c r="Z281" s="4" t="s">
        <v>53</v>
      </c>
      <c r="AA281" s="4" t="s">
        <v>54</v>
      </c>
      <c r="AB281" s="7" t="str">
        <f t="shared" si="21"/>
        <v/>
      </c>
      <c r="AF281" s="2" t="str" cm="1">
        <f t="array" ref="AF281">IF(D281="","",PROPER(MID(D281,FIND(" ",D281,FIND(" ",D281)+1)+1,(FIND(INDEX(Abbreviation!$A$2:$A$125,MATCH(_xlfn.AGGREGATE(15,6,SEARCH(Abbreviation!$A$2:$A$125,D281),1),SEARCH(Abbreviation!$A$2:$A$125,D281),0)),D281)-1)-FIND(" ",D281,FIND(" ",D281)+1)+1)))</f>
        <v/>
      </c>
      <c r="AG281" s="2" t="str" cm="1">
        <f t="array" ref="AG281">IF(D281="","",PROPER(VLOOKUP(INDEX(Abbreviation!$A$2:$A$125,MATCH(_xlfn.AGGREGATE(15,6,SEARCH(Abbreviation!$A$2:$A$125,D281),1),SEARCH(Abbreviation!$A$2:$A$125,D281),0)),Abbreviation!A:C,3,FALSE)))</f>
        <v/>
      </c>
      <c r="AH281" s="2" t="str">
        <f t="shared" si="22"/>
        <v/>
      </c>
      <c r="AI281" s="7" t="str">
        <f t="shared" si="23"/>
        <v/>
      </c>
      <c r="AJ281" s="4" t="s">
        <v>45</v>
      </c>
      <c r="AL281" s="9" t="s">
        <v>829</v>
      </c>
      <c r="AQ281" s="4" t="s">
        <v>58</v>
      </c>
    </row>
    <row r="282" spans="1:43" x14ac:dyDescent="0.25">
      <c r="A282" s="4" t="s">
        <v>431</v>
      </c>
      <c r="B282" s="4">
        <v>93331577</v>
      </c>
      <c r="F282" s="2" t="str">
        <f t="shared" si="24"/>
        <v/>
      </c>
      <c r="G282" s="2" t="str" cm="1">
        <f t="array" ref="G282">IF(D282="","",PROPER(MID(D282,(FIND(INDEX(Abbreviation!$A$2:$A$125,MATCH(_xlfn.AGGREGATE(15,6,SEARCH(Abbreviation!$A$2:$A$125,D282),1),SEARCH(Abbreviation!$A$2:$A$125,D282),0)),D282))+LEN((INDEX(Abbreviation!$A$2:$A$125,MATCH(_xlfn.AGGREGATE(15,6,SEARCH(Abbreviation!$A$2:$A$125,D282),1),SEARCH(Abbreviation!$A$2:$A$125,D282),0)))),FIND("VIC",D282,1)-(FIND(INDEX(Abbreviation!$A$2:$A$125,MATCH(_xlfn.AGGREGATE(15,6,SEARCH(Abbreviation!$A$2:$A$125,D282),1),SEARCH(Abbreviation!$A$2:$A$125,D282),0)),D282)+LEN((INDEX(Abbreviation!$A$2:$A$125,MATCH(_xlfn.AGGREGATE(15,6,SEARCH(Abbreviation!$A$2:$A$125,D282),1),SEARCH(Abbreviation!$A$2:$A$125,D282),0)))))-1)))</f>
        <v/>
      </c>
      <c r="H282" s="4" t="s">
        <v>45</v>
      </c>
      <c r="I282" s="7" t="str">
        <f t="shared" si="20"/>
        <v/>
      </c>
      <c r="J282" s="4" t="s">
        <v>46</v>
      </c>
      <c r="K282" s="4" t="s">
        <v>46</v>
      </c>
      <c r="L282" s="4" t="s">
        <v>46</v>
      </c>
      <c r="M282" s="4" t="s">
        <v>46</v>
      </c>
      <c r="N282" s="4" t="s">
        <v>46</v>
      </c>
      <c r="O282" s="4" t="s">
        <v>47</v>
      </c>
      <c r="P282" s="4">
        <v>25</v>
      </c>
      <c r="Q282" s="4">
        <v>80</v>
      </c>
      <c r="R282" s="4" t="s">
        <v>48</v>
      </c>
      <c r="S282" s="4" t="s">
        <v>49</v>
      </c>
      <c r="T282" s="4" t="s">
        <v>50</v>
      </c>
      <c r="U282" s="4" t="s">
        <v>50</v>
      </c>
      <c r="W282" s="4" t="s">
        <v>51</v>
      </c>
      <c r="Z282" s="4" t="s">
        <v>53</v>
      </c>
      <c r="AA282" s="4" t="s">
        <v>54</v>
      </c>
      <c r="AB282" s="7" t="str">
        <f t="shared" si="21"/>
        <v/>
      </c>
      <c r="AF282" s="2" t="str" cm="1">
        <f t="array" ref="AF282">IF(D282="","",PROPER(MID(D282,FIND(" ",D282,FIND(" ",D282)+1)+1,(FIND(INDEX(Abbreviation!$A$2:$A$125,MATCH(_xlfn.AGGREGATE(15,6,SEARCH(Abbreviation!$A$2:$A$125,D282),1),SEARCH(Abbreviation!$A$2:$A$125,D282),0)),D282)-1)-FIND(" ",D282,FIND(" ",D282)+1)+1)))</f>
        <v/>
      </c>
      <c r="AG282" s="2" t="str" cm="1">
        <f t="array" ref="AG282">IF(D282="","",PROPER(VLOOKUP(INDEX(Abbreviation!$A$2:$A$125,MATCH(_xlfn.AGGREGATE(15,6,SEARCH(Abbreviation!$A$2:$A$125,D282),1),SEARCH(Abbreviation!$A$2:$A$125,D282),0)),Abbreviation!A:C,3,FALSE)))</f>
        <v/>
      </c>
      <c r="AH282" s="2" t="str">
        <f t="shared" si="22"/>
        <v/>
      </c>
      <c r="AI282" s="7" t="str">
        <f t="shared" si="23"/>
        <v/>
      </c>
      <c r="AJ282" s="4" t="s">
        <v>45</v>
      </c>
      <c r="AL282" s="9" t="s">
        <v>829</v>
      </c>
      <c r="AQ282" s="4" t="s">
        <v>58</v>
      </c>
    </row>
    <row r="283" spans="1:43" x14ac:dyDescent="0.25">
      <c r="A283" s="4" t="s">
        <v>431</v>
      </c>
      <c r="B283" s="4">
        <v>93331577</v>
      </c>
      <c r="F283" s="2" t="str">
        <f t="shared" si="24"/>
        <v/>
      </c>
      <c r="G283" s="2" t="str" cm="1">
        <f t="array" ref="G283">IF(D283="","",PROPER(MID(D283,(FIND(INDEX(Abbreviation!$A$2:$A$125,MATCH(_xlfn.AGGREGATE(15,6,SEARCH(Abbreviation!$A$2:$A$125,D283),1),SEARCH(Abbreviation!$A$2:$A$125,D283),0)),D283))+LEN((INDEX(Abbreviation!$A$2:$A$125,MATCH(_xlfn.AGGREGATE(15,6,SEARCH(Abbreviation!$A$2:$A$125,D283),1),SEARCH(Abbreviation!$A$2:$A$125,D283),0)))),FIND("VIC",D283,1)-(FIND(INDEX(Abbreviation!$A$2:$A$125,MATCH(_xlfn.AGGREGATE(15,6,SEARCH(Abbreviation!$A$2:$A$125,D283),1),SEARCH(Abbreviation!$A$2:$A$125,D283),0)),D283)+LEN((INDEX(Abbreviation!$A$2:$A$125,MATCH(_xlfn.AGGREGATE(15,6,SEARCH(Abbreviation!$A$2:$A$125,D283),1),SEARCH(Abbreviation!$A$2:$A$125,D283),0)))))-1)))</f>
        <v/>
      </c>
      <c r="H283" s="4" t="s">
        <v>45</v>
      </c>
      <c r="I283" s="7" t="str">
        <f t="shared" si="20"/>
        <v/>
      </c>
      <c r="J283" s="4" t="s">
        <v>46</v>
      </c>
      <c r="K283" s="4" t="s">
        <v>46</v>
      </c>
      <c r="L283" s="4" t="s">
        <v>46</v>
      </c>
      <c r="M283" s="4" t="s">
        <v>46</v>
      </c>
      <c r="N283" s="4" t="s">
        <v>46</v>
      </c>
      <c r="O283" s="4" t="s">
        <v>47</v>
      </c>
      <c r="P283" s="4">
        <v>25</v>
      </c>
      <c r="Q283" s="4">
        <v>80</v>
      </c>
      <c r="R283" s="4" t="s">
        <v>48</v>
      </c>
      <c r="S283" s="4" t="s">
        <v>49</v>
      </c>
      <c r="T283" s="4" t="s">
        <v>50</v>
      </c>
      <c r="U283" s="4" t="s">
        <v>50</v>
      </c>
      <c r="W283" s="4" t="s">
        <v>51</v>
      </c>
      <c r="Z283" s="4" t="s">
        <v>53</v>
      </c>
      <c r="AA283" s="4" t="s">
        <v>54</v>
      </c>
      <c r="AB283" s="7" t="str">
        <f t="shared" si="21"/>
        <v/>
      </c>
      <c r="AF283" s="2" t="str" cm="1">
        <f t="array" ref="AF283">IF(D283="","",PROPER(MID(D283,FIND(" ",D283,FIND(" ",D283)+1)+1,(FIND(INDEX(Abbreviation!$A$2:$A$125,MATCH(_xlfn.AGGREGATE(15,6,SEARCH(Abbreviation!$A$2:$A$125,D283),1),SEARCH(Abbreviation!$A$2:$A$125,D283),0)),D283)-1)-FIND(" ",D283,FIND(" ",D283)+1)+1)))</f>
        <v/>
      </c>
      <c r="AG283" s="2" t="str" cm="1">
        <f t="array" ref="AG283">IF(D283="","",PROPER(VLOOKUP(INDEX(Abbreviation!$A$2:$A$125,MATCH(_xlfn.AGGREGATE(15,6,SEARCH(Abbreviation!$A$2:$A$125,D283),1),SEARCH(Abbreviation!$A$2:$A$125,D283),0)),Abbreviation!A:C,3,FALSE)))</f>
        <v/>
      </c>
      <c r="AH283" s="2" t="str">
        <f t="shared" si="22"/>
        <v/>
      </c>
      <c r="AI283" s="7" t="str">
        <f t="shared" si="23"/>
        <v/>
      </c>
      <c r="AJ283" s="4" t="s">
        <v>45</v>
      </c>
      <c r="AL283" s="9" t="s">
        <v>829</v>
      </c>
      <c r="AQ283" s="4" t="s">
        <v>58</v>
      </c>
    </row>
    <row r="284" spans="1:43" x14ac:dyDescent="0.25">
      <c r="A284" s="4" t="s">
        <v>431</v>
      </c>
      <c r="B284" s="4">
        <v>93331577</v>
      </c>
      <c r="F284" s="2" t="str">
        <f t="shared" si="24"/>
        <v/>
      </c>
      <c r="G284" s="2" t="str" cm="1">
        <f t="array" ref="G284">IF(D284="","",PROPER(MID(D284,(FIND(INDEX(Abbreviation!$A$2:$A$125,MATCH(_xlfn.AGGREGATE(15,6,SEARCH(Abbreviation!$A$2:$A$125,D284),1),SEARCH(Abbreviation!$A$2:$A$125,D284),0)),D284))+LEN((INDEX(Abbreviation!$A$2:$A$125,MATCH(_xlfn.AGGREGATE(15,6,SEARCH(Abbreviation!$A$2:$A$125,D284),1),SEARCH(Abbreviation!$A$2:$A$125,D284),0)))),FIND("VIC",D284,1)-(FIND(INDEX(Abbreviation!$A$2:$A$125,MATCH(_xlfn.AGGREGATE(15,6,SEARCH(Abbreviation!$A$2:$A$125,D284),1),SEARCH(Abbreviation!$A$2:$A$125,D284),0)),D284)+LEN((INDEX(Abbreviation!$A$2:$A$125,MATCH(_xlfn.AGGREGATE(15,6,SEARCH(Abbreviation!$A$2:$A$125,D284),1),SEARCH(Abbreviation!$A$2:$A$125,D284),0)))))-1)))</f>
        <v/>
      </c>
      <c r="H284" s="4" t="s">
        <v>45</v>
      </c>
      <c r="I284" s="7" t="str">
        <f t="shared" si="20"/>
        <v/>
      </c>
      <c r="J284" s="4" t="s">
        <v>46</v>
      </c>
      <c r="K284" s="4" t="s">
        <v>46</v>
      </c>
      <c r="L284" s="4" t="s">
        <v>46</v>
      </c>
      <c r="M284" s="4" t="s">
        <v>46</v>
      </c>
      <c r="N284" s="4" t="s">
        <v>46</v>
      </c>
      <c r="O284" s="4" t="s">
        <v>47</v>
      </c>
      <c r="P284" s="4">
        <v>25</v>
      </c>
      <c r="Q284" s="4">
        <v>80</v>
      </c>
      <c r="R284" s="4" t="s">
        <v>48</v>
      </c>
      <c r="S284" s="4" t="s">
        <v>49</v>
      </c>
      <c r="T284" s="4" t="s">
        <v>50</v>
      </c>
      <c r="U284" s="4" t="s">
        <v>50</v>
      </c>
      <c r="W284" s="4" t="s">
        <v>51</v>
      </c>
      <c r="Z284" s="4" t="s">
        <v>53</v>
      </c>
      <c r="AA284" s="4" t="s">
        <v>54</v>
      </c>
      <c r="AB284" s="7" t="str">
        <f t="shared" si="21"/>
        <v/>
      </c>
      <c r="AF284" s="2" t="str" cm="1">
        <f t="array" ref="AF284">IF(D284="","",PROPER(MID(D284,FIND(" ",D284,FIND(" ",D284)+1)+1,(FIND(INDEX(Abbreviation!$A$2:$A$125,MATCH(_xlfn.AGGREGATE(15,6,SEARCH(Abbreviation!$A$2:$A$125,D284),1),SEARCH(Abbreviation!$A$2:$A$125,D284),0)),D284)-1)-FIND(" ",D284,FIND(" ",D284)+1)+1)))</f>
        <v/>
      </c>
      <c r="AG284" s="2" t="str" cm="1">
        <f t="array" ref="AG284">IF(D284="","",PROPER(VLOOKUP(INDEX(Abbreviation!$A$2:$A$125,MATCH(_xlfn.AGGREGATE(15,6,SEARCH(Abbreviation!$A$2:$A$125,D284),1),SEARCH(Abbreviation!$A$2:$A$125,D284),0)),Abbreviation!A:C,3,FALSE)))</f>
        <v/>
      </c>
      <c r="AH284" s="2" t="str">
        <f t="shared" si="22"/>
        <v/>
      </c>
      <c r="AI284" s="7" t="str">
        <f t="shared" si="23"/>
        <v/>
      </c>
      <c r="AJ284" s="4" t="s">
        <v>45</v>
      </c>
      <c r="AL284" s="9" t="s">
        <v>829</v>
      </c>
      <c r="AQ284" s="4" t="s">
        <v>58</v>
      </c>
    </row>
    <row r="285" spans="1:43" x14ac:dyDescent="0.25">
      <c r="A285" s="4" t="s">
        <v>431</v>
      </c>
      <c r="B285" s="4">
        <v>93331577</v>
      </c>
      <c r="F285" s="2" t="str">
        <f t="shared" si="24"/>
        <v/>
      </c>
      <c r="G285" s="2" t="str" cm="1">
        <f t="array" ref="G285">IF(D285="","",PROPER(MID(D285,(FIND(INDEX(Abbreviation!$A$2:$A$125,MATCH(_xlfn.AGGREGATE(15,6,SEARCH(Abbreviation!$A$2:$A$125,D285),1),SEARCH(Abbreviation!$A$2:$A$125,D285),0)),D285))+LEN((INDEX(Abbreviation!$A$2:$A$125,MATCH(_xlfn.AGGREGATE(15,6,SEARCH(Abbreviation!$A$2:$A$125,D285),1),SEARCH(Abbreviation!$A$2:$A$125,D285),0)))),FIND("VIC",D285,1)-(FIND(INDEX(Abbreviation!$A$2:$A$125,MATCH(_xlfn.AGGREGATE(15,6,SEARCH(Abbreviation!$A$2:$A$125,D285),1),SEARCH(Abbreviation!$A$2:$A$125,D285),0)),D285)+LEN((INDEX(Abbreviation!$A$2:$A$125,MATCH(_xlfn.AGGREGATE(15,6,SEARCH(Abbreviation!$A$2:$A$125,D285),1),SEARCH(Abbreviation!$A$2:$A$125,D285),0)))))-1)))</f>
        <v/>
      </c>
      <c r="H285" s="4" t="s">
        <v>45</v>
      </c>
      <c r="I285" s="7" t="str">
        <f t="shared" si="20"/>
        <v/>
      </c>
      <c r="J285" s="4" t="s">
        <v>46</v>
      </c>
      <c r="K285" s="4" t="s">
        <v>46</v>
      </c>
      <c r="L285" s="4" t="s">
        <v>46</v>
      </c>
      <c r="M285" s="4" t="s">
        <v>46</v>
      </c>
      <c r="N285" s="4" t="s">
        <v>46</v>
      </c>
      <c r="O285" s="4" t="s">
        <v>47</v>
      </c>
      <c r="P285" s="4">
        <v>25</v>
      </c>
      <c r="Q285" s="4">
        <v>80</v>
      </c>
      <c r="R285" s="4" t="s">
        <v>48</v>
      </c>
      <c r="S285" s="4" t="s">
        <v>49</v>
      </c>
      <c r="T285" s="4" t="s">
        <v>50</v>
      </c>
      <c r="U285" s="4" t="s">
        <v>50</v>
      </c>
      <c r="W285" s="4" t="s">
        <v>51</v>
      </c>
      <c r="Z285" s="4" t="s">
        <v>53</v>
      </c>
      <c r="AA285" s="4" t="s">
        <v>54</v>
      </c>
      <c r="AB285" s="7" t="str">
        <f t="shared" si="21"/>
        <v/>
      </c>
      <c r="AF285" s="2" t="str" cm="1">
        <f t="array" ref="AF285">IF(D285="","",PROPER(MID(D285,FIND(" ",D285,FIND(" ",D285)+1)+1,(FIND(INDEX(Abbreviation!$A$2:$A$125,MATCH(_xlfn.AGGREGATE(15,6,SEARCH(Abbreviation!$A$2:$A$125,D285),1),SEARCH(Abbreviation!$A$2:$A$125,D285),0)),D285)-1)-FIND(" ",D285,FIND(" ",D285)+1)+1)))</f>
        <v/>
      </c>
      <c r="AG285" s="2" t="str" cm="1">
        <f t="array" ref="AG285">IF(D285="","",PROPER(VLOOKUP(INDEX(Abbreviation!$A$2:$A$125,MATCH(_xlfn.AGGREGATE(15,6,SEARCH(Abbreviation!$A$2:$A$125,D285),1),SEARCH(Abbreviation!$A$2:$A$125,D285),0)),Abbreviation!A:C,3,FALSE)))</f>
        <v/>
      </c>
      <c r="AH285" s="2" t="str">
        <f t="shared" si="22"/>
        <v/>
      </c>
      <c r="AI285" s="7" t="str">
        <f t="shared" si="23"/>
        <v/>
      </c>
      <c r="AJ285" s="4" t="s">
        <v>45</v>
      </c>
      <c r="AL285" s="9" t="s">
        <v>829</v>
      </c>
      <c r="AQ285" s="4" t="s">
        <v>58</v>
      </c>
    </row>
    <row r="286" spans="1:43" x14ac:dyDescent="0.25">
      <c r="A286" s="4" t="s">
        <v>431</v>
      </c>
      <c r="B286" s="4">
        <v>93331577</v>
      </c>
      <c r="F286" s="2" t="str">
        <f t="shared" si="24"/>
        <v/>
      </c>
      <c r="G286" s="2" t="str" cm="1">
        <f t="array" ref="G286">IF(D286="","",PROPER(MID(D286,(FIND(INDEX(Abbreviation!$A$2:$A$125,MATCH(_xlfn.AGGREGATE(15,6,SEARCH(Abbreviation!$A$2:$A$125,D286),1),SEARCH(Abbreviation!$A$2:$A$125,D286),0)),D286))+LEN((INDEX(Abbreviation!$A$2:$A$125,MATCH(_xlfn.AGGREGATE(15,6,SEARCH(Abbreviation!$A$2:$A$125,D286),1),SEARCH(Abbreviation!$A$2:$A$125,D286),0)))),FIND("VIC",D286,1)-(FIND(INDEX(Abbreviation!$A$2:$A$125,MATCH(_xlfn.AGGREGATE(15,6,SEARCH(Abbreviation!$A$2:$A$125,D286),1),SEARCH(Abbreviation!$A$2:$A$125,D286),0)),D286)+LEN((INDEX(Abbreviation!$A$2:$A$125,MATCH(_xlfn.AGGREGATE(15,6,SEARCH(Abbreviation!$A$2:$A$125,D286),1),SEARCH(Abbreviation!$A$2:$A$125,D286),0)))))-1)))</f>
        <v/>
      </c>
      <c r="H286" s="4" t="s">
        <v>45</v>
      </c>
      <c r="I286" s="7" t="str">
        <f t="shared" si="20"/>
        <v/>
      </c>
      <c r="J286" s="4" t="s">
        <v>46</v>
      </c>
      <c r="K286" s="4" t="s">
        <v>46</v>
      </c>
      <c r="L286" s="4" t="s">
        <v>46</v>
      </c>
      <c r="M286" s="4" t="s">
        <v>46</v>
      </c>
      <c r="N286" s="4" t="s">
        <v>46</v>
      </c>
      <c r="O286" s="4" t="s">
        <v>47</v>
      </c>
      <c r="P286" s="4">
        <v>25</v>
      </c>
      <c r="Q286" s="4">
        <v>80</v>
      </c>
      <c r="R286" s="4" t="s">
        <v>48</v>
      </c>
      <c r="S286" s="4" t="s">
        <v>49</v>
      </c>
      <c r="T286" s="4" t="s">
        <v>50</v>
      </c>
      <c r="U286" s="4" t="s">
        <v>50</v>
      </c>
      <c r="W286" s="4" t="s">
        <v>51</v>
      </c>
      <c r="Z286" s="4" t="s">
        <v>53</v>
      </c>
      <c r="AA286" s="4" t="s">
        <v>54</v>
      </c>
      <c r="AB286" s="7" t="str">
        <f t="shared" si="21"/>
        <v/>
      </c>
      <c r="AF286" s="2" t="str" cm="1">
        <f t="array" ref="AF286">IF(D286="","",PROPER(MID(D286,FIND(" ",D286,FIND(" ",D286)+1)+1,(FIND(INDEX(Abbreviation!$A$2:$A$125,MATCH(_xlfn.AGGREGATE(15,6,SEARCH(Abbreviation!$A$2:$A$125,D286),1),SEARCH(Abbreviation!$A$2:$A$125,D286),0)),D286)-1)-FIND(" ",D286,FIND(" ",D286)+1)+1)))</f>
        <v/>
      </c>
      <c r="AG286" s="2" t="str" cm="1">
        <f t="array" ref="AG286">IF(D286="","",PROPER(VLOOKUP(INDEX(Abbreviation!$A$2:$A$125,MATCH(_xlfn.AGGREGATE(15,6,SEARCH(Abbreviation!$A$2:$A$125,D286),1),SEARCH(Abbreviation!$A$2:$A$125,D286),0)),Abbreviation!A:C,3,FALSE)))</f>
        <v/>
      </c>
      <c r="AH286" s="2" t="str">
        <f t="shared" si="22"/>
        <v/>
      </c>
      <c r="AI286" s="7" t="str">
        <f t="shared" si="23"/>
        <v/>
      </c>
      <c r="AJ286" s="4" t="s">
        <v>45</v>
      </c>
      <c r="AL286" s="9" t="s">
        <v>829</v>
      </c>
      <c r="AQ286" s="4" t="s">
        <v>58</v>
      </c>
    </row>
    <row r="287" spans="1:43" x14ac:dyDescent="0.25">
      <c r="A287" s="4" t="s">
        <v>431</v>
      </c>
      <c r="B287" s="4">
        <v>93331577</v>
      </c>
      <c r="F287" s="2" t="str">
        <f t="shared" si="24"/>
        <v/>
      </c>
      <c r="G287" s="2" t="str" cm="1">
        <f t="array" ref="G287">IF(D287="","",PROPER(MID(D287,(FIND(INDEX(Abbreviation!$A$2:$A$125,MATCH(_xlfn.AGGREGATE(15,6,SEARCH(Abbreviation!$A$2:$A$125,D287),1),SEARCH(Abbreviation!$A$2:$A$125,D287),0)),D287))+LEN((INDEX(Abbreviation!$A$2:$A$125,MATCH(_xlfn.AGGREGATE(15,6,SEARCH(Abbreviation!$A$2:$A$125,D287),1),SEARCH(Abbreviation!$A$2:$A$125,D287),0)))),FIND("VIC",D287,1)-(FIND(INDEX(Abbreviation!$A$2:$A$125,MATCH(_xlfn.AGGREGATE(15,6,SEARCH(Abbreviation!$A$2:$A$125,D287),1),SEARCH(Abbreviation!$A$2:$A$125,D287),0)),D287)+LEN((INDEX(Abbreviation!$A$2:$A$125,MATCH(_xlfn.AGGREGATE(15,6,SEARCH(Abbreviation!$A$2:$A$125,D287),1),SEARCH(Abbreviation!$A$2:$A$125,D287),0)))))-1)))</f>
        <v/>
      </c>
      <c r="H287" s="4" t="s">
        <v>45</v>
      </c>
      <c r="I287" s="7" t="str">
        <f t="shared" si="20"/>
        <v/>
      </c>
      <c r="J287" s="4" t="s">
        <v>46</v>
      </c>
      <c r="K287" s="4" t="s">
        <v>46</v>
      </c>
      <c r="L287" s="4" t="s">
        <v>46</v>
      </c>
      <c r="M287" s="4" t="s">
        <v>46</v>
      </c>
      <c r="N287" s="4" t="s">
        <v>46</v>
      </c>
      <c r="O287" s="4" t="s">
        <v>47</v>
      </c>
      <c r="P287" s="4">
        <v>25</v>
      </c>
      <c r="Q287" s="4">
        <v>80</v>
      </c>
      <c r="R287" s="4" t="s">
        <v>48</v>
      </c>
      <c r="S287" s="4" t="s">
        <v>49</v>
      </c>
      <c r="T287" s="4" t="s">
        <v>50</v>
      </c>
      <c r="U287" s="4" t="s">
        <v>50</v>
      </c>
      <c r="W287" s="4" t="s">
        <v>51</v>
      </c>
      <c r="Z287" s="4" t="s">
        <v>53</v>
      </c>
      <c r="AA287" s="4" t="s">
        <v>54</v>
      </c>
      <c r="AB287" s="7" t="str">
        <f t="shared" si="21"/>
        <v/>
      </c>
      <c r="AF287" s="2" t="str" cm="1">
        <f t="array" ref="AF287">IF(D287="","",PROPER(MID(D287,FIND(" ",D287,FIND(" ",D287)+1)+1,(FIND(INDEX(Abbreviation!$A$2:$A$125,MATCH(_xlfn.AGGREGATE(15,6,SEARCH(Abbreviation!$A$2:$A$125,D287),1),SEARCH(Abbreviation!$A$2:$A$125,D287),0)),D287)-1)-FIND(" ",D287,FIND(" ",D287)+1)+1)))</f>
        <v/>
      </c>
      <c r="AG287" s="2" t="str" cm="1">
        <f t="array" ref="AG287">IF(D287="","",PROPER(VLOOKUP(INDEX(Abbreviation!$A$2:$A$125,MATCH(_xlfn.AGGREGATE(15,6,SEARCH(Abbreviation!$A$2:$A$125,D287),1),SEARCH(Abbreviation!$A$2:$A$125,D287),0)),Abbreviation!A:C,3,FALSE)))</f>
        <v/>
      </c>
      <c r="AH287" s="2" t="str">
        <f t="shared" si="22"/>
        <v/>
      </c>
      <c r="AI287" s="7" t="str">
        <f t="shared" si="23"/>
        <v/>
      </c>
      <c r="AJ287" s="4" t="s">
        <v>45</v>
      </c>
      <c r="AL287" s="9" t="s">
        <v>829</v>
      </c>
      <c r="AQ287" s="4" t="s">
        <v>58</v>
      </c>
    </row>
    <row r="288" spans="1:43" x14ac:dyDescent="0.25">
      <c r="A288" s="4" t="s">
        <v>431</v>
      </c>
      <c r="B288" s="4">
        <v>93331577</v>
      </c>
      <c r="F288" s="2" t="str">
        <f t="shared" si="24"/>
        <v/>
      </c>
      <c r="G288" s="2" t="str" cm="1">
        <f t="array" ref="G288">IF(D288="","",PROPER(MID(D288,(FIND(INDEX(Abbreviation!$A$2:$A$125,MATCH(_xlfn.AGGREGATE(15,6,SEARCH(Abbreviation!$A$2:$A$125,D288),1),SEARCH(Abbreviation!$A$2:$A$125,D288),0)),D288))+LEN((INDEX(Abbreviation!$A$2:$A$125,MATCH(_xlfn.AGGREGATE(15,6,SEARCH(Abbreviation!$A$2:$A$125,D288),1),SEARCH(Abbreviation!$A$2:$A$125,D288),0)))),FIND("VIC",D288,1)-(FIND(INDEX(Abbreviation!$A$2:$A$125,MATCH(_xlfn.AGGREGATE(15,6,SEARCH(Abbreviation!$A$2:$A$125,D288),1),SEARCH(Abbreviation!$A$2:$A$125,D288),0)),D288)+LEN((INDEX(Abbreviation!$A$2:$A$125,MATCH(_xlfn.AGGREGATE(15,6,SEARCH(Abbreviation!$A$2:$A$125,D288),1),SEARCH(Abbreviation!$A$2:$A$125,D288),0)))))-1)))</f>
        <v/>
      </c>
      <c r="H288" s="4" t="s">
        <v>45</v>
      </c>
      <c r="I288" s="7" t="str">
        <f t="shared" si="20"/>
        <v/>
      </c>
      <c r="J288" s="4" t="s">
        <v>46</v>
      </c>
      <c r="K288" s="4" t="s">
        <v>46</v>
      </c>
      <c r="L288" s="4" t="s">
        <v>46</v>
      </c>
      <c r="M288" s="4" t="s">
        <v>46</v>
      </c>
      <c r="N288" s="4" t="s">
        <v>46</v>
      </c>
      <c r="O288" s="4" t="s">
        <v>47</v>
      </c>
      <c r="P288" s="4">
        <v>25</v>
      </c>
      <c r="Q288" s="4">
        <v>80</v>
      </c>
      <c r="R288" s="4" t="s">
        <v>48</v>
      </c>
      <c r="S288" s="4" t="s">
        <v>49</v>
      </c>
      <c r="T288" s="4" t="s">
        <v>50</v>
      </c>
      <c r="U288" s="4" t="s">
        <v>50</v>
      </c>
      <c r="W288" s="4" t="s">
        <v>51</v>
      </c>
      <c r="Z288" s="4" t="s">
        <v>53</v>
      </c>
      <c r="AA288" s="4" t="s">
        <v>54</v>
      </c>
      <c r="AB288" s="7" t="str">
        <f t="shared" si="21"/>
        <v/>
      </c>
      <c r="AF288" s="2" t="str" cm="1">
        <f t="array" ref="AF288">IF(D288="","",PROPER(MID(D288,FIND(" ",D288,FIND(" ",D288)+1)+1,(FIND(INDEX(Abbreviation!$A$2:$A$125,MATCH(_xlfn.AGGREGATE(15,6,SEARCH(Abbreviation!$A$2:$A$125,D288),1),SEARCH(Abbreviation!$A$2:$A$125,D288),0)),D288)-1)-FIND(" ",D288,FIND(" ",D288)+1)+1)))</f>
        <v/>
      </c>
      <c r="AG288" s="2" t="str" cm="1">
        <f t="array" ref="AG288">IF(D288="","",PROPER(VLOOKUP(INDEX(Abbreviation!$A$2:$A$125,MATCH(_xlfn.AGGREGATE(15,6,SEARCH(Abbreviation!$A$2:$A$125,D288),1),SEARCH(Abbreviation!$A$2:$A$125,D288),0)),Abbreviation!A:C,3,FALSE)))</f>
        <v/>
      </c>
      <c r="AH288" s="2" t="str">
        <f t="shared" si="22"/>
        <v/>
      </c>
      <c r="AI288" s="7" t="str">
        <f t="shared" si="23"/>
        <v/>
      </c>
      <c r="AJ288" s="4" t="s">
        <v>45</v>
      </c>
      <c r="AL288" s="9" t="s">
        <v>829</v>
      </c>
      <c r="AQ288" s="4" t="s">
        <v>58</v>
      </c>
    </row>
    <row r="289" spans="1:43" x14ac:dyDescent="0.25">
      <c r="A289" s="4" t="s">
        <v>431</v>
      </c>
      <c r="B289" s="4">
        <v>93331577</v>
      </c>
      <c r="F289" s="2" t="str">
        <f t="shared" si="24"/>
        <v/>
      </c>
      <c r="G289" s="2" t="str" cm="1">
        <f t="array" ref="G289">IF(D289="","",PROPER(MID(D289,(FIND(INDEX(Abbreviation!$A$2:$A$125,MATCH(_xlfn.AGGREGATE(15,6,SEARCH(Abbreviation!$A$2:$A$125,D289),1),SEARCH(Abbreviation!$A$2:$A$125,D289),0)),D289))+LEN((INDEX(Abbreviation!$A$2:$A$125,MATCH(_xlfn.AGGREGATE(15,6,SEARCH(Abbreviation!$A$2:$A$125,D289),1),SEARCH(Abbreviation!$A$2:$A$125,D289),0)))),FIND("VIC",D289,1)-(FIND(INDEX(Abbreviation!$A$2:$A$125,MATCH(_xlfn.AGGREGATE(15,6,SEARCH(Abbreviation!$A$2:$A$125,D289),1),SEARCH(Abbreviation!$A$2:$A$125,D289),0)),D289)+LEN((INDEX(Abbreviation!$A$2:$A$125,MATCH(_xlfn.AGGREGATE(15,6,SEARCH(Abbreviation!$A$2:$A$125,D289),1),SEARCH(Abbreviation!$A$2:$A$125,D289),0)))))-1)))</f>
        <v/>
      </c>
      <c r="H289" s="4" t="s">
        <v>45</v>
      </c>
      <c r="I289" s="7" t="str">
        <f t="shared" si="20"/>
        <v/>
      </c>
      <c r="J289" s="4" t="s">
        <v>46</v>
      </c>
      <c r="K289" s="4" t="s">
        <v>46</v>
      </c>
      <c r="L289" s="4" t="s">
        <v>46</v>
      </c>
      <c r="M289" s="4" t="s">
        <v>46</v>
      </c>
      <c r="N289" s="4" t="s">
        <v>46</v>
      </c>
      <c r="O289" s="4" t="s">
        <v>47</v>
      </c>
      <c r="P289" s="4">
        <v>25</v>
      </c>
      <c r="Q289" s="4">
        <v>80</v>
      </c>
      <c r="R289" s="4" t="s">
        <v>48</v>
      </c>
      <c r="S289" s="4" t="s">
        <v>49</v>
      </c>
      <c r="T289" s="4" t="s">
        <v>50</v>
      </c>
      <c r="U289" s="4" t="s">
        <v>50</v>
      </c>
      <c r="W289" s="4" t="s">
        <v>51</v>
      </c>
      <c r="Z289" s="4" t="s">
        <v>53</v>
      </c>
      <c r="AA289" s="4" t="s">
        <v>54</v>
      </c>
      <c r="AB289" s="7" t="str">
        <f t="shared" si="21"/>
        <v/>
      </c>
      <c r="AF289" s="2" t="str" cm="1">
        <f t="array" ref="AF289">IF(D289="","",PROPER(MID(D289,FIND(" ",D289,FIND(" ",D289)+1)+1,(FIND(INDEX(Abbreviation!$A$2:$A$125,MATCH(_xlfn.AGGREGATE(15,6,SEARCH(Abbreviation!$A$2:$A$125,D289),1),SEARCH(Abbreviation!$A$2:$A$125,D289),0)),D289)-1)-FIND(" ",D289,FIND(" ",D289)+1)+1)))</f>
        <v/>
      </c>
      <c r="AG289" s="2" t="str" cm="1">
        <f t="array" ref="AG289">IF(D289="","",PROPER(VLOOKUP(INDEX(Abbreviation!$A$2:$A$125,MATCH(_xlfn.AGGREGATE(15,6,SEARCH(Abbreviation!$A$2:$A$125,D289),1),SEARCH(Abbreviation!$A$2:$A$125,D289),0)),Abbreviation!A:C,3,FALSE)))</f>
        <v/>
      </c>
      <c r="AH289" s="2" t="str">
        <f t="shared" si="22"/>
        <v/>
      </c>
      <c r="AI289" s="7" t="str">
        <f t="shared" si="23"/>
        <v/>
      </c>
      <c r="AJ289" s="4" t="s">
        <v>45</v>
      </c>
      <c r="AL289" s="9" t="s">
        <v>829</v>
      </c>
      <c r="AQ289" s="4" t="s">
        <v>58</v>
      </c>
    </row>
    <row r="290" spans="1:43" x14ac:dyDescent="0.25">
      <c r="A290" s="4" t="s">
        <v>431</v>
      </c>
      <c r="B290" s="4">
        <v>93331577</v>
      </c>
      <c r="F290" s="2" t="str">
        <f t="shared" si="24"/>
        <v/>
      </c>
      <c r="G290" s="2" t="str" cm="1">
        <f t="array" ref="G290">IF(D290="","",PROPER(MID(D290,(FIND(INDEX(Abbreviation!$A$2:$A$125,MATCH(_xlfn.AGGREGATE(15,6,SEARCH(Abbreviation!$A$2:$A$125,D290),1),SEARCH(Abbreviation!$A$2:$A$125,D290),0)),D290))+LEN((INDEX(Abbreviation!$A$2:$A$125,MATCH(_xlfn.AGGREGATE(15,6,SEARCH(Abbreviation!$A$2:$A$125,D290),1),SEARCH(Abbreviation!$A$2:$A$125,D290),0)))),FIND("VIC",D290,1)-(FIND(INDEX(Abbreviation!$A$2:$A$125,MATCH(_xlfn.AGGREGATE(15,6,SEARCH(Abbreviation!$A$2:$A$125,D290),1),SEARCH(Abbreviation!$A$2:$A$125,D290),0)),D290)+LEN((INDEX(Abbreviation!$A$2:$A$125,MATCH(_xlfn.AGGREGATE(15,6,SEARCH(Abbreviation!$A$2:$A$125,D290),1),SEARCH(Abbreviation!$A$2:$A$125,D290),0)))))-1)))</f>
        <v/>
      </c>
      <c r="H290" s="4" t="s">
        <v>45</v>
      </c>
      <c r="I290" s="7" t="str">
        <f t="shared" si="20"/>
        <v/>
      </c>
      <c r="J290" s="4" t="s">
        <v>46</v>
      </c>
      <c r="K290" s="4" t="s">
        <v>46</v>
      </c>
      <c r="L290" s="4" t="s">
        <v>46</v>
      </c>
      <c r="M290" s="4" t="s">
        <v>46</v>
      </c>
      <c r="N290" s="4" t="s">
        <v>46</v>
      </c>
      <c r="O290" s="4" t="s">
        <v>47</v>
      </c>
      <c r="P290" s="4">
        <v>25</v>
      </c>
      <c r="Q290" s="4">
        <v>80</v>
      </c>
      <c r="R290" s="4" t="s">
        <v>48</v>
      </c>
      <c r="S290" s="4" t="s">
        <v>49</v>
      </c>
      <c r="T290" s="4" t="s">
        <v>50</v>
      </c>
      <c r="U290" s="4" t="s">
        <v>50</v>
      </c>
      <c r="W290" s="4" t="s">
        <v>51</v>
      </c>
      <c r="Z290" s="4" t="s">
        <v>53</v>
      </c>
      <c r="AA290" s="4" t="s">
        <v>54</v>
      </c>
      <c r="AB290" s="7" t="str">
        <f t="shared" si="21"/>
        <v/>
      </c>
      <c r="AF290" s="2" t="str" cm="1">
        <f t="array" ref="AF290">IF(D290="","",PROPER(MID(D290,FIND(" ",D290,FIND(" ",D290)+1)+1,(FIND(INDEX(Abbreviation!$A$2:$A$125,MATCH(_xlfn.AGGREGATE(15,6,SEARCH(Abbreviation!$A$2:$A$125,D290),1),SEARCH(Abbreviation!$A$2:$A$125,D290),0)),D290)-1)-FIND(" ",D290,FIND(" ",D290)+1)+1)))</f>
        <v/>
      </c>
      <c r="AG290" s="2" t="str" cm="1">
        <f t="array" ref="AG290">IF(D290="","",PROPER(VLOOKUP(INDEX(Abbreviation!$A$2:$A$125,MATCH(_xlfn.AGGREGATE(15,6,SEARCH(Abbreviation!$A$2:$A$125,D290),1),SEARCH(Abbreviation!$A$2:$A$125,D290),0)),Abbreviation!A:C,3,FALSE)))</f>
        <v/>
      </c>
      <c r="AH290" s="2" t="str">
        <f t="shared" si="22"/>
        <v/>
      </c>
      <c r="AI290" s="7" t="str">
        <f t="shared" si="23"/>
        <v/>
      </c>
      <c r="AJ290" s="4" t="s">
        <v>45</v>
      </c>
      <c r="AL290" s="9" t="s">
        <v>829</v>
      </c>
      <c r="AQ290" s="4" t="s">
        <v>58</v>
      </c>
    </row>
    <row r="291" spans="1:43" x14ac:dyDescent="0.25">
      <c r="A291" s="4" t="s">
        <v>431</v>
      </c>
      <c r="B291" s="4">
        <v>93331577</v>
      </c>
      <c r="F291" s="2" t="str">
        <f t="shared" si="24"/>
        <v/>
      </c>
      <c r="G291" s="2" t="str" cm="1">
        <f t="array" ref="G291">IF(D291="","",PROPER(MID(D291,(FIND(INDEX(Abbreviation!$A$2:$A$125,MATCH(_xlfn.AGGREGATE(15,6,SEARCH(Abbreviation!$A$2:$A$125,D291),1),SEARCH(Abbreviation!$A$2:$A$125,D291),0)),D291))+LEN((INDEX(Abbreviation!$A$2:$A$125,MATCH(_xlfn.AGGREGATE(15,6,SEARCH(Abbreviation!$A$2:$A$125,D291),1),SEARCH(Abbreviation!$A$2:$A$125,D291),0)))),FIND("VIC",D291,1)-(FIND(INDEX(Abbreviation!$A$2:$A$125,MATCH(_xlfn.AGGREGATE(15,6,SEARCH(Abbreviation!$A$2:$A$125,D291),1),SEARCH(Abbreviation!$A$2:$A$125,D291),0)),D291)+LEN((INDEX(Abbreviation!$A$2:$A$125,MATCH(_xlfn.AGGREGATE(15,6,SEARCH(Abbreviation!$A$2:$A$125,D291),1),SEARCH(Abbreviation!$A$2:$A$125,D291),0)))))-1)))</f>
        <v/>
      </c>
      <c r="H291" s="4" t="s">
        <v>45</v>
      </c>
      <c r="I291" s="7" t="str">
        <f t="shared" si="20"/>
        <v/>
      </c>
      <c r="J291" s="4" t="s">
        <v>46</v>
      </c>
      <c r="K291" s="4" t="s">
        <v>46</v>
      </c>
      <c r="L291" s="4" t="s">
        <v>46</v>
      </c>
      <c r="M291" s="4" t="s">
        <v>46</v>
      </c>
      <c r="N291" s="4" t="s">
        <v>46</v>
      </c>
      <c r="O291" s="4" t="s">
        <v>47</v>
      </c>
      <c r="P291" s="4">
        <v>25</v>
      </c>
      <c r="Q291" s="4">
        <v>80</v>
      </c>
      <c r="R291" s="4" t="s">
        <v>48</v>
      </c>
      <c r="S291" s="4" t="s">
        <v>49</v>
      </c>
      <c r="T291" s="4" t="s">
        <v>50</v>
      </c>
      <c r="U291" s="4" t="s">
        <v>50</v>
      </c>
      <c r="W291" s="4" t="s">
        <v>51</v>
      </c>
      <c r="Z291" s="4" t="s">
        <v>53</v>
      </c>
      <c r="AA291" s="4" t="s">
        <v>54</v>
      </c>
      <c r="AB291" s="7" t="str">
        <f t="shared" si="21"/>
        <v/>
      </c>
      <c r="AF291" s="2" t="str" cm="1">
        <f t="array" ref="AF291">IF(D291="","",PROPER(MID(D291,FIND(" ",D291,FIND(" ",D291)+1)+1,(FIND(INDEX(Abbreviation!$A$2:$A$125,MATCH(_xlfn.AGGREGATE(15,6,SEARCH(Abbreviation!$A$2:$A$125,D291),1),SEARCH(Abbreviation!$A$2:$A$125,D291),0)),D291)-1)-FIND(" ",D291,FIND(" ",D291)+1)+1)))</f>
        <v/>
      </c>
      <c r="AG291" s="2" t="str" cm="1">
        <f t="array" ref="AG291">IF(D291="","",PROPER(VLOOKUP(INDEX(Abbreviation!$A$2:$A$125,MATCH(_xlfn.AGGREGATE(15,6,SEARCH(Abbreviation!$A$2:$A$125,D291),1),SEARCH(Abbreviation!$A$2:$A$125,D291),0)),Abbreviation!A:C,3,FALSE)))</f>
        <v/>
      </c>
      <c r="AH291" s="2" t="str">
        <f t="shared" si="22"/>
        <v/>
      </c>
      <c r="AI291" s="7" t="str">
        <f t="shared" si="23"/>
        <v/>
      </c>
      <c r="AJ291" s="4" t="s">
        <v>45</v>
      </c>
      <c r="AL291" s="9" t="s">
        <v>829</v>
      </c>
      <c r="AQ291" s="4" t="s">
        <v>58</v>
      </c>
    </row>
    <row r="292" spans="1:43" x14ac:dyDescent="0.25">
      <c r="A292" s="4" t="s">
        <v>431</v>
      </c>
      <c r="B292" s="4">
        <v>93331577</v>
      </c>
      <c r="F292" s="2" t="str">
        <f t="shared" si="24"/>
        <v/>
      </c>
      <c r="G292" s="2" t="str" cm="1">
        <f t="array" ref="G292">IF(D292="","",PROPER(MID(D292,(FIND(INDEX(Abbreviation!$A$2:$A$125,MATCH(_xlfn.AGGREGATE(15,6,SEARCH(Abbreviation!$A$2:$A$125,D292),1),SEARCH(Abbreviation!$A$2:$A$125,D292),0)),D292))+LEN((INDEX(Abbreviation!$A$2:$A$125,MATCH(_xlfn.AGGREGATE(15,6,SEARCH(Abbreviation!$A$2:$A$125,D292),1),SEARCH(Abbreviation!$A$2:$A$125,D292),0)))),FIND("VIC",D292,1)-(FIND(INDEX(Abbreviation!$A$2:$A$125,MATCH(_xlfn.AGGREGATE(15,6,SEARCH(Abbreviation!$A$2:$A$125,D292),1),SEARCH(Abbreviation!$A$2:$A$125,D292),0)),D292)+LEN((INDEX(Abbreviation!$A$2:$A$125,MATCH(_xlfn.AGGREGATE(15,6,SEARCH(Abbreviation!$A$2:$A$125,D292),1),SEARCH(Abbreviation!$A$2:$A$125,D292),0)))))-1)))</f>
        <v/>
      </c>
      <c r="H292" s="4" t="s">
        <v>45</v>
      </c>
      <c r="I292" s="7" t="str">
        <f t="shared" si="20"/>
        <v/>
      </c>
      <c r="J292" s="4" t="s">
        <v>46</v>
      </c>
      <c r="K292" s="4" t="s">
        <v>46</v>
      </c>
      <c r="L292" s="4" t="s">
        <v>46</v>
      </c>
      <c r="M292" s="4" t="s">
        <v>46</v>
      </c>
      <c r="N292" s="4" t="s">
        <v>46</v>
      </c>
      <c r="O292" s="4" t="s">
        <v>47</v>
      </c>
      <c r="P292" s="4">
        <v>25</v>
      </c>
      <c r="Q292" s="4">
        <v>80</v>
      </c>
      <c r="R292" s="4" t="s">
        <v>48</v>
      </c>
      <c r="S292" s="4" t="s">
        <v>49</v>
      </c>
      <c r="T292" s="4" t="s">
        <v>50</v>
      </c>
      <c r="U292" s="4" t="s">
        <v>50</v>
      </c>
      <c r="W292" s="4" t="s">
        <v>51</v>
      </c>
      <c r="Z292" s="4" t="s">
        <v>53</v>
      </c>
      <c r="AA292" s="4" t="s">
        <v>54</v>
      </c>
      <c r="AB292" s="7" t="str">
        <f t="shared" si="21"/>
        <v/>
      </c>
      <c r="AF292" s="2" t="str" cm="1">
        <f t="array" ref="AF292">IF(D292="","",PROPER(MID(D292,FIND(" ",D292,FIND(" ",D292)+1)+1,(FIND(INDEX(Abbreviation!$A$2:$A$125,MATCH(_xlfn.AGGREGATE(15,6,SEARCH(Abbreviation!$A$2:$A$125,D292),1),SEARCH(Abbreviation!$A$2:$A$125,D292),0)),D292)-1)-FIND(" ",D292,FIND(" ",D292)+1)+1)))</f>
        <v/>
      </c>
      <c r="AG292" s="2" t="str" cm="1">
        <f t="array" ref="AG292">IF(D292="","",PROPER(VLOOKUP(INDEX(Abbreviation!$A$2:$A$125,MATCH(_xlfn.AGGREGATE(15,6,SEARCH(Abbreviation!$A$2:$A$125,D292),1),SEARCH(Abbreviation!$A$2:$A$125,D292),0)),Abbreviation!A:C,3,FALSE)))</f>
        <v/>
      </c>
      <c r="AH292" s="2" t="str">
        <f t="shared" si="22"/>
        <v/>
      </c>
      <c r="AI292" s="7" t="str">
        <f t="shared" si="23"/>
        <v/>
      </c>
      <c r="AJ292" s="4" t="s">
        <v>45</v>
      </c>
      <c r="AL292" s="9" t="s">
        <v>829</v>
      </c>
      <c r="AQ292" s="4" t="s">
        <v>58</v>
      </c>
    </row>
    <row r="293" spans="1:43" x14ac:dyDescent="0.25">
      <c r="A293" s="4" t="s">
        <v>431</v>
      </c>
      <c r="B293" s="4">
        <v>93331577</v>
      </c>
      <c r="F293" s="2" t="str">
        <f t="shared" si="24"/>
        <v/>
      </c>
      <c r="G293" s="2" t="str" cm="1">
        <f t="array" ref="G293">IF(D293="","",PROPER(MID(D293,(FIND(INDEX(Abbreviation!$A$2:$A$125,MATCH(_xlfn.AGGREGATE(15,6,SEARCH(Abbreviation!$A$2:$A$125,D293),1),SEARCH(Abbreviation!$A$2:$A$125,D293),0)),D293))+LEN((INDEX(Abbreviation!$A$2:$A$125,MATCH(_xlfn.AGGREGATE(15,6,SEARCH(Abbreviation!$A$2:$A$125,D293),1),SEARCH(Abbreviation!$A$2:$A$125,D293),0)))),FIND("VIC",D293,1)-(FIND(INDEX(Abbreviation!$A$2:$A$125,MATCH(_xlfn.AGGREGATE(15,6,SEARCH(Abbreviation!$A$2:$A$125,D293),1),SEARCH(Abbreviation!$A$2:$A$125,D293),0)),D293)+LEN((INDEX(Abbreviation!$A$2:$A$125,MATCH(_xlfn.AGGREGATE(15,6,SEARCH(Abbreviation!$A$2:$A$125,D293),1),SEARCH(Abbreviation!$A$2:$A$125,D293),0)))))-1)))</f>
        <v/>
      </c>
      <c r="H293" s="4" t="s">
        <v>45</v>
      </c>
      <c r="I293" s="7" t="str">
        <f t="shared" si="20"/>
        <v/>
      </c>
      <c r="J293" s="4" t="s">
        <v>46</v>
      </c>
      <c r="K293" s="4" t="s">
        <v>46</v>
      </c>
      <c r="L293" s="4" t="s">
        <v>46</v>
      </c>
      <c r="M293" s="4" t="s">
        <v>46</v>
      </c>
      <c r="N293" s="4" t="s">
        <v>46</v>
      </c>
      <c r="O293" s="4" t="s">
        <v>47</v>
      </c>
      <c r="P293" s="4">
        <v>25</v>
      </c>
      <c r="Q293" s="4">
        <v>80</v>
      </c>
      <c r="R293" s="4" t="s">
        <v>48</v>
      </c>
      <c r="S293" s="4" t="s">
        <v>49</v>
      </c>
      <c r="T293" s="4" t="s">
        <v>50</v>
      </c>
      <c r="U293" s="4" t="s">
        <v>50</v>
      </c>
      <c r="W293" s="4" t="s">
        <v>51</v>
      </c>
      <c r="Z293" s="4" t="s">
        <v>53</v>
      </c>
      <c r="AA293" s="4" t="s">
        <v>54</v>
      </c>
      <c r="AB293" s="7" t="str">
        <f t="shared" si="21"/>
        <v/>
      </c>
      <c r="AF293" s="2" t="str" cm="1">
        <f t="array" ref="AF293">IF(D293="","",PROPER(MID(D293,FIND(" ",D293,FIND(" ",D293)+1)+1,(FIND(INDEX(Abbreviation!$A$2:$A$125,MATCH(_xlfn.AGGREGATE(15,6,SEARCH(Abbreviation!$A$2:$A$125,D293),1),SEARCH(Abbreviation!$A$2:$A$125,D293),0)),D293)-1)-FIND(" ",D293,FIND(" ",D293)+1)+1)))</f>
        <v/>
      </c>
      <c r="AG293" s="2" t="str" cm="1">
        <f t="array" ref="AG293">IF(D293="","",PROPER(VLOOKUP(INDEX(Abbreviation!$A$2:$A$125,MATCH(_xlfn.AGGREGATE(15,6,SEARCH(Abbreviation!$A$2:$A$125,D293),1),SEARCH(Abbreviation!$A$2:$A$125,D293),0)),Abbreviation!A:C,3,FALSE)))</f>
        <v/>
      </c>
      <c r="AH293" s="2" t="str">
        <f t="shared" si="22"/>
        <v/>
      </c>
      <c r="AI293" s="7" t="str">
        <f t="shared" si="23"/>
        <v/>
      </c>
      <c r="AJ293" s="4" t="s">
        <v>45</v>
      </c>
      <c r="AL293" s="9" t="s">
        <v>829</v>
      </c>
      <c r="AQ293" s="4" t="s">
        <v>58</v>
      </c>
    </row>
    <row r="294" spans="1:43" x14ac:dyDescent="0.25">
      <c r="A294" s="4" t="s">
        <v>431</v>
      </c>
      <c r="B294" s="4">
        <v>93331577</v>
      </c>
      <c r="F294" s="2" t="str">
        <f t="shared" si="24"/>
        <v/>
      </c>
      <c r="G294" s="2" t="str" cm="1">
        <f t="array" ref="G294">IF(D294="","",PROPER(MID(D294,(FIND(INDEX(Abbreviation!$A$2:$A$125,MATCH(_xlfn.AGGREGATE(15,6,SEARCH(Abbreviation!$A$2:$A$125,D294),1),SEARCH(Abbreviation!$A$2:$A$125,D294),0)),D294))+LEN((INDEX(Abbreviation!$A$2:$A$125,MATCH(_xlfn.AGGREGATE(15,6,SEARCH(Abbreviation!$A$2:$A$125,D294),1),SEARCH(Abbreviation!$A$2:$A$125,D294),0)))),FIND("VIC",D294,1)-(FIND(INDEX(Abbreviation!$A$2:$A$125,MATCH(_xlfn.AGGREGATE(15,6,SEARCH(Abbreviation!$A$2:$A$125,D294),1),SEARCH(Abbreviation!$A$2:$A$125,D294),0)),D294)+LEN((INDEX(Abbreviation!$A$2:$A$125,MATCH(_xlfn.AGGREGATE(15,6,SEARCH(Abbreviation!$A$2:$A$125,D294),1),SEARCH(Abbreviation!$A$2:$A$125,D294),0)))))-1)))</f>
        <v/>
      </c>
      <c r="H294" s="4" t="s">
        <v>45</v>
      </c>
      <c r="I294" s="7" t="str">
        <f t="shared" si="20"/>
        <v/>
      </c>
      <c r="J294" s="4" t="s">
        <v>46</v>
      </c>
      <c r="K294" s="4" t="s">
        <v>46</v>
      </c>
      <c r="L294" s="4" t="s">
        <v>46</v>
      </c>
      <c r="M294" s="4" t="s">
        <v>46</v>
      </c>
      <c r="N294" s="4" t="s">
        <v>46</v>
      </c>
      <c r="O294" s="4" t="s">
        <v>47</v>
      </c>
      <c r="P294" s="4">
        <v>25</v>
      </c>
      <c r="Q294" s="4">
        <v>80</v>
      </c>
      <c r="R294" s="4" t="s">
        <v>48</v>
      </c>
      <c r="S294" s="4" t="s">
        <v>49</v>
      </c>
      <c r="T294" s="4" t="s">
        <v>50</v>
      </c>
      <c r="U294" s="4" t="s">
        <v>50</v>
      </c>
      <c r="W294" s="4" t="s">
        <v>51</v>
      </c>
      <c r="Z294" s="4" t="s">
        <v>53</v>
      </c>
      <c r="AA294" s="4" t="s">
        <v>54</v>
      </c>
      <c r="AB294" s="7" t="str">
        <f t="shared" si="21"/>
        <v/>
      </c>
      <c r="AF294" s="2" t="str" cm="1">
        <f t="array" ref="AF294">IF(D294="","",PROPER(MID(D294,FIND(" ",D294,FIND(" ",D294)+1)+1,(FIND(INDEX(Abbreviation!$A$2:$A$125,MATCH(_xlfn.AGGREGATE(15,6,SEARCH(Abbreviation!$A$2:$A$125,D294),1),SEARCH(Abbreviation!$A$2:$A$125,D294),0)),D294)-1)-FIND(" ",D294,FIND(" ",D294)+1)+1)))</f>
        <v/>
      </c>
      <c r="AG294" s="2" t="str" cm="1">
        <f t="array" ref="AG294">IF(D294="","",PROPER(VLOOKUP(INDEX(Abbreviation!$A$2:$A$125,MATCH(_xlfn.AGGREGATE(15,6,SEARCH(Abbreviation!$A$2:$A$125,D294),1),SEARCH(Abbreviation!$A$2:$A$125,D294),0)),Abbreviation!A:C,3,FALSE)))</f>
        <v/>
      </c>
      <c r="AH294" s="2" t="str">
        <f t="shared" si="22"/>
        <v/>
      </c>
      <c r="AI294" s="7" t="str">
        <f t="shared" si="23"/>
        <v/>
      </c>
      <c r="AJ294" s="4" t="s">
        <v>45</v>
      </c>
      <c r="AL294" s="9" t="s">
        <v>829</v>
      </c>
      <c r="AQ294" s="4" t="s">
        <v>58</v>
      </c>
    </row>
    <row r="295" spans="1:43" x14ac:dyDescent="0.25">
      <c r="A295" s="4" t="s">
        <v>431</v>
      </c>
      <c r="B295" s="4">
        <v>93331577</v>
      </c>
      <c r="F295" s="2" t="str">
        <f t="shared" si="24"/>
        <v/>
      </c>
      <c r="G295" s="2" t="str" cm="1">
        <f t="array" ref="G295">IF(D295="","",PROPER(MID(D295,(FIND(INDEX(Abbreviation!$A$2:$A$125,MATCH(_xlfn.AGGREGATE(15,6,SEARCH(Abbreviation!$A$2:$A$125,D295),1),SEARCH(Abbreviation!$A$2:$A$125,D295),0)),D295))+LEN((INDEX(Abbreviation!$A$2:$A$125,MATCH(_xlfn.AGGREGATE(15,6,SEARCH(Abbreviation!$A$2:$A$125,D295),1),SEARCH(Abbreviation!$A$2:$A$125,D295),0)))),FIND("VIC",D295,1)-(FIND(INDEX(Abbreviation!$A$2:$A$125,MATCH(_xlfn.AGGREGATE(15,6,SEARCH(Abbreviation!$A$2:$A$125,D295),1),SEARCH(Abbreviation!$A$2:$A$125,D295),0)),D295)+LEN((INDEX(Abbreviation!$A$2:$A$125,MATCH(_xlfn.AGGREGATE(15,6,SEARCH(Abbreviation!$A$2:$A$125,D295),1),SEARCH(Abbreviation!$A$2:$A$125,D295),0)))))-1)))</f>
        <v/>
      </c>
      <c r="H295" s="4" t="s">
        <v>45</v>
      </c>
      <c r="I295" s="7" t="str">
        <f t="shared" si="20"/>
        <v/>
      </c>
      <c r="J295" s="4" t="s">
        <v>46</v>
      </c>
      <c r="K295" s="4" t="s">
        <v>46</v>
      </c>
      <c r="L295" s="4" t="s">
        <v>46</v>
      </c>
      <c r="M295" s="4" t="s">
        <v>46</v>
      </c>
      <c r="N295" s="4" t="s">
        <v>46</v>
      </c>
      <c r="O295" s="4" t="s">
        <v>47</v>
      </c>
      <c r="P295" s="4">
        <v>25</v>
      </c>
      <c r="Q295" s="4">
        <v>80</v>
      </c>
      <c r="R295" s="4" t="s">
        <v>48</v>
      </c>
      <c r="S295" s="4" t="s">
        <v>49</v>
      </c>
      <c r="T295" s="4" t="s">
        <v>50</v>
      </c>
      <c r="U295" s="4" t="s">
        <v>50</v>
      </c>
      <c r="W295" s="4" t="s">
        <v>51</v>
      </c>
      <c r="Z295" s="4" t="s">
        <v>53</v>
      </c>
      <c r="AA295" s="4" t="s">
        <v>54</v>
      </c>
      <c r="AB295" s="7" t="str">
        <f t="shared" si="21"/>
        <v/>
      </c>
      <c r="AF295" s="2" t="str" cm="1">
        <f t="array" ref="AF295">IF(D295="","",PROPER(MID(D295,FIND(" ",D295,FIND(" ",D295)+1)+1,(FIND(INDEX(Abbreviation!$A$2:$A$125,MATCH(_xlfn.AGGREGATE(15,6,SEARCH(Abbreviation!$A$2:$A$125,D295),1),SEARCH(Abbreviation!$A$2:$A$125,D295),0)),D295)-1)-FIND(" ",D295,FIND(" ",D295)+1)+1)))</f>
        <v/>
      </c>
      <c r="AG295" s="2" t="str" cm="1">
        <f t="array" ref="AG295">IF(D295="","",PROPER(VLOOKUP(INDEX(Abbreviation!$A$2:$A$125,MATCH(_xlfn.AGGREGATE(15,6,SEARCH(Abbreviation!$A$2:$A$125,D295),1),SEARCH(Abbreviation!$A$2:$A$125,D295),0)),Abbreviation!A:C,3,FALSE)))</f>
        <v/>
      </c>
      <c r="AH295" s="2" t="str">
        <f t="shared" si="22"/>
        <v/>
      </c>
      <c r="AI295" s="7" t="str">
        <f t="shared" si="23"/>
        <v/>
      </c>
      <c r="AJ295" s="4" t="s">
        <v>45</v>
      </c>
      <c r="AL295" s="9" t="s">
        <v>829</v>
      </c>
      <c r="AQ295" s="4" t="s">
        <v>58</v>
      </c>
    </row>
    <row r="296" spans="1:43" x14ac:dyDescent="0.25">
      <c r="A296" s="4" t="s">
        <v>431</v>
      </c>
      <c r="B296" s="4">
        <v>93331577</v>
      </c>
      <c r="F296" s="2" t="str">
        <f t="shared" si="24"/>
        <v/>
      </c>
      <c r="G296" s="2" t="str" cm="1">
        <f t="array" ref="G296">IF(D296="","",PROPER(MID(D296,(FIND(INDEX(Abbreviation!$A$2:$A$125,MATCH(_xlfn.AGGREGATE(15,6,SEARCH(Abbreviation!$A$2:$A$125,D296),1),SEARCH(Abbreviation!$A$2:$A$125,D296),0)),D296))+LEN((INDEX(Abbreviation!$A$2:$A$125,MATCH(_xlfn.AGGREGATE(15,6,SEARCH(Abbreviation!$A$2:$A$125,D296),1),SEARCH(Abbreviation!$A$2:$A$125,D296),0)))),FIND("VIC",D296,1)-(FIND(INDEX(Abbreviation!$A$2:$A$125,MATCH(_xlfn.AGGREGATE(15,6,SEARCH(Abbreviation!$A$2:$A$125,D296),1),SEARCH(Abbreviation!$A$2:$A$125,D296),0)),D296)+LEN((INDEX(Abbreviation!$A$2:$A$125,MATCH(_xlfn.AGGREGATE(15,6,SEARCH(Abbreviation!$A$2:$A$125,D296),1),SEARCH(Abbreviation!$A$2:$A$125,D296),0)))))-1)))</f>
        <v/>
      </c>
      <c r="H296" s="4" t="s">
        <v>45</v>
      </c>
      <c r="I296" s="7" t="str">
        <f t="shared" si="20"/>
        <v/>
      </c>
      <c r="J296" s="4" t="s">
        <v>46</v>
      </c>
      <c r="K296" s="4" t="s">
        <v>46</v>
      </c>
      <c r="L296" s="4" t="s">
        <v>46</v>
      </c>
      <c r="M296" s="4" t="s">
        <v>46</v>
      </c>
      <c r="N296" s="4" t="s">
        <v>46</v>
      </c>
      <c r="O296" s="4" t="s">
        <v>47</v>
      </c>
      <c r="P296" s="4">
        <v>25</v>
      </c>
      <c r="Q296" s="4">
        <v>80</v>
      </c>
      <c r="R296" s="4" t="s">
        <v>48</v>
      </c>
      <c r="S296" s="4" t="s">
        <v>49</v>
      </c>
      <c r="T296" s="4" t="s">
        <v>50</v>
      </c>
      <c r="U296" s="4" t="s">
        <v>50</v>
      </c>
      <c r="W296" s="4" t="s">
        <v>51</v>
      </c>
      <c r="Z296" s="4" t="s">
        <v>53</v>
      </c>
      <c r="AA296" s="4" t="s">
        <v>54</v>
      </c>
      <c r="AB296" s="7" t="str">
        <f t="shared" si="21"/>
        <v/>
      </c>
      <c r="AF296" s="2" t="str" cm="1">
        <f t="array" ref="AF296">IF(D296="","",PROPER(MID(D296,FIND(" ",D296,FIND(" ",D296)+1)+1,(FIND(INDEX(Abbreviation!$A$2:$A$125,MATCH(_xlfn.AGGREGATE(15,6,SEARCH(Abbreviation!$A$2:$A$125,D296),1),SEARCH(Abbreviation!$A$2:$A$125,D296),0)),D296)-1)-FIND(" ",D296,FIND(" ",D296)+1)+1)))</f>
        <v/>
      </c>
      <c r="AG296" s="2" t="str" cm="1">
        <f t="array" ref="AG296">IF(D296="","",PROPER(VLOOKUP(INDEX(Abbreviation!$A$2:$A$125,MATCH(_xlfn.AGGREGATE(15,6,SEARCH(Abbreviation!$A$2:$A$125,D296),1),SEARCH(Abbreviation!$A$2:$A$125,D296),0)),Abbreviation!A:C,3,FALSE)))</f>
        <v/>
      </c>
      <c r="AH296" s="2" t="str">
        <f t="shared" si="22"/>
        <v/>
      </c>
      <c r="AI296" s="7" t="str">
        <f t="shared" si="23"/>
        <v/>
      </c>
      <c r="AJ296" s="4" t="s">
        <v>45</v>
      </c>
      <c r="AL296" s="9" t="s">
        <v>829</v>
      </c>
      <c r="AQ296" s="4" t="s">
        <v>58</v>
      </c>
    </row>
    <row r="297" spans="1:43" x14ac:dyDescent="0.25">
      <c r="A297" s="4" t="s">
        <v>431</v>
      </c>
      <c r="B297" s="4">
        <v>93331577</v>
      </c>
      <c r="F297" s="2" t="str">
        <f t="shared" si="24"/>
        <v/>
      </c>
      <c r="G297" s="2" t="str" cm="1">
        <f t="array" ref="G297">IF(D297="","",PROPER(MID(D297,(FIND(INDEX(Abbreviation!$A$2:$A$125,MATCH(_xlfn.AGGREGATE(15,6,SEARCH(Abbreviation!$A$2:$A$125,D297),1),SEARCH(Abbreviation!$A$2:$A$125,D297),0)),D297))+LEN((INDEX(Abbreviation!$A$2:$A$125,MATCH(_xlfn.AGGREGATE(15,6,SEARCH(Abbreviation!$A$2:$A$125,D297),1),SEARCH(Abbreviation!$A$2:$A$125,D297),0)))),FIND("VIC",D297,1)-(FIND(INDEX(Abbreviation!$A$2:$A$125,MATCH(_xlfn.AGGREGATE(15,6,SEARCH(Abbreviation!$A$2:$A$125,D297),1),SEARCH(Abbreviation!$A$2:$A$125,D297),0)),D297)+LEN((INDEX(Abbreviation!$A$2:$A$125,MATCH(_xlfn.AGGREGATE(15,6,SEARCH(Abbreviation!$A$2:$A$125,D297),1),SEARCH(Abbreviation!$A$2:$A$125,D297),0)))))-1)))</f>
        <v/>
      </c>
      <c r="H297" s="4" t="s">
        <v>45</v>
      </c>
      <c r="I297" s="7" t="str">
        <f t="shared" si="20"/>
        <v/>
      </c>
      <c r="J297" s="4" t="s">
        <v>46</v>
      </c>
      <c r="K297" s="4" t="s">
        <v>46</v>
      </c>
      <c r="L297" s="4" t="s">
        <v>46</v>
      </c>
      <c r="M297" s="4" t="s">
        <v>46</v>
      </c>
      <c r="N297" s="4" t="s">
        <v>46</v>
      </c>
      <c r="O297" s="4" t="s">
        <v>47</v>
      </c>
      <c r="P297" s="4">
        <v>25</v>
      </c>
      <c r="Q297" s="4">
        <v>80</v>
      </c>
      <c r="R297" s="4" t="s">
        <v>48</v>
      </c>
      <c r="S297" s="4" t="s">
        <v>49</v>
      </c>
      <c r="T297" s="4" t="s">
        <v>50</v>
      </c>
      <c r="U297" s="4" t="s">
        <v>50</v>
      </c>
      <c r="W297" s="4" t="s">
        <v>51</v>
      </c>
      <c r="Z297" s="4" t="s">
        <v>53</v>
      </c>
      <c r="AA297" s="4" t="s">
        <v>54</v>
      </c>
      <c r="AB297" s="7" t="str">
        <f t="shared" si="21"/>
        <v/>
      </c>
      <c r="AF297" s="2" t="str" cm="1">
        <f t="array" ref="AF297">IF(D297="","",PROPER(MID(D297,FIND(" ",D297,FIND(" ",D297)+1)+1,(FIND(INDEX(Abbreviation!$A$2:$A$125,MATCH(_xlfn.AGGREGATE(15,6,SEARCH(Abbreviation!$A$2:$A$125,D297),1),SEARCH(Abbreviation!$A$2:$A$125,D297),0)),D297)-1)-FIND(" ",D297,FIND(" ",D297)+1)+1)))</f>
        <v/>
      </c>
      <c r="AG297" s="2" t="str" cm="1">
        <f t="array" ref="AG297">IF(D297="","",PROPER(VLOOKUP(INDEX(Abbreviation!$A$2:$A$125,MATCH(_xlfn.AGGREGATE(15,6,SEARCH(Abbreviation!$A$2:$A$125,D297),1),SEARCH(Abbreviation!$A$2:$A$125,D297),0)),Abbreviation!A:C,3,FALSE)))</f>
        <v/>
      </c>
      <c r="AH297" s="2" t="str">
        <f t="shared" si="22"/>
        <v/>
      </c>
      <c r="AI297" s="7" t="str">
        <f t="shared" si="23"/>
        <v/>
      </c>
      <c r="AJ297" s="4" t="s">
        <v>45</v>
      </c>
      <c r="AL297" s="9" t="s">
        <v>829</v>
      </c>
      <c r="AQ297" s="4" t="s">
        <v>58</v>
      </c>
    </row>
    <row r="298" spans="1:43" x14ac:dyDescent="0.25">
      <c r="A298" s="4" t="s">
        <v>431</v>
      </c>
      <c r="B298" s="4">
        <v>93331577</v>
      </c>
      <c r="F298" s="2" t="str">
        <f t="shared" si="24"/>
        <v/>
      </c>
      <c r="G298" s="2" t="str" cm="1">
        <f t="array" ref="G298">IF(D298="","",PROPER(MID(D298,(FIND(INDEX(Abbreviation!$A$2:$A$125,MATCH(_xlfn.AGGREGATE(15,6,SEARCH(Abbreviation!$A$2:$A$125,D298),1),SEARCH(Abbreviation!$A$2:$A$125,D298),0)),D298))+LEN((INDEX(Abbreviation!$A$2:$A$125,MATCH(_xlfn.AGGREGATE(15,6,SEARCH(Abbreviation!$A$2:$A$125,D298),1),SEARCH(Abbreviation!$A$2:$A$125,D298),0)))),FIND("VIC",D298,1)-(FIND(INDEX(Abbreviation!$A$2:$A$125,MATCH(_xlfn.AGGREGATE(15,6,SEARCH(Abbreviation!$A$2:$A$125,D298),1),SEARCH(Abbreviation!$A$2:$A$125,D298),0)),D298)+LEN((INDEX(Abbreviation!$A$2:$A$125,MATCH(_xlfn.AGGREGATE(15,6,SEARCH(Abbreviation!$A$2:$A$125,D298),1),SEARCH(Abbreviation!$A$2:$A$125,D298),0)))))-1)))</f>
        <v/>
      </c>
      <c r="H298" s="4" t="s">
        <v>45</v>
      </c>
      <c r="I298" s="7" t="str">
        <f t="shared" si="20"/>
        <v/>
      </c>
      <c r="J298" s="4" t="s">
        <v>46</v>
      </c>
      <c r="K298" s="4" t="s">
        <v>46</v>
      </c>
      <c r="L298" s="4" t="s">
        <v>46</v>
      </c>
      <c r="M298" s="4" t="s">
        <v>46</v>
      </c>
      <c r="N298" s="4" t="s">
        <v>46</v>
      </c>
      <c r="O298" s="4" t="s">
        <v>47</v>
      </c>
      <c r="P298" s="4">
        <v>25</v>
      </c>
      <c r="Q298" s="4">
        <v>80</v>
      </c>
      <c r="R298" s="4" t="s">
        <v>48</v>
      </c>
      <c r="S298" s="4" t="s">
        <v>49</v>
      </c>
      <c r="T298" s="4" t="s">
        <v>50</v>
      </c>
      <c r="U298" s="4" t="s">
        <v>50</v>
      </c>
      <c r="W298" s="4" t="s">
        <v>51</v>
      </c>
      <c r="Z298" s="4" t="s">
        <v>53</v>
      </c>
      <c r="AA298" s="4" t="s">
        <v>54</v>
      </c>
      <c r="AB298" s="7" t="str">
        <f t="shared" si="21"/>
        <v/>
      </c>
      <c r="AF298" s="2" t="str" cm="1">
        <f t="array" ref="AF298">IF(D298="","",PROPER(MID(D298,FIND(" ",D298,FIND(" ",D298)+1)+1,(FIND(INDEX(Abbreviation!$A$2:$A$125,MATCH(_xlfn.AGGREGATE(15,6,SEARCH(Abbreviation!$A$2:$A$125,D298),1),SEARCH(Abbreviation!$A$2:$A$125,D298),0)),D298)-1)-FIND(" ",D298,FIND(" ",D298)+1)+1)))</f>
        <v/>
      </c>
      <c r="AG298" s="2" t="str" cm="1">
        <f t="array" ref="AG298">IF(D298="","",PROPER(VLOOKUP(INDEX(Abbreviation!$A$2:$A$125,MATCH(_xlfn.AGGREGATE(15,6,SEARCH(Abbreviation!$A$2:$A$125,D298),1),SEARCH(Abbreviation!$A$2:$A$125,D298),0)),Abbreviation!A:C,3,FALSE)))</f>
        <v/>
      </c>
      <c r="AH298" s="2" t="str">
        <f t="shared" si="22"/>
        <v/>
      </c>
      <c r="AI298" s="7" t="str">
        <f t="shared" si="23"/>
        <v/>
      </c>
      <c r="AJ298" s="4" t="s">
        <v>45</v>
      </c>
      <c r="AL298" s="9" t="s">
        <v>829</v>
      </c>
      <c r="AQ298" s="4" t="s">
        <v>58</v>
      </c>
    </row>
    <row r="299" spans="1:43" x14ac:dyDescent="0.25">
      <c r="A299" s="4" t="s">
        <v>431</v>
      </c>
      <c r="B299" s="4">
        <v>93331577</v>
      </c>
      <c r="F299" s="2" t="str">
        <f t="shared" si="24"/>
        <v/>
      </c>
      <c r="G299" s="2" t="str" cm="1">
        <f t="array" ref="G299">IF(D299="","",PROPER(MID(D299,(FIND(INDEX(Abbreviation!$A$2:$A$125,MATCH(_xlfn.AGGREGATE(15,6,SEARCH(Abbreviation!$A$2:$A$125,D299),1),SEARCH(Abbreviation!$A$2:$A$125,D299),0)),D299))+LEN((INDEX(Abbreviation!$A$2:$A$125,MATCH(_xlfn.AGGREGATE(15,6,SEARCH(Abbreviation!$A$2:$A$125,D299),1),SEARCH(Abbreviation!$A$2:$A$125,D299),0)))),FIND("VIC",D299,1)-(FIND(INDEX(Abbreviation!$A$2:$A$125,MATCH(_xlfn.AGGREGATE(15,6,SEARCH(Abbreviation!$A$2:$A$125,D299),1),SEARCH(Abbreviation!$A$2:$A$125,D299),0)),D299)+LEN((INDEX(Abbreviation!$A$2:$A$125,MATCH(_xlfn.AGGREGATE(15,6,SEARCH(Abbreviation!$A$2:$A$125,D299),1),SEARCH(Abbreviation!$A$2:$A$125,D299),0)))))-1)))</f>
        <v/>
      </c>
      <c r="H299" s="4" t="s">
        <v>45</v>
      </c>
      <c r="I299" s="7" t="str">
        <f t="shared" si="20"/>
        <v/>
      </c>
      <c r="J299" s="4" t="s">
        <v>46</v>
      </c>
      <c r="K299" s="4" t="s">
        <v>46</v>
      </c>
      <c r="L299" s="4" t="s">
        <v>46</v>
      </c>
      <c r="M299" s="4" t="s">
        <v>46</v>
      </c>
      <c r="N299" s="4" t="s">
        <v>46</v>
      </c>
      <c r="O299" s="4" t="s">
        <v>47</v>
      </c>
      <c r="P299" s="4">
        <v>25</v>
      </c>
      <c r="Q299" s="4">
        <v>80</v>
      </c>
      <c r="R299" s="4" t="s">
        <v>48</v>
      </c>
      <c r="S299" s="4" t="s">
        <v>49</v>
      </c>
      <c r="T299" s="4" t="s">
        <v>50</v>
      </c>
      <c r="U299" s="4" t="s">
        <v>50</v>
      </c>
      <c r="W299" s="4" t="s">
        <v>51</v>
      </c>
      <c r="Z299" s="4" t="s">
        <v>53</v>
      </c>
      <c r="AA299" s="4" t="s">
        <v>54</v>
      </c>
      <c r="AB299" s="7" t="str">
        <f t="shared" si="21"/>
        <v/>
      </c>
      <c r="AF299" s="2" t="str" cm="1">
        <f t="array" ref="AF299">IF(D299="","",PROPER(MID(D299,FIND(" ",D299,FIND(" ",D299)+1)+1,(FIND(INDEX(Abbreviation!$A$2:$A$125,MATCH(_xlfn.AGGREGATE(15,6,SEARCH(Abbreviation!$A$2:$A$125,D299),1),SEARCH(Abbreviation!$A$2:$A$125,D299),0)),D299)-1)-FIND(" ",D299,FIND(" ",D299)+1)+1)))</f>
        <v/>
      </c>
      <c r="AG299" s="2" t="str" cm="1">
        <f t="array" ref="AG299">IF(D299="","",PROPER(VLOOKUP(INDEX(Abbreviation!$A$2:$A$125,MATCH(_xlfn.AGGREGATE(15,6,SEARCH(Abbreviation!$A$2:$A$125,D299),1),SEARCH(Abbreviation!$A$2:$A$125,D299),0)),Abbreviation!A:C,3,FALSE)))</f>
        <v/>
      </c>
      <c r="AH299" s="2" t="str">
        <f t="shared" si="22"/>
        <v/>
      </c>
      <c r="AI299" s="7" t="str">
        <f t="shared" si="23"/>
        <v/>
      </c>
      <c r="AJ299" s="4" t="s">
        <v>45</v>
      </c>
      <c r="AL299" s="9" t="s">
        <v>829</v>
      </c>
      <c r="AQ299" s="4" t="s">
        <v>58</v>
      </c>
    </row>
    <row r="300" spans="1:43" x14ac:dyDescent="0.25">
      <c r="A300" s="4" t="s">
        <v>431</v>
      </c>
      <c r="B300" s="4">
        <v>93331577</v>
      </c>
      <c r="F300" s="2" t="str">
        <f t="shared" si="24"/>
        <v/>
      </c>
      <c r="G300" s="2" t="str" cm="1">
        <f t="array" ref="G300">IF(D300="","",PROPER(MID(D300,(FIND(INDEX(Abbreviation!$A$2:$A$125,MATCH(_xlfn.AGGREGATE(15,6,SEARCH(Abbreviation!$A$2:$A$125,D300),1),SEARCH(Abbreviation!$A$2:$A$125,D300),0)),D300))+LEN((INDEX(Abbreviation!$A$2:$A$125,MATCH(_xlfn.AGGREGATE(15,6,SEARCH(Abbreviation!$A$2:$A$125,D300),1),SEARCH(Abbreviation!$A$2:$A$125,D300),0)))),FIND("VIC",D300,1)-(FIND(INDEX(Abbreviation!$A$2:$A$125,MATCH(_xlfn.AGGREGATE(15,6,SEARCH(Abbreviation!$A$2:$A$125,D300),1),SEARCH(Abbreviation!$A$2:$A$125,D300),0)),D300)+LEN((INDEX(Abbreviation!$A$2:$A$125,MATCH(_xlfn.AGGREGATE(15,6,SEARCH(Abbreviation!$A$2:$A$125,D300),1),SEARCH(Abbreviation!$A$2:$A$125,D300),0)))))-1)))</f>
        <v/>
      </c>
      <c r="H300" s="4" t="s">
        <v>45</v>
      </c>
      <c r="I300" s="7" t="str">
        <f t="shared" si="20"/>
        <v/>
      </c>
      <c r="J300" s="4" t="s">
        <v>46</v>
      </c>
      <c r="K300" s="4" t="s">
        <v>46</v>
      </c>
      <c r="L300" s="4" t="s">
        <v>46</v>
      </c>
      <c r="M300" s="4" t="s">
        <v>46</v>
      </c>
      <c r="N300" s="4" t="s">
        <v>46</v>
      </c>
      <c r="O300" s="4" t="s">
        <v>47</v>
      </c>
      <c r="P300" s="4">
        <v>25</v>
      </c>
      <c r="Q300" s="4">
        <v>80</v>
      </c>
      <c r="R300" s="4" t="s">
        <v>48</v>
      </c>
      <c r="S300" s="4" t="s">
        <v>49</v>
      </c>
      <c r="T300" s="4" t="s">
        <v>50</v>
      </c>
      <c r="U300" s="4" t="s">
        <v>50</v>
      </c>
      <c r="W300" s="4" t="s">
        <v>51</v>
      </c>
      <c r="Z300" s="4" t="s">
        <v>53</v>
      </c>
      <c r="AA300" s="4" t="s">
        <v>54</v>
      </c>
      <c r="AB300" s="7" t="str">
        <f t="shared" si="21"/>
        <v/>
      </c>
      <c r="AF300" s="2" t="str" cm="1">
        <f t="array" ref="AF300">IF(D300="","",PROPER(MID(D300,FIND(" ",D300,FIND(" ",D300)+1)+1,(FIND(INDEX(Abbreviation!$A$2:$A$125,MATCH(_xlfn.AGGREGATE(15,6,SEARCH(Abbreviation!$A$2:$A$125,D300),1),SEARCH(Abbreviation!$A$2:$A$125,D300),0)),D300)-1)-FIND(" ",D300,FIND(" ",D300)+1)+1)))</f>
        <v/>
      </c>
      <c r="AG300" s="2" t="str" cm="1">
        <f t="array" ref="AG300">IF(D300="","",PROPER(VLOOKUP(INDEX(Abbreviation!$A$2:$A$125,MATCH(_xlfn.AGGREGATE(15,6,SEARCH(Abbreviation!$A$2:$A$125,D300),1),SEARCH(Abbreviation!$A$2:$A$125,D300),0)),Abbreviation!A:C,3,FALSE)))</f>
        <v/>
      </c>
      <c r="AH300" s="2" t="str">
        <f t="shared" si="22"/>
        <v/>
      </c>
      <c r="AI300" s="7" t="str">
        <f t="shared" si="23"/>
        <v/>
      </c>
      <c r="AJ300" s="4" t="s">
        <v>45</v>
      </c>
      <c r="AL300" s="9" t="s">
        <v>829</v>
      </c>
      <c r="AQ300" s="4" t="s">
        <v>58</v>
      </c>
    </row>
    <row r="301" spans="1:43" x14ac:dyDescent="0.25">
      <c r="A301" s="4" t="s">
        <v>431</v>
      </c>
      <c r="B301" s="4">
        <v>93331577</v>
      </c>
      <c r="F301" s="2" t="str">
        <f t="shared" si="24"/>
        <v/>
      </c>
      <c r="G301" s="2" t="str" cm="1">
        <f t="array" ref="G301">IF(D301="","",PROPER(MID(D301,(FIND(INDEX(Abbreviation!$A$2:$A$125,MATCH(_xlfn.AGGREGATE(15,6,SEARCH(Abbreviation!$A$2:$A$125,D301),1),SEARCH(Abbreviation!$A$2:$A$125,D301),0)),D301))+LEN((INDEX(Abbreviation!$A$2:$A$125,MATCH(_xlfn.AGGREGATE(15,6,SEARCH(Abbreviation!$A$2:$A$125,D301),1),SEARCH(Abbreviation!$A$2:$A$125,D301),0)))),FIND("VIC",D301,1)-(FIND(INDEX(Abbreviation!$A$2:$A$125,MATCH(_xlfn.AGGREGATE(15,6,SEARCH(Abbreviation!$A$2:$A$125,D301),1),SEARCH(Abbreviation!$A$2:$A$125,D301),0)),D301)+LEN((INDEX(Abbreviation!$A$2:$A$125,MATCH(_xlfn.AGGREGATE(15,6,SEARCH(Abbreviation!$A$2:$A$125,D301),1),SEARCH(Abbreviation!$A$2:$A$125,D301),0)))))-1)))</f>
        <v/>
      </c>
      <c r="H301" s="4" t="s">
        <v>45</v>
      </c>
      <c r="I301" s="7" t="str">
        <f t="shared" si="20"/>
        <v/>
      </c>
      <c r="J301" s="4" t="s">
        <v>46</v>
      </c>
      <c r="K301" s="4" t="s">
        <v>46</v>
      </c>
      <c r="L301" s="4" t="s">
        <v>46</v>
      </c>
      <c r="M301" s="4" t="s">
        <v>46</v>
      </c>
      <c r="N301" s="4" t="s">
        <v>46</v>
      </c>
      <c r="O301" s="4" t="s">
        <v>47</v>
      </c>
      <c r="P301" s="4">
        <v>25</v>
      </c>
      <c r="Q301" s="4">
        <v>80</v>
      </c>
      <c r="R301" s="4" t="s">
        <v>48</v>
      </c>
      <c r="S301" s="4" t="s">
        <v>49</v>
      </c>
      <c r="T301" s="4" t="s">
        <v>50</v>
      </c>
      <c r="U301" s="4" t="s">
        <v>50</v>
      </c>
      <c r="W301" s="4" t="s">
        <v>51</v>
      </c>
      <c r="Z301" s="4" t="s">
        <v>53</v>
      </c>
      <c r="AA301" s="4" t="s">
        <v>54</v>
      </c>
      <c r="AB301" s="7" t="str">
        <f t="shared" si="21"/>
        <v/>
      </c>
      <c r="AF301" s="2" t="str" cm="1">
        <f t="array" ref="AF301">IF(D301="","",PROPER(MID(D301,FIND(" ",D301,FIND(" ",D301)+1)+1,(FIND(INDEX(Abbreviation!$A$2:$A$125,MATCH(_xlfn.AGGREGATE(15,6,SEARCH(Abbreviation!$A$2:$A$125,D301),1),SEARCH(Abbreviation!$A$2:$A$125,D301),0)),D301)-1)-FIND(" ",D301,FIND(" ",D301)+1)+1)))</f>
        <v/>
      </c>
      <c r="AG301" s="2" t="str" cm="1">
        <f t="array" ref="AG301">IF(D301="","",PROPER(VLOOKUP(INDEX(Abbreviation!$A$2:$A$125,MATCH(_xlfn.AGGREGATE(15,6,SEARCH(Abbreviation!$A$2:$A$125,D301),1),SEARCH(Abbreviation!$A$2:$A$125,D301),0)),Abbreviation!A:C,3,FALSE)))</f>
        <v/>
      </c>
      <c r="AH301" s="2" t="str">
        <f t="shared" si="22"/>
        <v/>
      </c>
      <c r="AI301" s="7" t="str">
        <f t="shared" si="23"/>
        <v/>
      </c>
      <c r="AJ301" s="4" t="s">
        <v>45</v>
      </c>
      <c r="AL301" s="9" t="s">
        <v>829</v>
      </c>
      <c r="AQ301" s="4" t="s">
        <v>58</v>
      </c>
    </row>
    <row r="302" spans="1:43" x14ac:dyDescent="0.25">
      <c r="A302" s="4" t="s">
        <v>431</v>
      </c>
      <c r="B302" s="4">
        <v>93331577</v>
      </c>
      <c r="F302" s="2" t="str">
        <f t="shared" si="24"/>
        <v/>
      </c>
      <c r="G302" s="2" t="str" cm="1">
        <f t="array" ref="G302">IF(D302="","",PROPER(MID(D302,(FIND(INDEX(Abbreviation!$A$2:$A$125,MATCH(_xlfn.AGGREGATE(15,6,SEARCH(Abbreviation!$A$2:$A$125,D302),1),SEARCH(Abbreviation!$A$2:$A$125,D302),0)),D302))+LEN((INDEX(Abbreviation!$A$2:$A$125,MATCH(_xlfn.AGGREGATE(15,6,SEARCH(Abbreviation!$A$2:$A$125,D302),1),SEARCH(Abbreviation!$A$2:$A$125,D302),0)))),FIND("VIC",D302,1)-(FIND(INDEX(Abbreviation!$A$2:$A$125,MATCH(_xlfn.AGGREGATE(15,6,SEARCH(Abbreviation!$A$2:$A$125,D302),1),SEARCH(Abbreviation!$A$2:$A$125,D302),0)),D302)+LEN((INDEX(Abbreviation!$A$2:$A$125,MATCH(_xlfn.AGGREGATE(15,6,SEARCH(Abbreviation!$A$2:$A$125,D302),1),SEARCH(Abbreviation!$A$2:$A$125,D302),0)))))-1)))</f>
        <v/>
      </c>
      <c r="H302" s="4" t="s">
        <v>45</v>
      </c>
      <c r="I302" s="7" t="str">
        <f t="shared" si="20"/>
        <v/>
      </c>
      <c r="J302" s="4" t="s">
        <v>46</v>
      </c>
      <c r="K302" s="4" t="s">
        <v>46</v>
      </c>
      <c r="L302" s="4" t="s">
        <v>46</v>
      </c>
      <c r="M302" s="4" t="s">
        <v>46</v>
      </c>
      <c r="N302" s="4" t="s">
        <v>46</v>
      </c>
      <c r="O302" s="4" t="s">
        <v>47</v>
      </c>
      <c r="P302" s="4">
        <v>25</v>
      </c>
      <c r="Q302" s="4">
        <v>80</v>
      </c>
      <c r="R302" s="4" t="s">
        <v>48</v>
      </c>
      <c r="S302" s="4" t="s">
        <v>49</v>
      </c>
      <c r="T302" s="4" t="s">
        <v>50</v>
      </c>
      <c r="U302" s="4" t="s">
        <v>50</v>
      </c>
      <c r="W302" s="4" t="s">
        <v>51</v>
      </c>
      <c r="Z302" s="4" t="s">
        <v>53</v>
      </c>
      <c r="AA302" s="4" t="s">
        <v>54</v>
      </c>
      <c r="AB302" s="7" t="str">
        <f t="shared" si="21"/>
        <v/>
      </c>
      <c r="AF302" s="2" t="str" cm="1">
        <f t="array" ref="AF302">IF(D302="","",PROPER(MID(D302,FIND(" ",D302,FIND(" ",D302)+1)+1,(FIND(INDEX(Abbreviation!$A$2:$A$125,MATCH(_xlfn.AGGREGATE(15,6,SEARCH(Abbreviation!$A$2:$A$125,D302),1),SEARCH(Abbreviation!$A$2:$A$125,D302),0)),D302)-1)-FIND(" ",D302,FIND(" ",D302)+1)+1)))</f>
        <v/>
      </c>
      <c r="AG302" s="2" t="str" cm="1">
        <f t="array" ref="AG302">IF(D302="","",PROPER(VLOOKUP(INDEX(Abbreviation!$A$2:$A$125,MATCH(_xlfn.AGGREGATE(15,6,SEARCH(Abbreviation!$A$2:$A$125,D302),1),SEARCH(Abbreviation!$A$2:$A$125,D302),0)),Abbreviation!A:C,3,FALSE)))</f>
        <v/>
      </c>
      <c r="AH302" s="2" t="str">
        <f t="shared" si="22"/>
        <v/>
      </c>
      <c r="AI302" s="7" t="str">
        <f t="shared" si="23"/>
        <v/>
      </c>
      <c r="AJ302" s="4" t="s">
        <v>45</v>
      </c>
      <c r="AL302" s="9" t="s">
        <v>829</v>
      </c>
      <c r="AQ302" s="4" t="s">
        <v>58</v>
      </c>
    </row>
    <row r="303" spans="1:43" x14ac:dyDescent="0.25">
      <c r="A303" s="4" t="s">
        <v>431</v>
      </c>
      <c r="B303" s="4">
        <v>93331577</v>
      </c>
      <c r="F303" s="2" t="str">
        <f t="shared" si="24"/>
        <v/>
      </c>
      <c r="G303" s="2" t="str" cm="1">
        <f t="array" ref="G303">IF(D303="","",PROPER(MID(D303,(FIND(INDEX(Abbreviation!$A$2:$A$125,MATCH(_xlfn.AGGREGATE(15,6,SEARCH(Abbreviation!$A$2:$A$125,D303),1),SEARCH(Abbreviation!$A$2:$A$125,D303),0)),D303))+LEN((INDEX(Abbreviation!$A$2:$A$125,MATCH(_xlfn.AGGREGATE(15,6,SEARCH(Abbreviation!$A$2:$A$125,D303),1),SEARCH(Abbreviation!$A$2:$A$125,D303),0)))),FIND("VIC",D303,1)-(FIND(INDEX(Abbreviation!$A$2:$A$125,MATCH(_xlfn.AGGREGATE(15,6,SEARCH(Abbreviation!$A$2:$A$125,D303),1),SEARCH(Abbreviation!$A$2:$A$125,D303),0)),D303)+LEN((INDEX(Abbreviation!$A$2:$A$125,MATCH(_xlfn.AGGREGATE(15,6,SEARCH(Abbreviation!$A$2:$A$125,D303),1),SEARCH(Abbreviation!$A$2:$A$125,D303),0)))))-1)))</f>
        <v/>
      </c>
      <c r="H303" s="4" t="s">
        <v>45</v>
      </c>
      <c r="I303" s="7" t="str">
        <f t="shared" si="20"/>
        <v/>
      </c>
      <c r="J303" s="4" t="s">
        <v>46</v>
      </c>
      <c r="K303" s="4" t="s">
        <v>46</v>
      </c>
      <c r="L303" s="4" t="s">
        <v>46</v>
      </c>
      <c r="M303" s="4" t="s">
        <v>46</v>
      </c>
      <c r="N303" s="4" t="s">
        <v>46</v>
      </c>
      <c r="O303" s="4" t="s">
        <v>47</v>
      </c>
      <c r="P303" s="4">
        <v>25</v>
      </c>
      <c r="Q303" s="4">
        <v>80</v>
      </c>
      <c r="R303" s="4" t="s">
        <v>48</v>
      </c>
      <c r="S303" s="4" t="s">
        <v>49</v>
      </c>
      <c r="T303" s="4" t="s">
        <v>50</v>
      </c>
      <c r="U303" s="4" t="s">
        <v>50</v>
      </c>
      <c r="W303" s="4" t="s">
        <v>51</v>
      </c>
      <c r="Z303" s="4" t="s">
        <v>53</v>
      </c>
      <c r="AA303" s="4" t="s">
        <v>54</v>
      </c>
      <c r="AB303" s="7" t="str">
        <f t="shared" si="21"/>
        <v/>
      </c>
      <c r="AF303" s="2" t="str" cm="1">
        <f t="array" ref="AF303">IF(D303="","",PROPER(MID(D303,FIND(" ",D303,FIND(" ",D303)+1)+1,(FIND(INDEX(Abbreviation!$A$2:$A$125,MATCH(_xlfn.AGGREGATE(15,6,SEARCH(Abbreviation!$A$2:$A$125,D303),1),SEARCH(Abbreviation!$A$2:$A$125,D303),0)),D303)-1)-FIND(" ",D303,FIND(" ",D303)+1)+1)))</f>
        <v/>
      </c>
      <c r="AG303" s="2" t="str" cm="1">
        <f t="array" ref="AG303">IF(D303="","",PROPER(VLOOKUP(INDEX(Abbreviation!$A$2:$A$125,MATCH(_xlfn.AGGREGATE(15,6,SEARCH(Abbreviation!$A$2:$A$125,D303),1),SEARCH(Abbreviation!$A$2:$A$125,D303),0)),Abbreviation!A:C,3,FALSE)))</f>
        <v/>
      </c>
      <c r="AH303" s="2" t="str">
        <f t="shared" si="22"/>
        <v/>
      </c>
      <c r="AI303" s="7" t="str">
        <f t="shared" si="23"/>
        <v/>
      </c>
      <c r="AJ303" s="4" t="s">
        <v>45</v>
      </c>
      <c r="AL303" s="9" t="s">
        <v>829</v>
      </c>
      <c r="AQ303" s="4" t="s">
        <v>58</v>
      </c>
    </row>
    <row r="304" spans="1:43" x14ac:dyDescent="0.25">
      <c r="A304" s="4" t="s">
        <v>431</v>
      </c>
      <c r="B304" s="4">
        <v>93331577</v>
      </c>
      <c r="F304" s="2" t="str">
        <f t="shared" si="24"/>
        <v/>
      </c>
      <c r="G304" s="2" t="str" cm="1">
        <f t="array" ref="G304">IF(D304="","",PROPER(MID(D304,(FIND(INDEX(Abbreviation!$A$2:$A$125,MATCH(_xlfn.AGGREGATE(15,6,SEARCH(Abbreviation!$A$2:$A$125,D304),1),SEARCH(Abbreviation!$A$2:$A$125,D304),0)),D304))+LEN((INDEX(Abbreviation!$A$2:$A$125,MATCH(_xlfn.AGGREGATE(15,6,SEARCH(Abbreviation!$A$2:$A$125,D304),1),SEARCH(Abbreviation!$A$2:$A$125,D304),0)))),FIND("VIC",D304,1)-(FIND(INDEX(Abbreviation!$A$2:$A$125,MATCH(_xlfn.AGGREGATE(15,6,SEARCH(Abbreviation!$A$2:$A$125,D304),1),SEARCH(Abbreviation!$A$2:$A$125,D304),0)),D304)+LEN((INDEX(Abbreviation!$A$2:$A$125,MATCH(_xlfn.AGGREGATE(15,6,SEARCH(Abbreviation!$A$2:$A$125,D304),1),SEARCH(Abbreviation!$A$2:$A$125,D304),0)))))-1)))</f>
        <v/>
      </c>
      <c r="H304" s="4" t="s">
        <v>45</v>
      </c>
      <c r="I304" s="7" t="str">
        <f t="shared" si="20"/>
        <v/>
      </c>
      <c r="J304" s="4" t="s">
        <v>46</v>
      </c>
      <c r="K304" s="4" t="s">
        <v>46</v>
      </c>
      <c r="L304" s="4" t="s">
        <v>46</v>
      </c>
      <c r="M304" s="4" t="s">
        <v>46</v>
      </c>
      <c r="N304" s="4" t="s">
        <v>46</v>
      </c>
      <c r="O304" s="4" t="s">
        <v>47</v>
      </c>
      <c r="P304" s="4">
        <v>25</v>
      </c>
      <c r="Q304" s="4">
        <v>80</v>
      </c>
      <c r="R304" s="4" t="s">
        <v>48</v>
      </c>
      <c r="S304" s="4" t="s">
        <v>49</v>
      </c>
      <c r="T304" s="4" t="s">
        <v>50</v>
      </c>
      <c r="U304" s="4" t="s">
        <v>50</v>
      </c>
      <c r="W304" s="4" t="s">
        <v>51</v>
      </c>
      <c r="Z304" s="4" t="s">
        <v>53</v>
      </c>
      <c r="AA304" s="4" t="s">
        <v>54</v>
      </c>
      <c r="AB304" s="7" t="str">
        <f t="shared" si="21"/>
        <v/>
      </c>
      <c r="AF304" s="2" t="str" cm="1">
        <f t="array" ref="AF304">IF(D304="","",PROPER(MID(D304,FIND(" ",D304,FIND(" ",D304)+1)+1,(FIND(INDEX(Abbreviation!$A$2:$A$125,MATCH(_xlfn.AGGREGATE(15,6,SEARCH(Abbreviation!$A$2:$A$125,D304),1),SEARCH(Abbreviation!$A$2:$A$125,D304),0)),D304)-1)-FIND(" ",D304,FIND(" ",D304)+1)+1)))</f>
        <v/>
      </c>
      <c r="AG304" s="2" t="str" cm="1">
        <f t="array" ref="AG304">IF(D304="","",PROPER(VLOOKUP(INDEX(Abbreviation!$A$2:$A$125,MATCH(_xlfn.AGGREGATE(15,6,SEARCH(Abbreviation!$A$2:$A$125,D304),1),SEARCH(Abbreviation!$A$2:$A$125,D304),0)),Abbreviation!A:C,3,FALSE)))</f>
        <v/>
      </c>
      <c r="AH304" s="2" t="str">
        <f t="shared" si="22"/>
        <v/>
      </c>
      <c r="AI304" s="7" t="str">
        <f t="shared" si="23"/>
        <v/>
      </c>
      <c r="AJ304" s="4" t="s">
        <v>45</v>
      </c>
      <c r="AL304" s="9" t="s">
        <v>829</v>
      </c>
      <c r="AQ304" s="4" t="s">
        <v>58</v>
      </c>
    </row>
    <row r="305" spans="1:43" x14ac:dyDescent="0.25">
      <c r="A305" s="4" t="s">
        <v>431</v>
      </c>
      <c r="B305" s="4">
        <v>93331577</v>
      </c>
      <c r="F305" s="2" t="str">
        <f t="shared" si="24"/>
        <v/>
      </c>
      <c r="G305" s="2" t="str" cm="1">
        <f t="array" ref="G305">IF(D305="","",PROPER(MID(D305,(FIND(INDEX(Abbreviation!$A$2:$A$125,MATCH(_xlfn.AGGREGATE(15,6,SEARCH(Abbreviation!$A$2:$A$125,D305),1),SEARCH(Abbreviation!$A$2:$A$125,D305),0)),D305))+LEN((INDEX(Abbreviation!$A$2:$A$125,MATCH(_xlfn.AGGREGATE(15,6,SEARCH(Abbreviation!$A$2:$A$125,D305),1),SEARCH(Abbreviation!$A$2:$A$125,D305),0)))),FIND("VIC",D305,1)-(FIND(INDEX(Abbreviation!$A$2:$A$125,MATCH(_xlfn.AGGREGATE(15,6,SEARCH(Abbreviation!$A$2:$A$125,D305),1),SEARCH(Abbreviation!$A$2:$A$125,D305),0)),D305)+LEN((INDEX(Abbreviation!$A$2:$A$125,MATCH(_xlfn.AGGREGATE(15,6,SEARCH(Abbreviation!$A$2:$A$125,D305),1),SEARCH(Abbreviation!$A$2:$A$125,D305),0)))))-1)))</f>
        <v/>
      </c>
      <c r="H305" s="4" t="s">
        <v>45</v>
      </c>
      <c r="I305" s="7" t="str">
        <f t="shared" si="20"/>
        <v/>
      </c>
      <c r="J305" s="4" t="s">
        <v>46</v>
      </c>
      <c r="K305" s="4" t="s">
        <v>46</v>
      </c>
      <c r="L305" s="4" t="s">
        <v>46</v>
      </c>
      <c r="M305" s="4" t="s">
        <v>46</v>
      </c>
      <c r="N305" s="4" t="s">
        <v>46</v>
      </c>
      <c r="O305" s="4" t="s">
        <v>47</v>
      </c>
      <c r="P305" s="4">
        <v>25</v>
      </c>
      <c r="Q305" s="4">
        <v>80</v>
      </c>
      <c r="R305" s="4" t="s">
        <v>48</v>
      </c>
      <c r="S305" s="4" t="s">
        <v>49</v>
      </c>
      <c r="T305" s="4" t="s">
        <v>50</v>
      </c>
      <c r="U305" s="4" t="s">
        <v>50</v>
      </c>
      <c r="W305" s="4" t="s">
        <v>51</v>
      </c>
      <c r="Z305" s="4" t="s">
        <v>53</v>
      </c>
      <c r="AA305" s="4" t="s">
        <v>54</v>
      </c>
      <c r="AB305" s="7" t="str">
        <f t="shared" si="21"/>
        <v/>
      </c>
      <c r="AF305" s="2" t="str" cm="1">
        <f t="array" ref="AF305">IF(D305="","",PROPER(MID(D305,FIND(" ",D305,FIND(" ",D305)+1)+1,(FIND(INDEX(Abbreviation!$A$2:$A$125,MATCH(_xlfn.AGGREGATE(15,6,SEARCH(Abbreviation!$A$2:$A$125,D305),1),SEARCH(Abbreviation!$A$2:$A$125,D305),0)),D305)-1)-FIND(" ",D305,FIND(" ",D305)+1)+1)))</f>
        <v/>
      </c>
      <c r="AG305" s="2" t="str" cm="1">
        <f t="array" ref="AG305">IF(D305="","",PROPER(VLOOKUP(INDEX(Abbreviation!$A$2:$A$125,MATCH(_xlfn.AGGREGATE(15,6,SEARCH(Abbreviation!$A$2:$A$125,D305),1),SEARCH(Abbreviation!$A$2:$A$125,D305),0)),Abbreviation!A:C,3,FALSE)))</f>
        <v/>
      </c>
      <c r="AH305" s="2" t="str">
        <f t="shared" si="22"/>
        <v/>
      </c>
      <c r="AI305" s="7" t="str">
        <f t="shared" si="23"/>
        <v/>
      </c>
      <c r="AJ305" s="4" t="s">
        <v>45</v>
      </c>
      <c r="AL305" s="9" t="s">
        <v>829</v>
      </c>
      <c r="AQ305" s="4" t="s">
        <v>58</v>
      </c>
    </row>
    <row r="306" spans="1:43" x14ac:dyDescent="0.25">
      <c r="A306" s="4" t="s">
        <v>431</v>
      </c>
      <c r="B306" s="4">
        <v>93331577</v>
      </c>
      <c r="F306" s="2" t="str">
        <f t="shared" si="24"/>
        <v/>
      </c>
      <c r="G306" s="2" t="str" cm="1">
        <f t="array" ref="G306">IF(D306="","",PROPER(MID(D306,(FIND(INDEX(Abbreviation!$A$2:$A$125,MATCH(_xlfn.AGGREGATE(15,6,SEARCH(Abbreviation!$A$2:$A$125,D306),1),SEARCH(Abbreviation!$A$2:$A$125,D306),0)),D306))+LEN((INDEX(Abbreviation!$A$2:$A$125,MATCH(_xlfn.AGGREGATE(15,6,SEARCH(Abbreviation!$A$2:$A$125,D306),1),SEARCH(Abbreviation!$A$2:$A$125,D306),0)))),FIND("VIC",D306,1)-(FIND(INDEX(Abbreviation!$A$2:$A$125,MATCH(_xlfn.AGGREGATE(15,6,SEARCH(Abbreviation!$A$2:$A$125,D306),1),SEARCH(Abbreviation!$A$2:$A$125,D306),0)),D306)+LEN((INDEX(Abbreviation!$A$2:$A$125,MATCH(_xlfn.AGGREGATE(15,6,SEARCH(Abbreviation!$A$2:$A$125,D306),1),SEARCH(Abbreviation!$A$2:$A$125,D306),0)))))-1)))</f>
        <v/>
      </c>
      <c r="H306" s="4" t="s">
        <v>45</v>
      </c>
      <c r="I306" s="7" t="str">
        <f t="shared" si="20"/>
        <v/>
      </c>
      <c r="J306" s="4" t="s">
        <v>46</v>
      </c>
      <c r="K306" s="4" t="s">
        <v>46</v>
      </c>
      <c r="L306" s="4" t="s">
        <v>46</v>
      </c>
      <c r="M306" s="4" t="s">
        <v>46</v>
      </c>
      <c r="N306" s="4" t="s">
        <v>46</v>
      </c>
      <c r="O306" s="4" t="s">
        <v>47</v>
      </c>
      <c r="P306" s="4">
        <v>25</v>
      </c>
      <c r="Q306" s="4">
        <v>80</v>
      </c>
      <c r="R306" s="4" t="s">
        <v>48</v>
      </c>
      <c r="S306" s="4" t="s">
        <v>49</v>
      </c>
      <c r="T306" s="4" t="s">
        <v>50</v>
      </c>
      <c r="U306" s="4" t="s">
        <v>50</v>
      </c>
      <c r="W306" s="4" t="s">
        <v>51</v>
      </c>
      <c r="Z306" s="4" t="s">
        <v>53</v>
      </c>
      <c r="AA306" s="4" t="s">
        <v>54</v>
      </c>
      <c r="AB306" s="7" t="str">
        <f t="shared" si="21"/>
        <v/>
      </c>
      <c r="AF306" s="2" t="str" cm="1">
        <f t="array" ref="AF306">IF(D306="","",PROPER(MID(D306,FIND(" ",D306,FIND(" ",D306)+1)+1,(FIND(INDEX(Abbreviation!$A$2:$A$125,MATCH(_xlfn.AGGREGATE(15,6,SEARCH(Abbreviation!$A$2:$A$125,D306),1),SEARCH(Abbreviation!$A$2:$A$125,D306),0)),D306)-1)-FIND(" ",D306,FIND(" ",D306)+1)+1)))</f>
        <v/>
      </c>
      <c r="AG306" s="2" t="str" cm="1">
        <f t="array" ref="AG306">IF(D306="","",PROPER(VLOOKUP(INDEX(Abbreviation!$A$2:$A$125,MATCH(_xlfn.AGGREGATE(15,6,SEARCH(Abbreviation!$A$2:$A$125,D306),1),SEARCH(Abbreviation!$A$2:$A$125,D306),0)),Abbreviation!A:C,3,FALSE)))</f>
        <v/>
      </c>
      <c r="AH306" s="2" t="str">
        <f t="shared" si="22"/>
        <v/>
      </c>
      <c r="AI306" s="7" t="str">
        <f t="shared" si="23"/>
        <v/>
      </c>
      <c r="AJ306" s="4" t="s">
        <v>45</v>
      </c>
      <c r="AL306" s="9" t="s">
        <v>829</v>
      </c>
      <c r="AQ306" s="4" t="s">
        <v>58</v>
      </c>
    </row>
    <row r="307" spans="1:43" x14ac:dyDescent="0.25">
      <c r="A307" s="4" t="s">
        <v>431</v>
      </c>
      <c r="B307" s="4">
        <v>93331577</v>
      </c>
      <c r="F307" s="2" t="str">
        <f t="shared" si="24"/>
        <v/>
      </c>
      <c r="G307" s="2" t="str" cm="1">
        <f t="array" ref="G307">IF(D307="","",PROPER(MID(D307,(FIND(INDEX(Abbreviation!$A$2:$A$125,MATCH(_xlfn.AGGREGATE(15,6,SEARCH(Abbreviation!$A$2:$A$125,D307),1),SEARCH(Abbreviation!$A$2:$A$125,D307),0)),D307))+LEN((INDEX(Abbreviation!$A$2:$A$125,MATCH(_xlfn.AGGREGATE(15,6,SEARCH(Abbreviation!$A$2:$A$125,D307),1),SEARCH(Abbreviation!$A$2:$A$125,D307),0)))),FIND("VIC",D307,1)-(FIND(INDEX(Abbreviation!$A$2:$A$125,MATCH(_xlfn.AGGREGATE(15,6,SEARCH(Abbreviation!$A$2:$A$125,D307),1),SEARCH(Abbreviation!$A$2:$A$125,D307),0)),D307)+LEN((INDEX(Abbreviation!$A$2:$A$125,MATCH(_xlfn.AGGREGATE(15,6,SEARCH(Abbreviation!$A$2:$A$125,D307),1),SEARCH(Abbreviation!$A$2:$A$125,D307),0)))))-1)))</f>
        <v/>
      </c>
      <c r="H307" s="4" t="s">
        <v>45</v>
      </c>
      <c r="I307" s="7" t="str">
        <f t="shared" si="20"/>
        <v/>
      </c>
      <c r="J307" s="4" t="s">
        <v>46</v>
      </c>
      <c r="K307" s="4" t="s">
        <v>46</v>
      </c>
      <c r="L307" s="4" t="s">
        <v>46</v>
      </c>
      <c r="M307" s="4" t="s">
        <v>46</v>
      </c>
      <c r="N307" s="4" t="s">
        <v>46</v>
      </c>
      <c r="O307" s="4" t="s">
        <v>47</v>
      </c>
      <c r="P307" s="4">
        <v>25</v>
      </c>
      <c r="Q307" s="4">
        <v>80</v>
      </c>
      <c r="R307" s="4" t="s">
        <v>48</v>
      </c>
      <c r="S307" s="4" t="s">
        <v>49</v>
      </c>
      <c r="T307" s="4" t="s">
        <v>50</v>
      </c>
      <c r="U307" s="4" t="s">
        <v>50</v>
      </c>
      <c r="W307" s="4" t="s">
        <v>51</v>
      </c>
      <c r="Z307" s="4" t="s">
        <v>53</v>
      </c>
      <c r="AA307" s="4" t="s">
        <v>54</v>
      </c>
      <c r="AB307" s="7" t="str">
        <f t="shared" si="21"/>
        <v/>
      </c>
      <c r="AF307" s="2" t="str" cm="1">
        <f t="array" ref="AF307">IF(D307="","",PROPER(MID(D307,FIND(" ",D307,FIND(" ",D307)+1)+1,(FIND(INDEX(Abbreviation!$A$2:$A$125,MATCH(_xlfn.AGGREGATE(15,6,SEARCH(Abbreviation!$A$2:$A$125,D307),1),SEARCH(Abbreviation!$A$2:$A$125,D307),0)),D307)-1)-FIND(" ",D307,FIND(" ",D307)+1)+1)))</f>
        <v/>
      </c>
      <c r="AG307" s="2" t="str" cm="1">
        <f t="array" ref="AG307">IF(D307="","",PROPER(VLOOKUP(INDEX(Abbreviation!$A$2:$A$125,MATCH(_xlfn.AGGREGATE(15,6,SEARCH(Abbreviation!$A$2:$A$125,D307),1),SEARCH(Abbreviation!$A$2:$A$125,D307),0)),Abbreviation!A:C,3,FALSE)))</f>
        <v/>
      </c>
      <c r="AH307" s="2" t="str">
        <f t="shared" si="22"/>
        <v/>
      </c>
      <c r="AI307" s="7" t="str">
        <f t="shared" si="23"/>
        <v/>
      </c>
      <c r="AJ307" s="4" t="s">
        <v>45</v>
      </c>
      <c r="AL307" s="9" t="s">
        <v>829</v>
      </c>
      <c r="AQ307" s="4" t="s">
        <v>58</v>
      </c>
    </row>
    <row r="308" spans="1:43" x14ac:dyDescent="0.25">
      <c r="A308" s="4" t="s">
        <v>431</v>
      </c>
      <c r="B308" s="4">
        <v>93331577</v>
      </c>
      <c r="F308" s="2" t="str">
        <f t="shared" si="24"/>
        <v/>
      </c>
      <c r="G308" s="2" t="str" cm="1">
        <f t="array" ref="G308">IF(D308="","",PROPER(MID(D308,(FIND(INDEX(Abbreviation!$A$2:$A$125,MATCH(_xlfn.AGGREGATE(15,6,SEARCH(Abbreviation!$A$2:$A$125,D308),1),SEARCH(Abbreviation!$A$2:$A$125,D308),0)),D308))+LEN((INDEX(Abbreviation!$A$2:$A$125,MATCH(_xlfn.AGGREGATE(15,6,SEARCH(Abbreviation!$A$2:$A$125,D308),1),SEARCH(Abbreviation!$A$2:$A$125,D308),0)))),FIND("VIC",D308,1)-(FIND(INDEX(Abbreviation!$A$2:$A$125,MATCH(_xlfn.AGGREGATE(15,6,SEARCH(Abbreviation!$A$2:$A$125,D308),1),SEARCH(Abbreviation!$A$2:$A$125,D308),0)),D308)+LEN((INDEX(Abbreviation!$A$2:$A$125,MATCH(_xlfn.AGGREGATE(15,6,SEARCH(Abbreviation!$A$2:$A$125,D308),1),SEARCH(Abbreviation!$A$2:$A$125,D308),0)))))-1)))</f>
        <v/>
      </c>
      <c r="H308" s="4" t="s">
        <v>45</v>
      </c>
      <c r="I308" s="7" t="str">
        <f t="shared" si="20"/>
        <v/>
      </c>
      <c r="J308" s="4" t="s">
        <v>46</v>
      </c>
      <c r="K308" s="4" t="s">
        <v>46</v>
      </c>
      <c r="L308" s="4" t="s">
        <v>46</v>
      </c>
      <c r="M308" s="4" t="s">
        <v>46</v>
      </c>
      <c r="N308" s="4" t="s">
        <v>46</v>
      </c>
      <c r="O308" s="4" t="s">
        <v>47</v>
      </c>
      <c r="P308" s="4">
        <v>25</v>
      </c>
      <c r="Q308" s="4">
        <v>80</v>
      </c>
      <c r="R308" s="4" t="s">
        <v>48</v>
      </c>
      <c r="S308" s="4" t="s">
        <v>49</v>
      </c>
      <c r="T308" s="4" t="s">
        <v>50</v>
      </c>
      <c r="U308" s="4" t="s">
        <v>50</v>
      </c>
      <c r="W308" s="4" t="s">
        <v>51</v>
      </c>
      <c r="Z308" s="4" t="s">
        <v>53</v>
      </c>
      <c r="AA308" s="4" t="s">
        <v>54</v>
      </c>
      <c r="AB308" s="7" t="str">
        <f t="shared" si="21"/>
        <v/>
      </c>
      <c r="AF308" s="2" t="str" cm="1">
        <f t="array" ref="AF308">IF(D308="","",PROPER(MID(D308,FIND(" ",D308,FIND(" ",D308)+1)+1,(FIND(INDEX(Abbreviation!$A$2:$A$125,MATCH(_xlfn.AGGREGATE(15,6,SEARCH(Abbreviation!$A$2:$A$125,D308),1),SEARCH(Abbreviation!$A$2:$A$125,D308),0)),D308)-1)-FIND(" ",D308,FIND(" ",D308)+1)+1)))</f>
        <v/>
      </c>
      <c r="AG308" s="2" t="str" cm="1">
        <f t="array" ref="AG308">IF(D308="","",PROPER(VLOOKUP(INDEX(Abbreviation!$A$2:$A$125,MATCH(_xlfn.AGGREGATE(15,6,SEARCH(Abbreviation!$A$2:$A$125,D308),1),SEARCH(Abbreviation!$A$2:$A$125,D308),0)),Abbreviation!A:C,3,FALSE)))</f>
        <v/>
      </c>
      <c r="AH308" s="2" t="str">
        <f t="shared" si="22"/>
        <v/>
      </c>
      <c r="AI308" s="7" t="str">
        <f t="shared" si="23"/>
        <v/>
      </c>
      <c r="AJ308" s="4" t="s">
        <v>45</v>
      </c>
      <c r="AL308" s="9" t="s">
        <v>829</v>
      </c>
      <c r="AQ308" s="4" t="s">
        <v>58</v>
      </c>
    </row>
    <row r="309" spans="1:43" x14ac:dyDescent="0.25">
      <c r="A309" s="4" t="s">
        <v>431</v>
      </c>
      <c r="B309" s="4">
        <v>93331577</v>
      </c>
      <c r="F309" s="2" t="str">
        <f t="shared" si="24"/>
        <v/>
      </c>
      <c r="G309" s="2" t="str" cm="1">
        <f t="array" ref="G309">IF(D309="","",PROPER(MID(D309,(FIND(INDEX(Abbreviation!$A$2:$A$125,MATCH(_xlfn.AGGREGATE(15,6,SEARCH(Abbreviation!$A$2:$A$125,D309),1),SEARCH(Abbreviation!$A$2:$A$125,D309),0)),D309))+LEN((INDEX(Abbreviation!$A$2:$A$125,MATCH(_xlfn.AGGREGATE(15,6,SEARCH(Abbreviation!$A$2:$A$125,D309),1),SEARCH(Abbreviation!$A$2:$A$125,D309),0)))),FIND("VIC",D309,1)-(FIND(INDEX(Abbreviation!$A$2:$A$125,MATCH(_xlfn.AGGREGATE(15,6,SEARCH(Abbreviation!$A$2:$A$125,D309),1),SEARCH(Abbreviation!$A$2:$A$125,D309),0)),D309)+LEN((INDEX(Abbreviation!$A$2:$A$125,MATCH(_xlfn.AGGREGATE(15,6,SEARCH(Abbreviation!$A$2:$A$125,D309),1),SEARCH(Abbreviation!$A$2:$A$125,D309),0)))))-1)))</f>
        <v/>
      </c>
      <c r="H309" s="4" t="s">
        <v>45</v>
      </c>
      <c r="I309" s="7" t="str">
        <f t="shared" si="20"/>
        <v/>
      </c>
      <c r="J309" s="4" t="s">
        <v>46</v>
      </c>
      <c r="K309" s="4" t="s">
        <v>46</v>
      </c>
      <c r="L309" s="4" t="s">
        <v>46</v>
      </c>
      <c r="M309" s="4" t="s">
        <v>46</v>
      </c>
      <c r="N309" s="4" t="s">
        <v>46</v>
      </c>
      <c r="O309" s="4" t="s">
        <v>47</v>
      </c>
      <c r="P309" s="4">
        <v>25</v>
      </c>
      <c r="Q309" s="4">
        <v>80</v>
      </c>
      <c r="R309" s="4" t="s">
        <v>48</v>
      </c>
      <c r="S309" s="4" t="s">
        <v>49</v>
      </c>
      <c r="T309" s="4" t="s">
        <v>50</v>
      </c>
      <c r="U309" s="4" t="s">
        <v>50</v>
      </c>
      <c r="W309" s="4" t="s">
        <v>51</v>
      </c>
      <c r="Z309" s="4" t="s">
        <v>53</v>
      </c>
      <c r="AA309" s="4" t="s">
        <v>54</v>
      </c>
      <c r="AB309" s="7" t="str">
        <f t="shared" si="21"/>
        <v/>
      </c>
      <c r="AF309" s="2" t="str" cm="1">
        <f t="array" ref="AF309">IF(D309="","",PROPER(MID(D309,FIND(" ",D309,FIND(" ",D309)+1)+1,(FIND(INDEX(Abbreviation!$A$2:$A$125,MATCH(_xlfn.AGGREGATE(15,6,SEARCH(Abbreviation!$A$2:$A$125,D309),1),SEARCH(Abbreviation!$A$2:$A$125,D309),0)),D309)-1)-FIND(" ",D309,FIND(" ",D309)+1)+1)))</f>
        <v/>
      </c>
      <c r="AG309" s="2" t="str" cm="1">
        <f t="array" ref="AG309">IF(D309="","",PROPER(VLOOKUP(INDEX(Abbreviation!$A$2:$A$125,MATCH(_xlfn.AGGREGATE(15,6,SEARCH(Abbreviation!$A$2:$A$125,D309),1),SEARCH(Abbreviation!$A$2:$A$125,D309),0)),Abbreviation!A:C,3,FALSE)))</f>
        <v/>
      </c>
      <c r="AH309" s="2" t="str">
        <f t="shared" si="22"/>
        <v/>
      </c>
      <c r="AI309" s="7" t="str">
        <f t="shared" si="23"/>
        <v/>
      </c>
      <c r="AJ309" s="4" t="s">
        <v>45</v>
      </c>
      <c r="AL309" s="9" t="s">
        <v>829</v>
      </c>
      <c r="AQ309" s="4" t="s">
        <v>58</v>
      </c>
    </row>
    <row r="310" spans="1:43" x14ac:dyDescent="0.25">
      <c r="A310" s="4" t="s">
        <v>431</v>
      </c>
      <c r="B310" s="4">
        <v>93331577</v>
      </c>
      <c r="F310" s="2" t="str">
        <f t="shared" si="24"/>
        <v/>
      </c>
      <c r="G310" s="2" t="str" cm="1">
        <f t="array" ref="G310">IF(D310="","",PROPER(MID(D310,(FIND(INDEX(Abbreviation!$A$2:$A$125,MATCH(_xlfn.AGGREGATE(15,6,SEARCH(Abbreviation!$A$2:$A$125,D310),1),SEARCH(Abbreviation!$A$2:$A$125,D310),0)),D310))+LEN((INDEX(Abbreviation!$A$2:$A$125,MATCH(_xlfn.AGGREGATE(15,6,SEARCH(Abbreviation!$A$2:$A$125,D310),1),SEARCH(Abbreviation!$A$2:$A$125,D310),0)))),FIND("VIC",D310,1)-(FIND(INDEX(Abbreviation!$A$2:$A$125,MATCH(_xlfn.AGGREGATE(15,6,SEARCH(Abbreviation!$A$2:$A$125,D310),1),SEARCH(Abbreviation!$A$2:$A$125,D310),0)),D310)+LEN((INDEX(Abbreviation!$A$2:$A$125,MATCH(_xlfn.AGGREGATE(15,6,SEARCH(Abbreviation!$A$2:$A$125,D310),1),SEARCH(Abbreviation!$A$2:$A$125,D310),0)))))-1)))</f>
        <v/>
      </c>
      <c r="H310" s="4" t="s">
        <v>45</v>
      </c>
      <c r="I310" s="7" t="str">
        <f t="shared" si="20"/>
        <v/>
      </c>
      <c r="J310" s="4" t="s">
        <v>46</v>
      </c>
      <c r="K310" s="4" t="s">
        <v>46</v>
      </c>
      <c r="L310" s="4" t="s">
        <v>46</v>
      </c>
      <c r="M310" s="4" t="s">
        <v>46</v>
      </c>
      <c r="N310" s="4" t="s">
        <v>46</v>
      </c>
      <c r="O310" s="4" t="s">
        <v>47</v>
      </c>
      <c r="P310" s="4">
        <v>25</v>
      </c>
      <c r="Q310" s="4">
        <v>80</v>
      </c>
      <c r="R310" s="4" t="s">
        <v>48</v>
      </c>
      <c r="S310" s="4" t="s">
        <v>49</v>
      </c>
      <c r="T310" s="4" t="s">
        <v>50</v>
      </c>
      <c r="U310" s="4" t="s">
        <v>50</v>
      </c>
      <c r="W310" s="4" t="s">
        <v>51</v>
      </c>
      <c r="Z310" s="4" t="s">
        <v>53</v>
      </c>
      <c r="AA310" s="4" t="s">
        <v>54</v>
      </c>
      <c r="AB310" s="7" t="str">
        <f t="shared" si="21"/>
        <v/>
      </c>
      <c r="AF310" s="2" t="str" cm="1">
        <f t="array" ref="AF310">IF(D310="","",PROPER(MID(D310,FIND(" ",D310,FIND(" ",D310)+1)+1,(FIND(INDEX(Abbreviation!$A$2:$A$125,MATCH(_xlfn.AGGREGATE(15,6,SEARCH(Abbreviation!$A$2:$A$125,D310),1),SEARCH(Abbreviation!$A$2:$A$125,D310),0)),D310)-1)-FIND(" ",D310,FIND(" ",D310)+1)+1)))</f>
        <v/>
      </c>
      <c r="AG310" s="2" t="str" cm="1">
        <f t="array" ref="AG310">IF(D310="","",PROPER(VLOOKUP(INDEX(Abbreviation!$A$2:$A$125,MATCH(_xlfn.AGGREGATE(15,6,SEARCH(Abbreviation!$A$2:$A$125,D310),1),SEARCH(Abbreviation!$A$2:$A$125,D310),0)),Abbreviation!A:C,3,FALSE)))</f>
        <v/>
      </c>
      <c r="AH310" s="2" t="str">
        <f t="shared" si="22"/>
        <v/>
      </c>
      <c r="AI310" s="7" t="str">
        <f t="shared" si="23"/>
        <v/>
      </c>
      <c r="AJ310" s="4" t="s">
        <v>45</v>
      </c>
      <c r="AL310" s="9" t="s">
        <v>829</v>
      </c>
      <c r="AQ310" s="4" t="s">
        <v>58</v>
      </c>
    </row>
    <row r="311" spans="1:43" x14ac:dyDescent="0.25">
      <c r="A311" s="4" t="s">
        <v>431</v>
      </c>
      <c r="B311" s="4">
        <v>93331577</v>
      </c>
      <c r="F311" s="2" t="str">
        <f t="shared" si="24"/>
        <v/>
      </c>
      <c r="G311" s="2" t="str" cm="1">
        <f t="array" ref="G311">IF(D311="","",PROPER(MID(D311,(FIND(INDEX(Abbreviation!$A$2:$A$125,MATCH(_xlfn.AGGREGATE(15,6,SEARCH(Abbreviation!$A$2:$A$125,D311),1),SEARCH(Abbreviation!$A$2:$A$125,D311),0)),D311))+LEN((INDEX(Abbreviation!$A$2:$A$125,MATCH(_xlfn.AGGREGATE(15,6,SEARCH(Abbreviation!$A$2:$A$125,D311),1),SEARCH(Abbreviation!$A$2:$A$125,D311),0)))),FIND("VIC",D311,1)-(FIND(INDEX(Abbreviation!$A$2:$A$125,MATCH(_xlfn.AGGREGATE(15,6,SEARCH(Abbreviation!$A$2:$A$125,D311),1),SEARCH(Abbreviation!$A$2:$A$125,D311),0)),D311)+LEN((INDEX(Abbreviation!$A$2:$A$125,MATCH(_xlfn.AGGREGATE(15,6,SEARCH(Abbreviation!$A$2:$A$125,D311),1),SEARCH(Abbreviation!$A$2:$A$125,D311),0)))))-1)))</f>
        <v/>
      </c>
      <c r="H311" s="4" t="s">
        <v>45</v>
      </c>
      <c r="I311" s="7" t="str">
        <f t="shared" si="20"/>
        <v/>
      </c>
      <c r="J311" s="4" t="s">
        <v>46</v>
      </c>
      <c r="K311" s="4" t="s">
        <v>46</v>
      </c>
      <c r="L311" s="4" t="s">
        <v>46</v>
      </c>
      <c r="M311" s="4" t="s">
        <v>46</v>
      </c>
      <c r="N311" s="4" t="s">
        <v>46</v>
      </c>
      <c r="O311" s="4" t="s">
        <v>47</v>
      </c>
      <c r="P311" s="4">
        <v>25</v>
      </c>
      <c r="Q311" s="4">
        <v>80</v>
      </c>
      <c r="R311" s="4" t="s">
        <v>48</v>
      </c>
      <c r="S311" s="4" t="s">
        <v>49</v>
      </c>
      <c r="T311" s="4" t="s">
        <v>50</v>
      </c>
      <c r="U311" s="4" t="s">
        <v>50</v>
      </c>
      <c r="W311" s="4" t="s">
        <v>51</v>
      </c>
      <c r="Z311" s="4" t="s">
        <v>53</v>
      </c>
      <c r="AA311" s="4" t="s">
        <v>54</v>
      </c>
      <c r="AB311" s="7" t="str">
        <f t="shared" si="21"/>
        <v/>
      </c>
      <c r="AF311" s="2" t="str" cm="1">
        <f t="array" ref="AF311">IF(D311="","",PROPER(MID(D311,FIND(" ",D311,FIND(" ",D311)+1)+1,(FIND(INDEX(Abbreviation!$A$2:$A$125,MATCH(_xlfn.AGGREGATE(15,6,SEARCH(Abbreviation!$A$2:$A$125,D311),1),SEARCH(Abbreviation!$A$2:$A$125,D311),0)),D311)-1)-FIND(" ",D311,FIND(" ",D311)+1)+1)))</f>
        <v/>
      </c>
      <c r="AG311" s="2" t="str" cm="1">
        <f t="array" ref="AG311">IF(D311="","",PROPER(VLOOKUP(INDEX(Abbreviation!$A$2:$A$125,MATCH(_xlfn.AGGREGATE(15,6,SEARCH(Abbreviation!$A$2:$A$125,D311),1),SEARCH(Abbreviation!$A$2:$A$125,D311),0)),Abbreviation!A:C,3,FALSE)))</f>
        <v/>
      </c>
      <c r="AH311" s="2" t="str">
        <f t="shared" si="22"/>
        <v/>
      </c>
      <c r="AI311" s="7" t="str">
        <f t="shared" si="23"/>
        <v/>
      </c>
      <c r="AJ311" s="4" t="s">
        <v>45</v>
      </c>
      <c r="AL311" s="9" t="s">
        <v>829</v>
      </c>
      <c r="AQ311" s="4" t="s">
        <v>58</v>
      </c>
    </row>
    <row r="312" spans="1:43" x14ac:dyDescent="0.25">
      <c r="A312" s="4" t="s">
        <v>431</v>
      </c>
      <c r="B312" s="4">
        <v>93331577</v>
      </c>
      <c r="F312" s="2" t="str">
        <f t="shared" si="24"/>
        <v/>
      </c>
      <c r="G312" s="2" t="str" cm="1">
        <f t="array" ref="G312">IF(D312="","",PROPER(MID(D312,(FIND(INDEX(Abbreviation!$A$2:$A$125,MATCH(_xlfn.AGGREGATE(15,6,SEARCH(Abbreviation!$A$2:$A$125,D312),1),SEARCH(Abbreviation!$A$2:$A$125,D312),0)),D312))+LEN((INDEX(Abbreviation!$A$2:$A$125,MATCH(_xlfn.AGGREGATE(15,6,SEARCH(Abbreviation!$A$2:$A$125,D312),1),SEARCH(Abbreviation!$A$2:$A$125,D312),0)))),FIND("VIC",D312,1)-(FIND(INDEX(Abbreviation!$A$2:$A$125,MATCH(_xlfn.AGGREGATE(15,6,SEARCH(Abbreviation!$A$2:$A$125,D312),1),SEARCH(Abbreviation!$A$2:$A$125,D312),0)),D312)+LEN((INDEX(Abbreviation!$A$2:$A$125,MATCH(_xlfn.AGGREGATE(15,6,SEARCH(Abbreviation!$A$2:$A$125,D312),1),SEARCH(Abbreviation!$A$2:$A$125,D312),0)))))-1)))</f>
        <v/>
      </c>
      <c r="H312" s="4" t="s">
        <v>45</v>
      </c>
      <c r="I312" s="7" t="str">
        <f t="shared" si="20"/>
        <v/>
      </c>
      <c r="J312" s="4" t="s">
        <v>46</v>
      </c>
      <c r="K312" s="4" t="s">
        <v>46</v>
      </c>
      <c r="L312" s="4" t="s">
        <v>46</v>
      </c>
      <c r="M312" s="4" t="s">
        <v>46</v>
      </c>
      <c r="N312" s="4" t="s">
        <v>46</v>
      </c>
      <c r="O312" s="4" t="s">
        <v>47</v>
      </c>
      <c r="P312" s="4">
        <v>25</v>
      </c>
      <c r="Q312" s="4">
        <v>80</v>
      </c>
      <c r="R312" s="4" t="s">
        <v>48</v>
      </c>
      <c r="S312" s="4" t="s">
        <v>49</v>
      </c>
      <c r="T312" s="4" t="s">
        <v>50</v>
      </c>
      <c r="U312" s="4" t="s">
        <v>50</v>
      </c>
      <c r="W312" s="4" t="s">
        <v>51</v>
      </c>
      <c r="Z312" s="4" t="s">
        <v>53</v>
      </c>
      <c r="AA312" s="4" t="s">
        <v>54</v>
      </c>
      <c r="AB312" s="7" t="str">
        <f t="shared" si="21"/>
        <v/>
      </c>
      <c r="AF312" s="2" t="str" cm="1">
        <f t="array" ref="AF312">IF(D312="","",PROPER(MID(D312,FIND(" ",D312,FIND(" ",D312)+1)+1,(FIND(INDEX(Abbreviation!$A$2:$A$125,MATCH(_xlfn.AGGREGATE(15,6,SEARCH(Abbreviation!$A$2:$A$125,D312),1),SEARCH(Abbreviation!$A$2:$A$125,D312),0)),D312)-1)-FIND(" ",D312,FIND(" ",D312)+1)+1)))</f>
        <v/>
      </c>
      <c r="AG312" s="2" t="str" cm="1">
        <f t="array" ref="AG312">IF(D312="","",PROPER(VLOOKUP(INDEX(Abbreviation!$A$2:$A$125,MATCH(_xlfn.AGGREGATE(15,6,SEARCH(Abbreviation!$A$2:$A$125,D312),1),SEARCH(Abbreviation!$A$2:$A$125,D312),0)),Abbreviation!A:C,3,FALSE)))</f>
        <v/>
      </c>
      <c r="AH312" s="2" t="str">
        <f t="shared" si="22"/>
        <v/>
      </c>
      <c r="AI312" s="7" t="str">
        <f t="shared" si="23"/>
        <v/>
      </c>
      <c r="AJ312" s="4" t="s">
        <v>45</v>
      </c>
      <c r="AL312" s="9" t="s">
        <v>829</v>
      </c>
      <c r="AQ312" s="4" t="s">
        <v>58</v>
      </c>
    </row>
    <row r="313" spans="1:43" x14ac:dyDescent="0.25">
      <c r="A313" s="4" t="s">
        <v>431</v>
      </c>
      <c r="B313" s="4">
        <v>93331577</v>
      </c>
      <c r="F313" s="2" t="str">
        <f t="shared" si="24"/>
        <v/>
      </c>
      <c r="G313" s="2" t="str" cm="1">
        <f t="array" ref="G313">IF(D313="","",PROPER(MID(D313,(FIND(INDEX(Abbreviation!$A$2:$A$125,MATCH(_xlfn.AGGREGATE(15,6,SEARCH(Abbreviation!$A$2:$A$125,D313),1),SEARCH(Abbreviation!$A$2:$A$125,D313),0)),D313))+LEN((INDEX(Abbreviation!$A$2:$A$125,MATCH(_xlfn.AGGREGATE(15,6,SEARCH(Abbreviation!$A$2:$A$125,D313),1),SEARCH(Abbreviation!$A$2:$A$125,D313),0)))),FIND("VIC",D313,1)-(FIND(INDEX(Abbreviation!$A$2:$A$125,MATCH(_xlfn.AGGREGATE(15,6,SEARCH(Abbreviation!$A$2:$A$125,D313),1),SEARCH(Abbreviation!$A$2:$A$125,D313),0)),D313)+LEN((INDEX(Abbreviation!$A$2:$A$125,MATCH(_xlfn.AGGREGATE(15,6,SEARCH(Abbreviation!$A$2:$A$125,D313),1),SEARCH(Abbreviation!$A$2:$A$125,D313),0)))))-1)))</f>
        <v/>
      </c>
      <c r="H313" s="4" t="s">
        <v>45</v>
      </c>
      <c r="I313" s="7" t="str">
        <f t="shared" si="20"/>
        <v/>
      </c>
      <c r="J313" s="4" t="s">
        <v>46</v>
      </c>
      <c r="K313" s="4" t="s">
        <v>46</v>
      </c>
      <c r="L313" s="4" t="s">
        <v>46</v>
      </c>
      <c r="M313" s="4" t="s">
        <v>46</v>
      </c>
      <c r="N313" s="4" t="s">
        <v>46</v>
      </c>
      <c r="O313" s="4" t="s">
        <v>47</v>
      </c>
      <c r="P313" s="4">
        <v>25</v>
      </c>
      <c r="Q313" s="4">
        <v>80</v>
      </c>
      <c r="R313" s="4" t="s">
        <v>48</v>
      </c>
      <c r="S313" s="4" t="s">
        <v>49</v>
      </c>
      <c r="T313" s="4" t="s">
        <v>50</v>
      </c>
      <c r="U313" s="4" t="s">
        <v>50</v>
      </c>
      <c r="W313" s="4" t="s">
        <v>51</v>
      </c>
      <c r="Z313" s="4" t="s">
        <v>53</v>
      </c>
      <c r="AA313" s="4" t="s">
        <v>54</v>
      </c>
      <c r="AB313" s="7" t="str">
        <f t="shared" si="21"/>
        <v/>
      </c>
      <c r="AF313" s="2" t="str" cm="1">
        <f t="array" ref="AF313">IF(D313="","",PROPER(MID(D313,FIND(" ",D313,FIND(" ",D313)+1)+1,(FIND(INDEX(Abbreviation!$A$2:$A$125,MATCH(_xlfn.AGGREGATE(15,6,SEARCH(Abbreviation!$A$2:$A$125,D313),1),SEARCH(Abbreviation!$A$2:$A$125,D313),0)),D313)-1)-FIND(" ",D313,FIND(" ",D313)+1)+1)))</f>
        <v/>
      </c>
      <c r="AG313" s="2" t="str" cm="1">
        <f t="array" ref="AG313">IF(D313="","",PROPER(VLOOKUP(INDEX(Abbreviation!$A$2:$A$125,MATCH(_xlfn.AGGREGATE(15,6,SEARCH(Abbreviation!$A$2:$A$125,D313),1),SEARCH(Abbreviation!$A$2:$A$125,D313),0)),Abbreviation!A:C,3,FALSE)))</f>
        <v/>
      </c>
      <c r="AH313" s="2" t="str">
        <f t="shared" si="22"/>
        <v/>
      </c>
      <c r="AI313" s="7" t="str">
        <f t="shared" si="23"/>
        <v/>
      </c>
      <c r="AJ313" s="4" t="s">
        <v>45</v>
      </c>
      <c r="AL313" s="9" t="s">
        <v>829</v>
      </c>
      <c r="AQ313" s="4" t="s">
        <v>58</v>
      </c>
    </row>
    <row r="314" spans="1:43" x14ac:dyDescent="0.25">
      <c r="A314" s="4" t="s">
        <v>431</v>
      </c>
      <c r="B314" s="4">
        <v>93331577</v>
      </c>
      <c r="F314" s="2" t="str">
        <f t="shared" si="24"/>
        <v/>
      </c>
      <c r="G314" s="2" t="str" cm="1">
        <f t="array" ref="G314">IF(D314="","",PROPER(MID(D314,(FIND(INDEX(Abbreviation!$A$2:$A$125,MATCH(_xlfn.AGGREGATE(15,6,SEARCH(Abbreviation!$A$2:$A$125,D314),1),SEARCH(Abbreviation!$A$2:$A$125,D314),0)),D314))+LEN((INDEX(Abbreviation!$A$2:$A$125,MATCH(_xlfn.AGGREGATE(15,6,SEARCH(Abbreviation!$A$2:$A$125,D314),1),SEARCH(Abbreviation!$A$2:$A$125,D314),0)))),FIND("VIC",D314,1)-(FIND(INDEX(Abbreviation!$A$2:$A$125,MATCH(_xlfn.AGGREGATE(15,6,SEARCH(Abbreviation!$A$2:$A$125,D314),1),SEARCH(Abbreviation!$A$2:$A$125,D314),0)),D314)+LEN((INDEX(Abbreviation!$A$2:$A$125,MATCH(_xlfn.AGGREGATE(15,6,SEARCH(Abbreviation!$A$2:$A$125,D314),1),SEARCH(Abbreviation!$A$2:$A$125,D314),0)))))-1)))</f>
        <v/>
      </c>
      <c r="H314" s="4" t="s">
        <v>45</v>
      </c>
      <c r="I314" s="7" t="str">
        <f t="shared" si="20"/>
        <v/>
      </c>
      <c r="J314" s="4" t="s">
        <v>46</v>
      </c>
      <c r="K314" s="4" t="s">
        <v>46</v>
      </c>
      <c r="L314" s="4" t="s">
        <v>46</v>
      </c>
      <c r="M314" s="4" t="s">
        <v>46</v>
      </c>
      <c r="N314" s="4" t="s">
        <v>46</v>
      </c>
      <c r="O314" s="4" t="s">
        <v>47</v>
      </c>
      <c r="P314" s="4">
        <v>25</v>
      </c>
      <c r="Q314" s="4">
        <v>80</v>
      </c>
      <c r="R314" s="4" t="s">
        <v>48</v>
      </c>
      <c r="S314" s="4" t="s">
        <v>49</v>
      </c>
      <c r="T314" s="4" t="s">
        <v>50</v>
      </c>
      <c r="U314" s="4" t="s">
        <v>50</v>
      </c>
      <c r="W314" s="4" t="s">
        <v>51</v>
      </c>
      <c r="Z314" s="4" t="s">
        <v>53</v>
      </c>
      <c r="AA314" s="4" t="s">
        <v>54</v>
      </c>
      <c r="AB314" s="7" t="str">
        <f t="shared" si="21"/>
        <v/>
      </c>
      <c r="AF314" s="2" t="str" cm="1">
        <f t="array" ref="AF314">IF(D314="","",PROPER(MID(D314,FIND(" ",D314,FIND(" ",D314)+1)+1,(FIND(INDEX(Abbreviation!$A$2:$A$125,MATCH(_xlfn.AGGREGATE(15,6,SEARCH(Abbreviation!$A$2:$A$125,D314),1),SEARCH(Abbreviation!$A$2:$A$125,D314),0)),D314)-1)-FIND(" ",D314,FIND(" ",D314)+1)+1)))</f>
        <v/>
      </c>
      <c r="AG314" s="2" t="str" cm="1">
        <f t="array" ref="AG314">IF(D314="","",PROPER(VLOOKUP(INDEX(Abbreviation!$A$2:$A$125,MATCH(_xlfn.AGGREGATE(15,6,SEARCH(Abbreviation!$A$2:$A$125,D314),1),SEARCH(Abbreviation!$A$2:$A$125,D314),0)),Abbreviation!A:C,3,FALSE)))</f>
        <v/>
      </c>
      <c r="AH314" s="2" t="str">
        <f t="shared" si="22"/>
        <v/>
      </c>
      <c r="AI314" s="7" t="str">
        <f t="shared" si="23"/>
        <v/>
      </c>
      <c r="AJ314" s="4" t="s">
        <v>45</v>
      </c>
      <c r="AL314" s="9" t="s">
        <v>829</v>
      </c>
      <c r="AQ314" s="4" t="s">
        <v>58</v>
      </c>
    </row>
    <row r="315" spans="1:43" x14ac:dyDescent="0.25">
      <c r="A315" s="4" t="s">
        <v>431</v>
      </c>
      <c r="B315" s="4">
        <v>93331577</v>
      </c>
      <c r="F315" s="2" t="str">
        <f t="shared" si="24"/>
        <v/>
      </c>
      <c r="G315" s="2" t="str" cm="1">
        <f t="array" ref="G315">IF(D315="","",PROPER(MID(D315,(FIND(INDEX(Abbreviation!$A$2:$A$125,MATCH(_xlfn.AGGREGATE(15,6,SEARCH(Abbreviation!$A$2:$A$125,D315),1),SEARCH(Abbreviation!$A$2:$A$125,D315),0)),D315))+LEN((INDEX(Abbreviation!$A$2:$A$125,MATCH(_xlfn.AGGREGATE(15,6,SEARCH(Abbreviation!$A$2:$A$125,D315),1),SEARCH(Abbreviation!$A$2:$A$125,D315),0)))),FIND("VIC",D315,1)-(FIND(INDEX(Abbreviation!$A$2:$A$125,MATCH(_xlfn.AGGREGATE(15,6,SEARCH(Abbreviation!$A$2:$A$125,D315),1),SEARCH(Abbreviation!$A$2:$A$125,D315),0)),D315)+LEN((INDEX(Abbreviation!$A$2:$A$125,MATCH(_xlfn.AGGREGATE(15,6,SEARCH(Abbreviation!$A$2:$A$125,D315),1),SEARCH(Abbreviation!$A$2:$A$125,D315),0)))))-1)))</f>
        <v/>
      </c>
      <c r="H315" s="4" t="s">
        <v>45</v>
      </c>
      <c r="I315" s="7" t="str">
        <f t="shared" si="20"/>
        <v/>
      </c>
      <c r="J315" s="4" t="s">
        <v>46</v>
      </c>
      <c r="K315" s="4" t="s">
        <v>46</v>
      </c>
      <c r="L315" s="4" t="s">
        <v>46</v>
      </c>
      <c r="M315" s="4" t="s">
        <v>46</v>
      </c>
      <c r="N315" s="4" t="s">
        <v>46</v>
      </c>
      <c r="O315" s="4" t="s">
        <v>47</v>
      </c>
      <c r="P315" s="4">
        <v>25</v>
      </c>
      <c r="Q315" s="4">
        <v>80</v>
      </c>
      <c r="R315" s="4" t="s">
        <v>48</v>
      </c>
      <c r="S315" s="4" t="s">
        <v>49</v>
      </c>
      <c r="T315" s="4" t="s">
        <v>50</v>
      </c>
      <c r="U315" s="4" t="s">
        <v>50</v>
      </c>
      <c r="W315" s="4" t="s">
        <v>51</v>
      </c>
      <c r="Z315" s="4" t="s">
        <v>53</v>
      </c>
      <c r="AA315" s="4" t="s">
        <v>54</v>
      </c>
      <c r="AB315" s="7" t="str">
        <f t="shared" si="21"/>
        <v/>
      </c>
      <c r="AF315" s="2" t="str" cm="1">
        <f t="array" ref="AF315">IF(D315="","",PROPER(MID(D315,FIND(" ",D315,FIND(" ",D315)+1)+1,(FIND(INDEX(Abbreviation!$A$2:$A$125,MATCH(_xlfn.AGGREGATE(15,6,SEARCH(Abbreviation!$A$2:$A$125,D315),1),SEARCH(Abbreviation!$A$2:$A$125,D315),0)),D315)-1)-FIND(" ",D315,FIND(" ",D315)+1)+1)))</f>
        <v/>
      </c>
      <c r="AG315" s="2" t="str" cm="1">
        <f t="array" ref="AG315">IF(D315="","",PROPER(VLOOKUP(INDEX(Abbreviation!$A$2:$A$125,MATCH(_xlfn.AGGREGATE(15,6,SEARCH(Abbreviation!$A$2:$A$125,D315),1),SEARCH(Abbreviation!$A$2:$A$125,D315),0)),Abbreviation!A:C,3,FALSE)))</f>
        <v/>
      </c>
      <c r="AH315" s="2" t="str">
        <f t="shared" si="22"/>
        <v/>
      </c>
      <c r="AI315" s="7" t="str">
        <f t="shared" si="23"/>
        <v/>
      </c>
      <c r="AJ315" s="4" t="s">
        <v>45</v>
      </c>
      <c r="AL315" s="9" t="s">
        <v>829</v>
      </c>
      <c r="AQ315" s="4" t="s">
        <v>58</v>
      </c>
    </row>
    <row r="316" spans="1:43" x14ac:dyDescent="0.25">
      <c r="A316" s="4" t="s">
        <v>431</v>
      </c>
      <c r="B316" s="4">
        <v>93331577</v>
      </c>
      <c r="F316" s="2" t="str">
        <f t="shared" si="24"/>
        <v/>
      </c>
      <c r="G316" s="2" t="str" cm="1">
        <f t="array" ref="G316">IF(D316="","",PROPER(MID(D316,(FIND(INDEX(Abbreviation!$A$2:$A$125,MATCH(_xlfn.AGGREGATE(15,6,SEARCH(Abbreviation!$A$2:$A$125,D316),1),SEARCH(Abbreviation!$A$2:$A$125,D316),0)),D316))+LEN((INDEX(Abbreviation!$A$2:$A$125,MATCH(_xlfn.AGGREGATE(15,6,SEARCH(Abbreviation!$A$2:$A$125,D316),1),SEARCH(Abbreviation!$A$2:$A$125,D316),0)))),FIND("VIC",D316,1)-(FIND(INDEX(Abbreviation!$A$2:$A$125,MATCH(_xlfn.AGGREGATE(15,6,SEARCH(Abbreviation!$A$2:$A$125,D316),1),SEARCH(Abbreviation!$A$2:$A$125,D316),0)),D316)+LEN((INDEX(Abbreviation!$A$2:$A$125,MATCH(_xlfn.AGGREGATE(15,6,SEARCH(Abbreviation!$A$2:$A$125,D316),1),SEARCH(Abbreviation!$A$2:$A$125,D316),0)))))-1)))</f>
        <v/>
      </c>
      <c r="H316" s="4" t="s">
        <v>45</v>
      </c>
      <c r="I316" s="7" t="str">
        <f t="shared" si="20"/>
        <v/>
      </c>
      <c r="J316" s="4" t="s">
        <v>46</v>
      </c>
      <c r="K316" s="4" t="s">
        <v>46</v>
      </c>
      <c r="L316" s="4" t="s">
        <v>46</v>
      </c>
      <c r="M316" s="4" t="s">
        <v>46</v>
      </c>
      <c r="N316" s="4" t="s">
        <v>46</v>
      </c>
      <c r="O316" s="4" t="s">
        <v>47</v>
      </c>
      <c r="P316" s="4">
        <v>25</v>
      </c>
      <c r="Q316" s="4">
        <v>80</v>
      </c>
      <c r="R316" s="4" t="s">
        <v>48</v>
      </c>
      <c r="S316" s="4" t="s">
        <v>49</v>
      </c>
      <c r="T316" s="4" t="s">
        <v>50</v>
      </c>
      <c r="U316" s="4" t="s">
        <v>50</v>
      </c>
      <c r="W316" s="4" t="s">
        <v>51</v>
      </c>
      <c r="Z316" s="4" t="s">
        <v>53</v>
      </c>
      <c r="AA316" s="4" t="s">
        <v>54</v>
      </c>
      <c r="AB316" s="7" t="str">
        <f t="shared" si="21"/>
        <v/>
      </c>
      <c r="AF316" s="2" t="str" cm="1">
        <f t="array" ref="AF316">IF(D316="","",PROPER(MID(D316,FIND(" ",D316,FIND(" ",D316)+1)+1,(FIND(INDEX(Abbreviation!$A$2:$A$125,MATCH(_xlfn.AGGREGATE(15,6,SEARCH(Abbreviation!$A$2:$A$125,D316),1),SEARCH(Abbreviation!$A$2:$A$125,D316),0)),D316)-1)-FIND(" ",D316,FIND(" ",D316)+1)+1)))</f>
        <v/>
      </c>
      <c r="AG316" s="2" t="str" cm="1">
        <f t="array" ref="AG316">IF(D316="","",PROPER(VLOOKUP(INDEX(Abbreviation!$A$2:$A$125,MATCH(_xlfn.AGGREGATE(15,6,SEARCH(Abbreviation!$A$2:$A$125,D316),1),SEARCH(Abbreviation!$A$2:$A$125,D316),0)),Abbreviation!A:C,3,FALSE)))</f>
        <v/>
      </c>
      <c r="AH316" s="2" t="str">
        <f t="shared" si="22"/>
        <v/>
      </c>
      <c r="AI316" s="7" t="str">
        <f t="shared" si="23"/>
        <v/>
      </c>
      <c r="AJ316" s="4" t="s">
        <v>45</v>
      </c>
      <c r="AL316" s="9" t="s">
        <v>829</v>
      </c>
      <c r="AQ316" s="4" t="s">
        <v>58</v>
      </c>
    </row>
    <row r="317" spans="1:43" x14ac:dyDescent="0.25">
      <c r="A317" s="4" t="s">
        <v>431</v>
      </c>
      <c r="B317" s="4">
        <v>93331577</v>
      </c>
      <c r="F317" s="2" t="str">
        <f t="shared" si="24"/>
        <v/>
      </c>
      <c r="G317" s="2" t="str" cm="1">
        <f t="array" ref="G317">IF(D317="","",PROPER(MID(D317,(FIND(INDEX(Abbreviation!$A$2:$A$125,MATCH(_xlfn.AGGREGATE(15,6,SEARCH(Abbreviation!$A$2:$A$125,D317),1),SEARCH(Abbreviation!$A$2:$A$125,D317),0)),D317))+LEN((INDEX(Abbreviation!$A$2:$A$125,MATCH(_xlfn.AGGREGATE(15,6,SEARCH(Abbreviation!$A$2:$A$125,D317),1),SEARCH(Abbreviation!$A$2:$A$125,D317),0)))),FIND("VIC",D317,1)-(FIND(INDEX(Abbreviation!$A$2:$A$125,MATCH(_xlfn.AGGREGATE(15,6,SEARCH(Abbreviation!$A$2:$A$125,D317),1),SEARCH(Abbreviation!$A$2:$A$125,D317),0)),D317)+LEN((INDEX(Abbreviation!$A$2:$A$125,MATCH(_xlfn.AGGREGATE(15,6,SEARCH(Abbreviation!$A$2:$A$125,D317),1),SEARCH(Abbreviation!$A$2:$A$125,D317),0)))))-1)))</f>
        <v/>
      </c>
      <c r="H317" s="4" t="s">
        <v>45</v>
      </c>
      <c r="I317" s="7" t="str">
        <f t="shared" si="20"/>
        <v/>
      </c>
      <c r="J317" s="4" t="s">
        <v>46</v>
      </c>
      <c r="K317" s="4" t="s">
        <v>46</v>
      </c>
      <c r="L317" s="4" t="s">
        <v>46</v>
      </c>
      <c r="M317" s="4" t="s">
        <v>46</v>
      </c>
      <c r="N317" s="4" t="s">
        <v>46</v>
      </c>
      <c r="O317" s="4" t="s">
        <v>47</v>
      </c>
      <c r="P317" s="4">
        <v>25</v>
      </c>
      <c r="Q317" s="4">
        <v>80</v>
      </c>
      <c r="R317" s="4" t="s">
        <v>48</v>
      </c>
      <c r="S317" s="4" t="s">
        <v>49</v>
      </c>
      <c r="T317" s="4" t="s">
        <v>50</v>
      </c>
      <c r="U317" s="4" t="s">
        <v>50</v>
      </c>
      <c r="W317" s="4" t="s">
        <v>51</v>
      </c>
      <c r="Z317" s="4" t="s">
        <v>53</v>
      </c>
      <c r="AA317" s="4" t="s">
        <v>54</v>
      </c>
      <c r="AB317" s="7" t="str">
        <f t="shared" si="21"/>
        <v/>
      </c>
      <c r="AF317" s="2" t="str" cm="1">
        <f t="array" ref="AF317">IF(D317="","",PROPER(MID(D317,FIND(" ",D317,FIND(" ",D317)+1)+1,(FIND(INDEX(Abbreviation!$A$2:$A$125,MATCH(_xlfn.AGGREGATE(15,6,SEARCH(Abbreviation!$A$2:$A$125,D317),1),SEARCH(Abbreviation!$A$2:$A$125,D317),0)),D317)-1)-FIND(" ",D317,FIND(" ",D317)+1)+1)))</f>
        <v/>
      </c>
      <c r="AG317" s="2" t="str" cm="1">
        <f t="array" ref="AG317">IF(D317="","",PROPER(VLOOKUP(INDEX(Abbreviation!$A$2:$A$125,MATCH(_xlfn.AGGREGATE(15,6,SEARCH(Abbreviation!$A$2:$A$125,D317),1),SEARCH(Abbreviation!$A$2:$A$125,D317),0)),Abbreviation!A:C,3,FALSE)))</f>
        <v/>
      </c>
      <c r="AH317" s="2" t="str">
        <f t="shared" si="22"/>
        <v/>
      </c>
      <c r="AI317" s="7" t="str">
        <f t="shared" si="23"/>
        <v/>
      </c>
      <c r="AJ317" s="4" t="s">
        <v>45</v>
      </c>
      <c r="AL317" s="9" t="s">
        <v>829</v>
      </c>
      <c r="AQ317" s="4" t="s">
        <v>58</v>
      </c>
    </row>
    <row r="318" spans="1:43" x14ac:dyDescent="0.25">
      <c r="A318" s="4" t="s">
        <v>431</v>
      </c>
      <c r="B318" s="4">
        <v>93331577</v>
      </c>
      <c r="F318" s="2" t="str">
        <f t="shared" si="24"/>
        <v/>
      </c>
      <c r="G318" s="2" t="str" cm="1">
        <f t="array" ref="G318">IF(D318="","",PROPER(MID(D318,(FIND(INDEX(Abbreviation!$A$2:$A$125,MATCH(_xlfn.AGGREGATE(15,6,SEARCH(Abbreviation!$A$2:$A$125,D318),1),SEARCH(Abbreviation!$A$2:$A$125,D318),0)),D318))+LEN((INDEX(Abbreviation!$A$2:$A$125,MATCH(_xlfn.AGGREGATE(15,6,SEARCH(Abbreviation!$A$2:$A$125,D318),1),SEARCH(Abbreviation!$A$2:$A$125,D318),0)))),FIND("VIC",D318,1)-(FIND(INDEX(Abbreviation!$A$2:$A$125,MATCH(_xlfn.AGGREGATE(15,6,SEARCH(Abbreviation!$A$2:$A$125,D318),1),SEARCH(Abbreviation!$A$2:$A$125,D318),0)),D318)+LEN((INDEX(Abbreviation!$A$2:$A$125,MATCH(_xlfn.AGGREGATE(15,6,SEARCH(Abbreviation!$A$2:$A$125,D318),1),SEARCH(Abbreviation!$A$2:$A$125,D318),0)))))-1)))</f>
        <v/>
      </c>
      <c r="H318" s="4" t="s">
        <v>45</v>
      </c>
      <c r="I318" s="7" t="str">
        <f t="shared" si="20"/>
        <v/>
      </c>
      <c r="J318" s="4" t="s">
        <v>46</v>
      </c>
      <c r="K318" s="4" t="s">
        <v>46</v>
      </c>
      <c r="L318" s="4" t="s">
        <v>46</v>
      </c>
      <c r="M318" s="4" t="s">
        <v>46</v>
      </c>
      <c r="N318" s="4" t="s">
        <v>46</v>
      </c>
      <c r="O318" s="4" t="s">
        <v>47</v>
      </c>
      <c r="P318" s="4">
        <v>25</v>
      </c>
      <c r="Q318" s="4">
        <v>80</v>
      </c>
      <c r="R318" s="4" t="s">
        <v>48</v>
      </c>
      <c r="S318" s="4" t="s">
        <v>49</v>
      </c>
      <c r="T318" s="4" t="s">
        <v>50</v>
      </c>
      <c r="U318" s="4" t="s">
        <v>50</v>
      </c>
      <c r="W318" s="4" t="s">
        <v>51</v>
      </c>
      <c r="Z318" s="4" t="s">
        <v>53</v>
      </c>
      <c r="AA318" s="4" t="s">
        <v>54</v>
      </c>
      <c r="AB318" s="7" t="str">
        <f t="shared" si="21"/>
        <v/>
      </c>
      <c r="AF318" s="2" t="str" cm="1">
        <f t="array" ref="AF318">IF(D318="","",PROPER(MID(D318,FIND(" ",D318,FIND(" ",D318)+1)+1,(FIND(INDEX(Abbreviation!$A$2:$A$125,MATCH(_xlfn.AGGREGATE(15,6,SEARCH(Abbreviation!$A$2:$A$125,D318),1),SEARCH(Abbreviation!$A$2:$A$125,D318),0)),D318)-1)-FIND(" ",D318,FIND(" ",D318)+1)+1)))</f>
        <v/>
      </c>
      <c r="AG318" s="2" t="str" cm="1">
        <f t="array" ref="AG318">IF(D318="","",PROPER(VLOOKUP(INDEX(Abbreviation!$A$2:$A$125,MATCH(_xlfn.AGGREGATE(15,6,SEARCH(Abbreviation!$A$2:$A$125,D318),1),SEARCH(Abbreviation!$A$2:$A$125,D318),0)),Abbreviation!A:C,3,FALSE)))</f>
        <v/>
      </c>
      <c r="AH318" s="2" t="str">
        <f t="shared" si="22"/>
        <v/>
      </c>
      <c r="AI318" s="7" t="str">
        <f t="shared" si="23"/>
        <v/>
      </c>
      <c r="AJ318" s="4" t="s">
        <v>45</v>
      </c>
      <c r="AL318" s="9" t="s">
        <v>829</v>
      </c>
      <c r="AQ318" s="4" t="s">
        <v>58</v>
      </c>
    </row>
    <row r="319" spans="1:43" x14ac:dyDescent="0.25">
      <c r="A319" s="4" t="s">
        <v>431</v>
      </c>
      <c r="B319" s="4">
        <v>93331577</v>
      </c>
      <c r="F319" s="2" t="str">
        <f t="shared" si="24"/>
        <v/>
      </c>
      <c r="G319" s="2" t="str" cm="1">
        <f t="array" ref="G319">IF(D319="","",PROPER(MID(D319,(FIND(INDEX(Abbreviation!$A$2:$A$125,MATCH(_xlfn.AGGREGATE(15,6,SEARCH(Abbreviation!$A$2:$A$125,D319),1),SEARCH(Abbreviation!$A$2:$A$125,D319),0)),D319))+LEN((INDEX(Abbreviation!$A$2:$A$125,MATCH(_xlfn.AGGREGATE(15,6,SEARCH(Abbreviation!$A$2:$A$125,D319),1),SEARCH(Abbreviation!$A$2:$A$125,D319),0)))),FIND("VIC",D319,1)-(FIND(INDEX(Abbreviation!$A$2:$A$125,MATCH(_xlfn.AGGREGATE(15,6,SEARCH(Abbreviation!$A$2:$A$125,D319),1),SEARCH(Abbreviation!$A$2:$A$125,D319),0)),D319)+LEN((INDEX(Abbreviation!$A$2:$A$125,MATCH(_xlfn.AGGREGATE(15,6,SEARCH(Abbreviation!$A$2:$A$125,D319),1),SEARCH(Abbreviation!$A$2:$A$125,D319),0)))))-1)))</f>
        <v/>
      </c>
      <c r="H319" s="4" t="s">
        <v>45</v>
      </c>
      <c r="I319" s="7" t="str">
        <f t="shared" si="20"/>
        <v/>
      </c>
      <c r="J319" s="4" t="s">
        <v>46</v>
      </c>
      <c r="K319" s="4" t="s">
        <v>46</v>
      </c>
      <c r="L319" s="4" t="s">
        <v>46</v>
      </c>
      <c r="M319" s="4" t="s">
        <v>46</v>
      </c>
      <c r="N319" s="4" t="s">
        <v>46</v>
      </c>
      <c r="O319" s="4" t="s">
        <v>47</v>
      </c>
      <c r="P319" s="4">
        <v>25</v>
      </c>
      <c r="Q319" s="4">
        <v>80</v>
      </c>
      <c r="R319" s="4" t="s">
        <v>48</v>
      </c>
      <c r="S319" s="4" t="s">
        <v>49</v>
      </c>
      <c r="T319" s="4" t="s">
        <v>50</v>
      </c>
      <c r="U319" s="4" t="s">
        <v>50</v>
      </c>
      <c r="W319" s="4" t="s">
        <v>51</v>
      </c>
      <c r="Z319" s="4" t="s">
        <v>53</v>
      </c>
      <c r="AA319" s="4" t="s">
        <v>54</v>
      </c>
      <c r="AB319" s="7" t="str">
        <f t="shared" si="21"/>
        <v/>
      </c>
      <c r="AF319" s="2" t="str" cm="1">
        <f t="array" ref="AF319">IF(D319="","",PROPER(MID(D319,FIND(" ",D319,FIND(" ",D319)+1)+1,(FIND(INDEX(Abbreviation!$A$2:$A$125,MATCH(_xlfn.AGGREGATE(15,6,SEARCH(Abbreviation!$A$2:$A$125,D319),1),SEARCH(Abbreviation!$A$2:$A$125,D319),0)),D319)-1)-FIND(" ",D319,FIND(" ",D319)+1)+1)))</f>
        <v/>
      </c>
      <c r="AG319" s="2" t="str" cm="1">
        <f t="array" ref="AG319">IF(D319="","",PROPER(VLOOKUP(INDEX(Abbreviation!$A$2:$A$125,MATCH(_xlfn.AGGREGATE(15,6,SEARCH(Abbreviation!$A$2:$A$125,D319),1),SEARCH(Abbreviation!$A$2:$A$125,D319),0)),Abbreviation!A:C,3,FALSE)))</f>
        <v/>
      </c>
      <c r="AH319" s="2" t="str">
        <f t="shared" si="22"/>
        <v/>
      </c>
      <c r="AI319" s="7" t="str">
        <f t="shared" si="23"/>
        <v/>
      </c>
      <c r="AJ319" s="4" t="s">
        <v>45</v>
      </c>
      <c r="AL319" s="9" t="s">
        <v>829</v>
      </c>
      <c r="AQ319" s="4" t="s">
        <v>58</v>
      </c>
    </row>
    <row r="320" spans="1:43" x14ac:dyDescent="0.25">
      <c r="A320" s="4" t="s">
        <v>431</v>
      </c>
      <c r="B320" s="4">
        <v>93331577</v>
      </c>
      <c r="F320" s="2" t="str">
        <f t="shared" si="24"/>
        <v/>
      </c>
      <c r="G320" s="2" t="str" cm="1">
        <f t="array" ref="G320">IF(D320="","",PROPER(MID(D320,(FIND(INDEX(Abbreviation!$A$2:$A$125,MATCH(_xlfn.AGGREGATE(15,6,SEARCH(Abbreviation!$A$2:$A$125,D320),1),SEARCH(Abbreviation!$A$2:$A$125,D320),0)),D320))+LEN((INDEX(Abbreviation!$A$2:$A$125,MATCH(_xlfn.AGGREGATE(15,6,SEARCH(Abbreviation!$A$2:$A$125,D320),1),SEARCH(Abbreviation!$A$2:$A$125,D320),0)))),FIND("VIC",D320,1)-(FIND(INDEX(Abbreviation!$A$2:$A$125,MATCH(_xlfn.AGGREGATE(15,6,SEARCH(Abbreviation!$A$2:$A$125,D320),1),SEARCH(Abbreviation!$A$2:$A$125,D320),0)),D320)+LEN((INDEX(Abbreviation!$A$2:$A$125,MATCH(_xlfn.AGGREGATE(15,6,SEARCH(Abbreviation!$A$2:$A$125,D320),1),SEARCH(Abbreviation!$A$2:$A$125,D320),0)))))-1)))</f>
        <v/>
      </c>
      <c r="H320" s="4" t="s">
        <v>45</v>
      </c>
      <c r="I320" s="7" t="str">
        <f t="shared" si="20"/>
        <v/>
      </c>
      <c r="J320" s="4" t="s">
        <v>46</v>
      </c>
      <c r="K320" s="4" t="s">
        <v>46</v>
      </c>
      <c r="L320" s="4" t="s">
        <v>46</v>
      </c>
      <c r="M320" s="4" t="s">
        <v>46</v>
      </c>
      <c r="N320" s="4" t="s">
        <v>46</v>
      </c>
      <c r="O320" s="4" t="s">
        <v>47</v>
      </c>
      <c r="P320" s="4">
        <v>25</v>
      </c>
      <c r="Q320" s="4">
        <v>80</v>
      </c>
      <c r="R320" s="4" t="s">
        <v>48</v>
      </c>
      <c r="S320" s="4" t="s">
        <v>49</v>
      </c>
      <c r="T320" s="4" t="s">
        <v>50</v>
      </c>
      <c r="U320" s="4" t="s">
        <v>50</v>
      </c>
      <c r="W320" s="4" t="s">
        <v>51</v>
      </c>
      <c r="Z320" s="4" t="s">
        <v>53</v>
      </c>
      <c r="AA320" s="4" t="s">
        <v>54</v>
      </c>
      <c r="AB320" s="7" t="str">
        <f t="shared" si="21"/>
        <v/>
      </c>
      <c r="AF320" s="2" t="str" cm="1">
        <f t="array" ref="AF320">IF(D320="","",PROPER(MID(D320,FIND(" ",D320,FIND(" ",D320)+1)+1,(FIND(INDEX(Abbreviation!$A$2:$A$125,MATCH(_xlfn.AGGREGATE(15,6,SEARCH(Abbreviation!$A$2:$A$125,D320),1),SEARCH(Abbreviation!$A$2:$A$125,D320),0)),D320)-1)-FIND(" ",D320,FIND(" ",D320)+1)+1)))</f>
        <v/>
      </c>
      <c r="AG320" s="2" t="str" cm="1">
        <f t="array" ref="AG320">IF(D320="","",PROPER(VLOOKUP(INDEX(Abbreviation!$A$2:$A$125,MATCH(_xlfn.AGGREGATE(15,6,SEARCH(Abbreviation!$A$2:$A$125,D320),1),SEARCH(Abbreviation!$A$2:$A$125,D320),0)),Abbreviation!A:C,3,FALSE)))</f>
        <v/>
      </c>
      <c r="AH320" s="2" t="str">
        <f t="shared" si="22"/>
        <v/>
      </c>
      <c r="AI320" s="7" t="str">
        <f t="shared" si="23"/>
        <v/>
      </c>
      <c r="AJ320" s="4" t="s">
        <v>45</v>
      </c>
      <c r="AL320" s="9" t="s">
        <v>829</v>
      </c>
      <c r="AQ320" s="4" t="s">
        <v>58</v>
      </c>
    </row>
    <row r="321" spans="1:43" x14ac:dyDescent="0.25">
      <c r="A321" s="4" t="s">
        <v>431</v>
      </c>
      <c r="B321" s="4">
        <v>93331577</v>
      </c>
      <c r="F321" s="2" t="str">
        <f t="shared" si="24"/>
        <v/>
      </c>
      <c r="G321" s="2" t="str" cm="1">
        <f t="array" ref="G321">IF(D321="","",PROPER(MID(D321,(FIND(INDEX(Abbreviation!$A$2:$A$125,MATCH(_xlfn.AGGREGATE(15,6,SEARCH(Abbreviation!$A$2:$A$125,D321),1),SEARCH(Abbreviation!$A$2:$A$125,D321),0)),D321))+LEN((INDEX(Abbreviation!$A$2:$A$125,MATCH(_xlfn.AGGREGATE(15,6,SEARCH(Abbreviation!$A$2:$A$125,D321),1),SEARCH(Abbreviation!$A$2:$A$125,D321),0)))),FIND("VIC",D321,1)-(FIND(INDEX(Abbreviation!$A$2:$A$125,MATCH(_xlfn.AGGREGATE(15,6,SEARCH(Abbreviation!$A$2:$A$125,D321),1),SEARCH(Abbreviation!$A$2:$A$125,D321),0)),D321)+LEN((INDEX(Abbreviation!$A$2:$A$125,MATCH(_xlfn.AGGREGATE(15,6,SEARCH(Abbreviation!$A$2:$A$125,D321),1),SEARCH(Abbreviation!$A$2:$A$125,D321),0)))))-1)))</f>
        <v/>
      </c>
      <c r="H321" s="4" t="s">
        <v>45</v>
      </c>
      <c r="I321" s="7" t="str">
        <f t="shared" si="20"/>
        <v/>
      </c>
      <c r="J321" s="4" t="s">
        <v>46</v>
      </c>
      <c r="K321" s="4" t="s">
        <v>46</v>
      </c>
      <c r="L321" s="4" t="s">
        <v>46</v>
      </c>
      <c r="M321" s="4" t="s">
        <v>46</v>
      </c>
      <c r="N321" s="4" t="s">
        <v>46</v>
      </c>
      <c r="O321" s="4" t="s">
        <v>47</v>
      </c>
      <c r="P321" s="4">
        <v>25</v>
      </c>
      <c r="Q321" s="4">
        <v>80</v>
      </c>
      <c r="R321" s="4" t="s">
        <v>48</v>
      </c>
      <c r="S321" s="4" t="s">
        <v>49</v>
      </c>
      <c r="T321" s="4" t="s">
        <v>50</v>
      </c>
      <c r="U321" s="4" t="s">
        <v>50</v>
      </c>
      <c r="W321" s="4" t="s">
        <v>51</v>
      </c>
      <c r="Z321" s="4" t="s">
        <v>53</v>
      </c>
      <c r="AA321" s="4" t="s">
        <v>54</v>
      </c>
      <c r="AB321" s="7" t="str">
        <f t="shared" si="21"/>
        <v/>
      </c>
      <c r="AF321" s="2" t="str" cm="1">
        <f t="array" ref="AF321">IF(D321="","",PROPER(MID(D321,FIND(" ",D321,FIND(" ",D321)+1)+1,(FIND(INDEX(Abbreviation!$A$2:$A$125,MATCH(_xlfn.AGGREGATE(15,6,SEARCH(Abbreviation!$A$2:$A$125,D321),1),SEARCH(Abbreviation!$A$2:$A$125,D321),0)),D321)-1)-FIND(" ",D321,FIND(" ",D321)+1)+1)))</f>
        <v/>
      </c>
      <c r="AG321" s="2" t="str" cm="1">
        <f t="array" ref="AG321">IF(D321="","",PROPER(VLOOKUP(INDEX(Abbreviation!$A$2:$A$125,MATCH(_xlfn.AGGREGATE(15,6,SEARCH(Abbreviation!$A$2:$A$125,D321),1),SEARCH(Abbreviation!$A$2:$A$125,D321),0)),Abbreviation!A:C,3,FALSE)))</f>
        <v/>
      </c>
      <c r="AH321" s="2" t="str">
        <f t="shared" si="22"/>
        <v/>
      </c>
      <c r="AI321" s="7" t="str">
        <f t="shared" si="23"/>
        <v/>
      </c>
      <c r="AJ321" s="4" t="s">
        <v>45</v>
      </c>
      <c r="AL321" s="9" t="s">
        <v>829</v>
      </c>
      <c r="AQ321" s="4" t="s">
        <v>58</v>
      </c>
    </row>
    <row r="322" spans="1:43" x14ac:dyDescent="0.25">
      <c r="A322" s="4" t="s">
        <v>431</v>
      </c>
      <c r="B322" s="4">
        <v>93331577</v>
      </c>
      <c r="F322" s="2" t="str">
        <f t="shared" si="24"/>
        <v/>
      </c>
      <c r="G322" s="2" t="str" cm="1">
        <f t="array" ref="G322">IF(D322="","",PROPER(MID(D322,(FIND(INDEX(Abbreviation!$A$2:$A$125,MATCH(_xlfn.AGGREGATE(15,6,SEARCH(Abbreviation!$A$2:$A$125,D322),1),SEARCH(Abbreviation!$A$2:$A$125,D322),0)),D322))+LEN((INDEX(Abbreviation!$A$2:$A$125,MATCH(_xlfn.AGGREGATE(15,6,SEARCH(Abbreviation!$A$2:$A$125,D322),1),SEARCH(Abbreviation!$A$2:$A$125,D322),0)))),FIND("VIC",D322,1)-(FIND(INDEX(Abbreviation!$A$2:$A$125,MATCH(_xlfn.AGGREGATE(15,6,SEARCH(Abbreviation!$A$2:$A$125,D322),1),SEARCH(Abbreviation!$A$2:$A$125,D322),0)),D322)+LEN((INDEX(Abbreviation!$A$2:$A$125,MATCH(_xlfn.AGGREGATE(15,6,SEARCH(Abbreviation!$A$2:$A$125,D322),1),SEARCH(Abbreviation!$A$2:$A$125,D322),0)))))-1)))</f>
        <v/>
      </c>
      <c r="H322" s="4" t="s">
        <v>45</v>
      </c>
      <c r="I322" s="7" t="str">
        <f t="shared" ref="I322:I385" si="25">IFERROR(VALUE(TRIM(RIGHT(SUBSTITUTE(D322," ",REPT(" ",255)),255))),"")</f>
        <v/>
      </c>
      <c r="J322" s="4" t="s">
        <v>46</v>
      </c>
      <c r="K322" s="4" t="s">
        <v>46</v>
      </c>
      <c r="L322" s="4" t="s">
        <v>46</v>
      </c>
      <c r="M322" s="4" t="s">
        <v>46</v>
      </c>
      <c r="N322" s="4" t="s">
        <v>46</v>
      </c>
      <c r="O322" s="4" t="s">
        <v>47</v>
      </c>
      <c r="P322" s="4">
        <v>25</v>
      </c>
      <c r="Q322" s="4">
        <v>80</v>
      </c>
      <c r="R322" s="4" t="s">
        <v>48</v>
      </c>
      <c r="S322" s="4" t="s">
        <v>49</v>
      </c>
      <c r="T322" s="4" t="s">
        <v>50</v>
      </c>
      <c r="U322" s="4" t="s">
        <v>50</v>
      </c>
      <c r="W322" s="4" t="s">
        <v>51</v>
      </c>
      <c r="Z322" s="4" t="s">
        <v>53</v>
      </c>
      <c r="AA322" s="4" t="s">
        <v>54</v>
      </c>
      <c r="AB322" s="7" t="str">
        <f t="shared" ref="AB322:AB385" si="26">IF(D322="","",VALUE(MID(D322,FIND(" ",D322)+1,FIND(" ",D322,FIND(" ",D322)+1)-FIND(" ",D322))))</f>
        <v/>
      </c>
      <c r="AF322" s="2" t="str" cm="1">
        <f t="array" ref="AF322">IF(D322="","",PROPER(MID(D322,FIND(" ",D322,FIND(" ",D322)+1)+1,(FIND(INDEX(Abbreviation!$A$2:$A$125,MATCH(_xlfn.AGGREGATE(15,6,SEARCH(Abbreviation!$A$2:$A$125,D322),1),SEARCH(Abbreviation!$A$2:$A$125,D322),0)),D322)-1)-FIND(" ",D322,FIND(" ",D322)+1)+1)))</f>
        <v/>
      </c>
      <c r="AG322" s="2" t="str" cm="1">
        <f t="array" ref="AG322">IF(D322="","",PROPER(VLOOKUP(INDEX(Abbreviation!$A$2:$A$125,MATCH(_xlfn.AGGREGATE(15,6,SEARCH(Abbreviation!$A$2:$A$125,D322),1),SEARCH(Abbreviation!$A$2:$A$125,D322),0)),Abbreviation!A:C,3,FALSE)))</f>
        <v/>
      </c>
      <c r="AH322" s="2" t="str">
        <f t="shared" si="22"/>
        <v/>
      </c>
      <c r="AI322" s="7" t="str">
        <f t="shared" si="23"/>
        <v/>
      </c>
      <c r="AJ322" s="4" t="s">
        <v>45</v>
      </c>
      <c r="AL322" s="9" t="s">
        <v>829</v>
      </c>
      <c r="AQ322" s="4" t="s">
        <v>58</v>
      </c>
    </row>
    <row r="323" spans="1:43" x14ac:dyDescent="0.25">
      <c r="A323" s="4" t="s">
        <v>431</v>
      </c>
      <c r="B323" s="4">
        <v>93331577</v>
      </c>
      <c r="F323" s="2" t="str">
        <f t="shared" si="24"/>
        <v/>
      </c>
      <c r="G323" s="2" t="str" cm="1">
        <f t="array" ref="G323">IF(D323="","",PROPER(MID(D323,(FIND(INDEX(Abbreviation!$A$2:$A$125,MATCH(_xlfn.AGGREGATE(15,6,SEARCH(Abbreviation!$A$2:$A$125,D323),1),SEARCH(Abbreviation!$A$2:$A$125,D323),0)),D323))+LEN((INDEX(Abbreviation!$A$2:$A$125,MATCH(_xlfn.AGGREGATE(15,6,SEARCH(Abbreviation!$A$2:$A$125,D323),1),SEARCH(Abbreviation!$A$2:$A$125,D323),0)))),FIND("VIC",D323,1)-(FIND(INDEX(Abbreviation!$A$2:$A$125,MATCH(_xlfn.AGGREGATE(15,6,SEARCH(Abbreviation!$A$2:$A$125,D323),1),SEARCH(Abbreviation!$A$2:$A$125,D323),0)),D323)+LEN((INDEX(Abbreviation!$A$2:$A$125,MATCH(_xlfn.AGGREGATE(15,6,SEARCH(Abbreviation!$A$2:$A$125,D323),1),SEARCH(Abbreviation!$A$2:$A$125,D323),0)))))-1)))</f>
        <v/>
      </c>
      <c r="H323" s="4" t="s">
        <v>45</v>
      </c>
      <c r="I323" s="7" t="str">
        <f t="shared" si="25"/>
        <v/>
      </c>
      <c r="J323" s="4" t="s">
        <v>46</v>
      </c>
      <c r="K323" s="4" t="s">
        <v>46</v>
      </c>
      <c r="L323" s="4" t="s">
        <v>46</v>
      </c>
      <c r="M323" s="4" t="s">
        <v>46</v>
      </c>
      <c r="N323" s="4" t="s">
        <v>46</v>
      </c>
      <c r="O323" s="4" t="s">
        <v>47</v>
      </c>
      <c r="P323" s="4">
        <v>25</v>
      </c>
      <c r="Q323" s="4">
        <v>80</v>
      </c>
      <c r="R323" s="4" t="s">
        <v>48</v>
      </c>
      <c r="S323" s="4" t="s">
        <v>49</v>
      </c>
      <c r="T323" s="4" t="s">
        <v>50</v>
      </c>
      <c r="U323" s="4" t="s">
        <v>50</v>
      </c>
      <c r="W323" s="4" t="s">
        <v>51</v>
      </c>
      <c r="Z323" s="4" t="s">
        <v>53</v>
      </c>
      <c r="AA323" s="4" t="s">
        <v>54</v>
      </c>
      <c r="AB323" s="7" t="str">
        <f t="shared" si="26"/>
        <v/>
      </c>
      <c r="AF323" s="2" t="str" cm="1">
        <f t="array" ref="AF323">IF(D323="","",PROPER(MID(D323,FIND(" ",D323,FIND(" ",D323)+1)+1,(FIND(INDEX(Abbreviation!$A$2:$A$125,MATCH(_xlfn.AGGREGATE(15,6,SEARCH(Abbreviation!$A$2:$A$125,D323),1),SEARCH(Abbreviation!$A$2:$A$125,D323),0)),D323)-1)-FIND(" ",D323,FIND(" ",D323)+1)+1)))</f>
        <v/>
      </c>
      <c r="AG323" s="2" t="str" cm="1">
        <f t="array" ref="AG323">IF(D323="","",PROPER(VLOOKUP(INDEX(Abbreviation!$A$2:$A$125,MATCH(_xlfn.AGGREGATE(15,6,SEARCH(Abbreviation!$A$2:$A$125,D323),1),SEARCH(Abbreviation!$A$2:$A$125,D323),0)),Abbreviation!A:C,3,FALSE)))</f>
        <v/>
      </c>
      <c r="AH323" s="2" t="str">
        <f t="shared" ref="AH323:AH386" si="27">G323</f>
        <v/>
      </c>
      <c r="AI323" s="7" t="str">
        <f t="shared" ref="AI323:AI386" si="28">I323</f>
        <v/>
      </c>
      <c r="AJ323" s="4" t="s">
        <v>45</v>
      </c>
      <c r="AL323" s="9" t="s">
        <v>829</v>
      </c>
      <c r="AQ323" s="4" t="s">
        <v>58</v>
      </c>
    </row>
    <row r="324" spans="1:43" x14ac:dyDescent="0.25">
      <c r="A324" s="4" t="s">
        <v>431</v>
      </c>
      <c r="B324" s="4">
        <v>93331577</v>
      </c>
      <c r="F324" s="2" t="str">
        <f t="shared" ref="F324:F387" si="29">IF(D324="","",PROPER(LEFT(D324,FIND(UPPER(G324),D324,1)-2)))</f>
        <v/>
      </c>
      <c r="G324" s="2" t="str" cm="1">
        <f t="array" ref="G324">IF(D324="","",PROPER(MID(D324,(FIND(INDEX(Abbreviation!$A$2:$A$125,MATCH(_xlfn.AGGREGATE(15,6,SEARCH(Abbreviation!$A$2:$A$125,D324),1),SEARCH(Abbreviation!$A$2:$A$125,D324),0)),D324))+LEN((INDEX(Abbreviation!$A$2:$A$125,MATCH(_xlfn.AGGREGATE(15,6,SEARCH(Abbreviation!$A$2:$A$125,D324),1),SEARCH(Abbreviation!$A$2:$A$125,D324),0)))),FIND("VIC",D324,1)-(FIND(INDEX(Abbreviation!$A$2:$A$125,MATCH(_xlfn.AGGREGATE(15,6,SEARCH(Abbreviation!$A$2:$A$125,D324),1),SEARCH(Abbreviation!$A$2:$A$125,D324),0)),D324)+LEN((INDEX(Abbreviation!$A$2:$A$125,MATCH(_xlfn.AGGREGATE(15,6,SEARCH(Abbreviation!$A$2:$A$125,D324),1),SEARCH(Abbreviation!$A$2:$A$125,D324),0)))))-1)))</f>
        <v/>
      </c>
      <c r="H324" s="4" t="s">
        <v>45</v>
      </c>
      <c r="I324" s="7" t="str">
        <f t="shared" si="25"/>
        <v/>
      </c>
      <c r="J324" s="4" t="s">
        <v>46</v>
      </c>
      <c r="K324" s="4" t="s">
        <v>46</v>
      </c>
      <c r="L324" s="4" t="s">
        <v>46</v>
      </c>
      <c r="M324" s="4" t="s">
        <v>46</v>
      </c>
      <c r="N324" s="4" t="s">
        <v>46</v>
      </c>
      <c r="O324" s="4" t="s">
        <v>47</v>
      </c>
      <c r="P324" s="4">
        <v>25</v>
      </c>
      <c r="Q324" s="4">
        <v>80</v>
      </c>
      <c r="R324" s="4" t="s">
        <v>48</v>
      </c>
      <c r="S324" s="4" t="s">
        <v>49</v>
      </c>
      <c r="T324" s="4" t="s">
        <v>50</v>
      </c>
      <c r="U324" s="4" t="s">
        <v>50</v>
      </c>
      <c r="W324" s="4" t="s">
        <v>51</v>
      </c>
      <c r="Z324" s="4" t="s">
        <v>53</v>
      </c>
      <c r="AA324" s="4" t="s">
        <v>54</v>
      </c>
      <c r="AB324" s="7" t="str">
        <f t="shared" si="26"/>
        <v/>
      </c>
      <c r="AF324" s="2" t="str" cm="1">
        <f t="array" ref="AF324">IF(D324="","",PROPER(MID(D324,FIND(" ",D324,FIND(" ",D324)+1)+1,(FIND(INDEX(Abbreviation!$A$2:$A$125,MATCH(_xlfn.AGGREGATE(15,6,SEARCH(Abbreviation!$A$2:$A$125,D324),1),SEARCH(Abbreviation!$A$2:$A$125,D324),0)),D324)-1)-FIND(" ",D324,FIND(" ",D324)+1)+1)))</f>
        <v/>
      </c>
      <c r="AG324" s="2" t="str" cm="1">
        <f t="array" ref="AG324">IF(D324="","",PROPER(VLOOKUP(INDEX(Abbreviation!$A$2:$A$125,MATCH(_xlfn.AGGREGATE(15,6,SEARCH(Abbreviation!$A$2:$A$125,D324),1),SEARCH(Abbreviation!$A$2:$A$125,D324),0)),Abbreviation!A:C,3,FALSE)))</f>
        <v/>
      </c>
      <c r="AH324" s="2" t="str">
        <f t="shared" si="27"/>
        <v/>
      </c>
      <c r="AI324" s="7" t="str">
        <f t="shared" si="28"/>
        <v/>
      </c>
      <c r="AJ324" s="4" t="s">
        <v>45</v>
      </c>
      <c r="AL324" s="9" t="s">
        <v>829</v>
      </c>
      <c r="AQ324" s="4" t="s">
        <v>58</v>
      </c>
    </row>
    <row r="325" spans="1:43" x14ac:dyDescent="0.25">
      <c r="A325" s="4" t="s">
        <v>431</v>
      </c>
      <c r="B325" s="4">
        <v>93331577</v>
      </c>
      <c r="F325" s="2" t="str">
        <f t="shared" si="29"/>
        <v/>
      </c>
      <c r="G325" s="2" t="str" cm="1">
        <f t="array" ref="G325">IF(D325="","",PROPER(MID(D325,(FIND(INDEX(Abbreviation!$A$2:$A$125,MATCH(_xlfn.AGGREGATE(15,6,SEARCH(Abbreviation!$A$2:$A$125,D325),1),SEARCH(Abbreviation!$A$2:$A$125,D325),0)),D325))+LEN((INDEX(Abbreviation!$A$2:$A$125,MATCH(_xlfn.AGGREGATE(15,6,SEARCH(Abbreviation!$A$2:$A$125,D325),1),SEARCH(Abbreviation!$A$2:$A$125,D325),0)))),FIND("VIC",D325,1)-(FIND(INDEX(Abbreviation!$A$2:$A$125,MATCH(_xlfn.AGGREGATE(15,6,SEARCH(Abbreviation!$A$2:$A$125,D325),1),SEARCH(Abbreviation!$A$2:$A$125,D325),0)),D325)+LEN((INDEX(Abbreviation!$A$2:$A$125,MATCH(_xlfn.AGGREGATE(15,6,SEARCH(Abbreviation!$A$2:$A$125,D325),1),SEARCH(Abbreviation!$A$2:$A$125,D325),0)))))-1)))</f>
        <v/>
      </c>
      <c r="H325" s="4" t="s">
        <v>45</v>
      </c>
      <c r="I325" s="7" t="str">
        <f t="shared" si="25"/>
        <v/>
      </c>
      <c r="J325" s="4" t="s">
        <v>46</v>
      </c>
      <c r="K325" s="4" t="s">
        <v>46</v>
      </c>
      <c r="L325" s="4" t="s">
        <v>46</v>
      </c>
      <c r="M325" s="4" t="s">
        <v>46</v>
      </c>
      <c r="N325" s="4" t="s">
        <v>46</v>
      </c>
      <c r="O325" s="4" t="s">
        <v>47</v>
      </c>
      <c r="P325" s="4">
        <v>25</v>
      </c>
      <c r="Q325" s="4">
        <v>80</v>
      </c>
      <c r="R325" s="4" t="s">
        <v>48</v>
      </c>
      <c r="S325" s="4" t="s">
        <v>49</v>
      </c>
      <c r="T325" s="4" t="s">
        <v>50</v>
      </c>
      <c r="U325" s="4" t="s">
        <v>50</v>
      </c>
      <c r="W325" s="4" t="s">
        <v>51</v>
      </c>
      <c r="Z325" s="4" t="s">
        <v>53</v>
      </c>
      <c r="AA325" s="4" t="s">
        <v>54</v>
      </c>
      <c r="AB325" s="7" t="str">
        <f t="shared" si="26"/>
        <v/>
      </c>
      <c r="AF325" s="2" t="str" cm="1">
        <f t="array" ref="AF325">IF(D325="","",PROPER(MID(D325,FIND(" ",D325,FIND(" ",D325)+1)+1,(FIND(INDEX(Abbreviation!$A$2:$A$125,MATCH(_xlfn.AGGREGATE(15,6,SEARCH(Abbreviation!$A$2:$A$125,D325),1),SEARCH(Abbreviation!$A$2:$A$125,D325),0)),D325)-1)-FIND(" ",D325,FIND(" ",D325)+1)+1)))</f>
        <v/>
      </c>
      <c r="AG325" s="2" t="str" cm="1">
        <f t="array" ref="AG325">IF(D325="","",PROPER(VLOOKUP(INDEX(Abbreviation!$A$2:$A$125,MATCH(_xlfn.AGGREGATE(15,6,SEARCH(Abbreviation!$A$2:$A$125,D325),1),SEARCH(Abbreviation!$A$2:$A$125,D325),0)),Abbreviation!A:C,3,FALSE)))</f>
        <v/>
      </c>
      <c r="AH325" s="2" t="str">
        <f t="shared" si="27"/>
        <v/>
      </c>
      <c r="AI325" s="7" t="str">
        <f t="shared" si="28"/>
        <v/>
      </c>
      <c r="AJ325" s="4" t="s">
        <v>45</v>
      </c>
      <c r="AL325" s="9" t="s">
        <v>829</v>
      </c>
      <c r="AQ325" s="4" t="s">
        <v>58</v>
      </c>
    </row>
    <row r="326" spans="1:43" x14ac:dyDescent="0.25">
      <c r="A326" s="4" t="s">
        <v>431</v>
      </c>
      <c r="B326" s="4">
        <v>93331577</v>
      </c>
      <c r="F326" s="2" t="str">
        <f t="shared" si="29"/>
        <v/>
      </c>
      <c r="G326" s="2" t="str" cm="1">
        <f t="array" ref="G326">IF(D326="","",PROPER(MID(D326,(FIND(INDEX(Abbreviation!$A$2:$A$125,MATCH(_xlfn.AGGREGATE(15,6,SEARCH(Abbreviation!$A$2:$A$125,D326),1),SEARCH(Abbreviation!$A$2:$A$125,D326),0)),D326))+LEN((INDEX(Abbreviation!$A$2:$A$125,MATCH(_xlfn.AGGREGATE(15,6,SEARCH(Abbreviation!$A$2:$A$125,D326),1),SEARCH(Abbreviation!$A$2:$A$125,D326),0)))),FIND("VIC",D326,1)-(FIND(INDEX(Abbreviation!$A$2:$A$125,MATCH(_xlfn.AGGREGATE(15,6,SEARCH(Abbreviation!$A$2:$A$125,D326),1),SEARCH(Abbreviation!$A$2:$A$125,D326),0)),D326)+LEN((INDEX(Abbreviation!$A$2:$A$125,MATCH(_xlfn.AGGREGATE(15,6,SEARCH(Abbreviation!$A$2:$A$125,D326),1),SEARCH(Abbreviation!$A$2:$A$125,D326),0)))))-1)))</f>
        <v/>
      </c>
      <c r="H326" s="4" t="s">
        <v>45</v>
      </c>
      <c r="I326" s="7" t="str">
        <f t="shared" si="25"/>
        <v/>
      </c>
      <c r="J326" s="4" t="s">
        <v>46</v>
      </c>
      <c r="K326" s="4" t="s">
        <v>46</v>
      </c>
      <c r="L326" s="4" t="s">
        <v>46</v>
      </c>
      <c r="M326" s="4" t="s">
        <v>46</v>
      </c>
      <c r="N326" s="4" t="s">
        <v>46</v>
      </c>
      <c r="O326" s="4" t="s">
        <v>47</v>
      </c>
      <c r="P326" s="4">
        <v>25</v>
      </c>
      <c r="Q326" s="4">
        <v>80</v>
      </c>
      <c r="R326" s="4" t="s">
        <v>48</v>
      </c>
      <c r="S326" s="4" t="s">
        <v>49</v>
      </c>
      <c r="T326" s="4" t="s">
        <v>50</v>
      </c>
      <c r="U326" s="4" t="s">
        <v>50</v>
      </c>
      <c r="W326" s="4" t="s">
        <v>51</v>
      </c>
      <c r="Z326" s="4" t="s">
        <v>53</v>
      </c>
      <c r="AA326" s="4" t="s">
        <v>54</v>
      </c>
      <c r="AB326" s="7" t="str">
        <f t="shared" si="26"/>
        <v/>
      </c>
      <c r="AF326" s="2" t="str" cm="1">
        <f t="array" ref="AF326">IF(D326="","",PROPER(MID(D326,FIND(" ",D326,FIND(" ",D326)+1)+1,(FIND(INDEX(Abbreviation!$A$2:$A$125,MATCH(_xlfn.AGGREGATE(15,6,SEARCH(Abbreviation!$A$2:$A$125,D326),1),SEARCH(Abbreviation!$A$2:$A$125,D326),0)),D326)-1)-FIND(" ",D326,FIND(" ",D326)+1)+1)))</f>
        <v/>
      </c>
      <c r="AG326" s="2" t="str" cm="1">
        <f t="array" ref="AG326">IF(D326="","",PROPER(VLOOKUP(INDEX(Abbreviation!$A$2:$A$125,MATCH(_xlfn.AGGREGATE(15,6,SEARCH(Abbreviation!$A$2:$A$125,D326),1),SEARCH(Abbreviation!$A$2:$A$125,D326),0)),Abbreviation!A:C,3,FALSE)))</f>
        <v/>
      </c>
      <c r="AH326" s="2" t="str">
        <f t="shared" si="27"/>
        <v/>
      </c>
      <c r="AI326" s="7" t="str">
        <f t="shared" si="28"/>
        <v/>
      </c>
      <c r="AJ326" s="4" t="s">
        <v>45</v>
      </c>
      <c r="AL326" s="9" t="s">
        <v>829</v>
      </c>
      <c r="AQ326" s="4" t="s">
        <v>58</v>
      </c>
    </row>
    <row r="327" spans="1:43" x14ac:dyDescent="0.25">
      <c r="A327" s="4" t="s">
        <v>431</v>
      </c>
      <c r="B327" s="4">
        <v>93331577</v>
      </c>
      <c r="F327" s="2" t="str">
        <f t="shared" si="29"/>
        <v/>
      </c>
      <c r="G327" s="2" t="str" cm="1">
        <f t="array" ref="G327">IF(D327="","",PROPER(MID(D327,(FIND(INDEX(Abbreviation!$A$2:$A$125,MATCH(_xlfn.AGGREGATE(15,6,SEARCH(Abbreviation!$A$2:$A$125,D327),1),SEARCH(Abbreviation!$A$2:$A$125,D327),0)),D327))+LEN((INDEX(Abbreviation!$A$2:$A$125,MATCH(_xlfn.AGGREGATE(15,6,SEARCH(Abbreviation!$A$2:$A$125,D327),1),SEARCH(Abbreviation!$A$2:$A$125,D327),0)))),FIND("VIC",D327,1)-(FIND(INDEX(Abbreviation!$A$2:$A$125,MATCH(_xlfn.AGGREGATE(15,6,SEARCH(Abbreviation!$A$2:$A$125,D327),1),SEARCH(Abbreviation!$A$2:$A$125,D327),0)),D327)+LEN((INDEX(Abbreviation!$A$2:$A$125,MATCH(_xlfn.AGGREGATE(15,6,SEARCH(Abbreviation!$A$2:$A$125,D327),1),SEARCH(Abbreviation!$A$2:$A$125,D327),0)))))-1)))</f>
        <v/>
      </c>
      <c r="H327" s="4" t="s">
        <v>45</v>
      </c>
      <c r="I327" s="7" t="str">
        <f t="shared" si="25"/>
        <v/>
      </c>
      <c r="J327" s="4" t="s">
        <v>46</v>
      </c>
      <c r="K327" s="4" t="s">
        <v>46</v>
      </c>
      <c r="L327" s="4" t="s">
        <v>46</v>
      </c>
      <c r="M327" s="4" t="s">
        <v>46</v>
      </c>
      <c r="N327" s="4" t="s">
        <v>46</v>
      </c>
      <c r="O327" s="4" t="s">
        <v>47</v>
      </c>
      <c r="P327" s="4">
        <v>25</v>
      </c>
      <c r="Q327" s="4">
        <v>80</v>
      </c>
      <c r="R327" s="4" t="s">
        <v>48</v>
      </c>
      <c r="S327" s="4" t="s">
        <v>49</v>
      </c>
      <c r="T327" s="4" t="s">
        <v>50</v>
      </c>
      <c r="U327" s="4" t="s">
        <v>50</v>
      </c>
      <c r="W327" s="4" t="s">
        <v>51</v>
      </c>
      <c r="Z327" s="4" t="s">
        <v>53</v>
      </c>
      <c r="AA327" s="4" t="s">
        <v>54</v>
      </c>
      <c r="AB327" s="7" t="str">
        <f t="shared" si="26"/>
        <v/>
      </c>
      <c r="AF327" s="2" t="str" cm="1">
        <f t="array" ref="AF327">IF(D327="","",PROPER(MID(D327,FIND(" ",D327,FIND(" ",D327)+1)+1,(FIND(INDEX(Abbreviation!$A$2:$A$125,MATCH(_xlfn.AGGREGATE(15,6,SEARCH(Abbreviation!$A$2:$A$125,D327),1),SEARCH(Abbreviation!$A$2:$A$125,D327),0)),D327)-1)-FIND(" ",D327,FIND(" ",D327)+1)+1)))</f>
        <v/>
      </c>
      <c r="AG327" s="2" t="str" cm="1">
        <f t="array" ref="AG327">IF(D327="","",PROPER(VLOOKUP(INDEX(Abbreviation!$A$2:$A$125,MATCH(_xlfn.AGGREGATE(15,6,SEARCH(Abbreviation!$A$2:$A$125,D327),1),SEARCH(Abbreviation!$A$2:$A$125,D327),0)),Abbreviation!A:C,3,FALSE)))</f>
        <v/>
      </c>
      <c r="AH327" s="2" t="str">
        <f t="shared" si="27"/>
        <v/>
      </c>
      <c r="AI327" s="7" t="str">
        <f t="shared" si="28"/>
        <v/>
      </c>
      <c r="AJ327" s="4" t="s">
        <v>45</v>
      </c>
      <c r="AL327" s="9" t="s">
        <v>829</v>
      </c>
      <c r="AQ327" s="4" t="s">
        <v>58</v>
      </c>
    </row>
    <row r="328" spans="1:43" x14ac:dyDescent="0.25">
      <c r="A328" s="4" t="s">
        <v>431</v>
      </c>
      <c r="B328" s="4">
        <v>93331577</v>
      </c>
      <c r="F328" s="2" t="str">
        <f t="shared" si="29"/>
        <v/>
      </c>
      <c r="G328" s="2" t="str" cm="1">
        <f t="array" ref="G328">IF(D328="","",PROPER(MID(D328,(FIND(INDEX(Abbreviation!$A$2:$A$125,MATCH(_xlfn.AGGREGATE(15,6,SEARCH(Abbreviation!$A$2:$A$125,D328),1),SEARCH(Abbreviation!$A$2:$A$125,D328),0)),D328))+LEN((INDEX(Abbreviation!$A$2:$A$125,MATCH(_xlfn.AGGREGATE(15,6,SEARCH(Abbreviation!$A$2:$A$125,D328),1),SEARCH(Abbreviation!$A$2:$A$125,D328),0)))),FIND("VIC",D328,1)-(FIND(INDEX(Abbreviation!$A$2:$A$125,MATCH(_xlfn.AGGREGATE(15,6,SEARCH(Abbreviation!$A$2:$A$125,D328),1),SEARCH(Abbreviation!$A$2:$A$125,D328),0)),D328)+LEN((INDEX(Abbreviation!$A$2:$A$125,MATCH(_xlfn.AGGREGATE(15,6,SEARCH(Abbreviation!$A$2:$A$125,D328),1),SEARCH(Abbreviation!$A$2:$A$125,D328),0)))))-1)))</f>
        <v/>
      </c>
      <c r="H328" s="4" t="s">
        <v>45</v>
      </c>
      <c r="I328" s="7" t="str">
        <f t="shared" si="25"/>
        <v/>
      </c>
      <c r="J328" s="4" t="s">
        <v>46</v>
      </c>
      <c r="K328" s="4" t="s">
        <v>46</v>
      </c>
      <c r="L328" s="4" t="s">
        <v>46</v>
      </c>
      <c r="M328" s="4" t="s">
        <v>46</v>
      </c>
      <c r="N328" s="4" t="s">
        <v>46</v>
      </c>
      <c r="O328" s="4" t="s">
        <v>47</v>
      </c>
      <c r="P328" s="4">
        <v>25</v>
      </c>
      <c r="Q328" s="4">
        <v>80</v>
      </c>
      <c r="R328" s="4" t="s">
        <v>48</v>
      </c>
      <c r="S328" s="4" t="s">
        <v>49</v>
      </c>
      <c r="T328" s="4" t="s">
        <v>50</v>
      </c>
      <c r="U328" s="4" t="s">
        <v>50</v>
      </c>
      <c r="W328" s="4" t="s">
        <v>51</v>
      </c>
      <c r="Z328" s="4" t="s">
        <v>53</v>
      </c>
      <c r="AA328" s="4" t="s">
        <v>54</v>
      </c>
      <c r="AB328" s="7" t="str">
        <f t="shared" si="26"/>
        <v/>
      </c>
      <c r="AF328" s="2" t="str" cm="1">
        <f t="array" ref="AF328">IF(D328="","",PROPER(MID(D328,FIND(" ",D328,FIND(" ",D328)+1)+1,(FIND(INDEX(Abbreviation!$A$2:$A$125,MATCH(_xlfn.AGGREGATE(15,6,SEARCH(Abbreviation!$A$2:$A$125,D328),1),SEARCH(Abbreviation!$A$2:$A$125,D328),0)),D328)-1)-FIND(" ",D328,FIND(" ",D328)+1)+1)))</f>
        <v/>
      </c>
      <c r="AG328" s="2" t="str" cm="1">
        <f t="array" ref="AG328">IF(D328="","",PROPER(VLOOKUP(INDEX(Abbreviation!$A$2:$A$125,MATCH(_xlfn.AGGREGATE(15,6,SEARCH(Abbreviation!$A$2:$A$125,D328),1),SEARCH(Abbreviation!$A$2:$A$125,D328),0)),Abbreviation!A:C,3,FALSE)))</f>
        <v/>
      </c>
      <c r="AH328" s="2" t="str">
        <f t="shared" si="27"/>
        <v/>
      </c>
      <c r="AI328" s="7" t="str">
        <f t="shared" si="28"/>
        <v/>
      </c>
      <c r="AJ328" s="4" t="s">
        <v>45</v>
      </c>
      <c r="AL328" s="9" t="s">
        <v>829</v>
      </c>
      <c r="AQ328" s="4" t="s">
        <v>58</v>
      </c>
    </row>
    <row r="329" spans="1:43" x14ac:dyDescent="0.25">
      <c r="A329" s="4" t="s">
        <v>431</v>
      </c>
      <c r="B329" s="4">
        <v>93331577</v>
      </c>
      <c r="F329" s="2" t="str">
        <f t="shared" si="29"/>
        <v/>
      </c>
      <c r="G329" s="2" t="str" cm="1">
        <f t="array" ref="G329">IF(D329="","",PROPER(MID(D329,(FIND(INDEX(Abbreviation!$A$2:$A$125,MATCH(_xlfn.AGGREGATE(15,6,SEARCH(Abbreviation!$A$2:$A$125,D329),1),SEARCH(Abbreviation!$A$2:$A$125,D329),0)),D329))+LEN((INDEX(Abbreviation!$A$2:$A$125,MATCH(_xlfn.AGGREGATE(15,6,SEARCH(Abbreviation!$A$2:$A$125,D329),1),SEARCH(Abbreviation!$A$2:$A$125,D329),0)))),FIND("VIC",D329,1)-(FIND(INDEX(Abbreviation!$A$2:$A$125,MATCH(_xlfn.AGGREGATE(15,6,SEARCH(Abbreviation!$A$2:$A$125,D329),1),SEARCH(Abbreviation!$A$2:$A$125,D329),0)),D329)+LEN((INDEX(Abbreviation!$A$2:$A$125,MATCH(_xlfn.AGGREGATE(15,6,SEARCH(Abbreviation!$A$2:$A$125,D329),1),SEARCH(Abbreviation!$A$2:$A$125,D329),0)))))-1)))</f>
        <v/>
      </c>
      <c r="H329" s="4" t="s">
        <v>45</v>
      </c>
      <c r="I329" s="7" t="str">
        <f t="shared" si="25"/>
        <v/>
      </c>
      <c r="J329" s="4" t="s">
        <v>46</v>
      </c>
      <c r="K329" s="4" t="s">
        <v>46</v>
      </c>
      <c r="L329" s="4" t="s">
        <v>46</v>
      </c>
      <c r="M329" s="4" t="s">
        <v>46</v>
      </c>
      <c r="N329" s="4" t="s">
        <v>46</v>
      </c>
      <c r="O329" s="4" t="s">
        <v>47</v>
      </c>
      <c r="P329" s="4">
        <v>25</v>
      </c>
      <c r="Q329" s="4">
        <v>80</v>
      </c>
      <c r="R329" s="4" t="s">
        <v>48</v>
      </c>
      <c r="S329" s="4" t="s">
        <v>49</v>
      </c>
      <c r="T329" s="4" t="s">
        <v>50</v>
      </c>
      <c r="U329" s="4" t="s">
        <v>50</v>
      </c>
      <c r="W329" s="4" t="s">
        <v>51</v>
      </c>
      <c r="Z329" s="4" t="s">
        <v>53</v>
      </c>
      <c r="AA329" s="4" t="s">
        <v>54</v>
      </c>
      <c r="AB329" s="7" t="str">
        <f t="shared" si="26"/>
        <v/>
      </c>
      <c r="AF329" s="2" t="str" cm="1">
        <f t="array" ref="AF329">IF(D329="","",PROPER(MID(D329,FIND(" ",D329,FIND(" ",D329)+1)+1,(FIND(INDEX(Abbreviation!$A$2:$A$125,MATCH(_xlfn.AGGREGATE(15,6,SEARCH(Abbreviation!$A$2:$A$125,D329),1),SEARCH(Abbreviation!$A$2:$A$125,D329),0)),D329)-1)-FIND(" ",D329,FIND(" ",D329)+1)+1)))</f>
        <v/>
      </c>
      <c r="AG329" s="2" t="str" cm="1">
        <f t="array" ref="AG329">IF(D329="","",PROPER(VLOOKUP(INDEX(Abbreviation!$A$2:$A$125,MATCH(_xlfn.AGGREGATE(15,6,SEARCH(Abbreviation!$A$2:$A$125,D329),1),SEARCH(Abbreviation!$A$2:$A$125,D329),0)),Abbreviation!A:C,3,FALSE)))</f>
        <v/>
      </c>
      <c r="AH329" s="2" t="str">
        <f t="shared" si="27"/>
        <v/>
      </c>
      <c r="AI329" s="7" t="str">
        <f t="shared" si="28"/>
        <v/>
      </c>
      <c r="AJ329" s="4" t="s">
        <v>45</v>
      </c>
      <c r="AL329" s="9" t="s">
        <v>829</v>
      </c>
      <c r="AQ329" s="4" t="s">
        <v>58</v>
      </c>
    </row>
    <row r="330" spans="1:43" x14ac:dyDescent="0.25">
      <c r="A330" s="4" t="s">
        <v>431</v>
      </c>
      <c r="B330" s="4">
        <v>93331577</v>
      </c>
      <c r="F330" s="2" t="str">
        <f t="shared" si="29"/>
        <v/>
      </c>
      <c r="G330" s="2" t="str" cm="1">
        <f t="array" ref="G330">IF(D330="","",PROPER(MID(D330,(FIND(INDEX(Abbreviation!$A$2:$A$125,MATCH(_xlfn.AGGREGATE(15,6,SEARCH(Abbreviation!$A$2:$A$125,D330),1),SEARCH(Abbreviation!$A$2:$A$125,D330),0)),D330))+LEN((INDEX(Abbreviation!$A$2:$A$125,MATCH(_xlfn.AGGREGATE(15,6,SEARCH(Abbreviation!$A$2:$A$125,D330),1),SEARCH(Abbreviation!$A$2:$A$125,D330),0)))),FIND("VIC",D330,1)-(FIND(INDEX(Abbreviation!$A$2:$A$125,MATCH(_xlfn.AGGREGATE(15,6,SEARCH(Abbreviation!$A$2:$A$125,D330),1),SEARCH(Abbreviation!$A$2:$A$125,D330),0)),D330)+LEN((INDEX(Abbreviation!$A$2:$A$125,MATCH(_xlfn.AGGREGATE(15,6,SEARCH(Abbreviation!$A$2:$A$125,D330),1),SEARCH(Abbreviation!$A$2:$A$125,D330),0)))))-1)))</f>
        <v/>
      </c>
      <c r="H330" s="4" t="s">
        <v>45</v>
      </c>
      <c r="I330" s="7" t="str">
        <f t="shared" si="25"/>
        <v/>
      </c>
      <c r="J330" s="4" t="s">
        <v>46</v>
      </c>
      <c r="K330" s="4" t="s">
        <v>46</v>
      </c>
      <c r="L330" s="4" t="s">
        <v>46</v>
      </c>
      <c r="M330" s="4" t="s">
        <v>46</v>
      </c>
      <c r="N330" s="4" t="s">
        <v>46</v>
      </c>
      <c r="O330" s="4" t="s">
        <v>47</v>
      </c>
      <c r="P330" s="4">
        <v>25</v>
      </c>
      <c r="Q330" s="4">
        <v>80</v>
      </c>
      <c r="R330" s="4" t="s">
        <v>48</v>
      </c>
      <c r="S330" s="4" t="s">
        <v>49</v>
      </c>
      <c r="T330" s="4" t="s">
        <v>50</v>
      </c>
      <c r="U330" s="4" t="s">
        <v>50</v>
      </c>
      <c r="W330" s="4" t="s">
        <v>51</v>
      </c>
      <c r="Z330" s="4" t="s">
        <v>53</v>
      </c>
      <c r="AA330" s="4" t="s">
        <v>54</v>
      </c>
      <c r="AB330" s="7" t="str">
        <f t="shared" si="26"/>
        <v/>
      </c>
      <c r="AF330" s="2" t="str" cm="1">
        <f t="array" ref="AF330">IF(D330="","",PROPER(MID(D330,FIND(" ",D330,FIND(" ",D330)+1)+1,(FIND(INDEX(Abbreviation!$A$2:$A$125,MATCH(_xlfn.AGGREGATE(15,6,SEARCH(Abbreviation!$A$2:$A$125,D330),1),SEARCH(Abbreviation!$A$2:$A$125,D330),0)),D330)-1)-FIND(" ",D330,FIND(" ",D330)+1)+1)))</f>
        <v/>
      </c>
      <c r="AG330" s="2" t="str" cm="1">
        <f t="array" ref="AG330">IF(D330="","",PROPER(VLOOKUP(INDEX(Abbreviation!$A$2:$A$125,MATCH(_xlfn.AGGREGATE(15,6,SEARCH(Abbreviation!$A$2:$A$125,D330),1),SEARCH(Abbreviation!$A$2:$A$125,D330),0)),Abbreviation!A:C,3,FALSE)))</f>
        <v/>
      </c>
      <c r="AH330" s="2" t="str">
        <f t="shared" si="27"/>
        <v/>
      </c>
      <c r="AI330" s="7" t="str">
        <f t="shared" si="28"/>
        <v/>
      </c>
      <c r="AJ330" s="4" t="s">
        <v>45</v>
      </c>
      <c r="AL330" s="9" t="s">
        <v>829</v>
      </c>
      <c r="AQ330" s="4" t="s">
        <v>58</v>
      </c>
    </row>
    <row r="331" spans="1:43" x14ac:dyDescent="0.25">
      <c r="A331" s="4" t="s">
        <v>431</v>
      </c>
      <c r="B331" s="4">
        <v>93331577</v>
      </c>
      <c r="F331" s="2" t="str">
        <f t="shared" si="29"/>
        <v/>
      </c>
      <c r="G331" s="2" t="str" cm="1">
        <f t="array" ref="G331">IF(D331="","",PROPER(MID(D331,(FIND(INDEX(Abbreviation!$A$2:$A$125,MATCH(_xlfn.AGGREGATE(15,6,SEARCH(Abbreviation!$A$2:$A$125,D331),1),SEARCH(Abbreviation!$A$2:$A$125,D331),0)),D331))+LEN((INDEX(Abbreviation!$A$2:$A$125,MATCH(_xlfn.AGGREGATE(15,6,SEARCH(Abbreviation!$A$2:$A$125,D331),1),SEARCH(Abbreviation!$A$2:$A$125,D331),0)))),FIND("VIC",D331,1)-(FIND(INDEX(Abbreviation!$A$2:$A$125,MATCH(_xlfn.AGGREGATE(15,6,SEARCH(Abbreviation!$A$2:$A$125,D331),1),SEARCH(Abbreviation!$A$2:$A$125,D331),0)),D331)+LEN((INDEX(Abbreviation!$A$2:$A$125,MATCH(_xlfn.AGGREGATE(15,6,SEARCH(Abbreviation!$A$2:$A$125,D331),1),SEARCH(Abbreviation!$A$2:$A$125,D331),0)))))-1)))</f>
        <v/>
      </c>
      <c r="H331" s="4" t="s">
        <v>45</v>
      </c>
      <c r="I331" s="7" t="str">
        <f t="shared" si="25"/>
        <v/>
      </c>
      <c r="J331" s="4" t="s">
        <v>46</v>
      </c>
      <c r="K331" s="4" t="s">
        <v>46</v>
      </c>
      <c r="L331" s="4" t="s">
        <v>46</v>
      </c>
      <c r="M331" s="4" t="s">
        <v>46</v>
      </c>
      <c r="N331" s="4" t="s">
        <v>46</v>
      </c>
      <c r="O331" s="4" t="s">
        <v>47</v>
      </c>
      <c r="P331" s="4">
        <v>25</v>
      </c>
      <c r="Q331" s="4">
        <v>80</v>
      </c>
      <c r="R331" s="4" t="s">
        <v>48</v>
      </c>
      <c r="S331" s="4" t="s">
        <v>49</v>
      </c>
      <c r="T331" s="4" t="s">
        <v>50</v>
      </c>
      <c r="U331" s="4" t="s">
        <v>50</v>
      </c>
      <c r="W331" s="4" t="s">
        <v>51</v>
      </c>
      <c r="Z331" s="4" t="s">
        <v>53</v>
      </c>
      <c r="AA331" s="4" t="s">
        <v>54</v>
      </c>
      <c r="AB331" s="7" t="str">
        <f t="shared" si="26"/>
        <v/>
      </c>
      <c r="AF331" s="2" t="str" cm="1">
        <f t="array" ref="AF331">IF(D331="","",PROPER(MID(D331,FIND(" ",D331,FIND(" ",D331)+1)+1,(FIND(INDEX(Abbreviation!$A$2:$A$125,MATCH(_xlfn.AGGREGATE(15,6,SEARCH(Abbreviation!$A$2:$A$125,D331),1),SEARCH(Abbreviation!$A$2:$A$125,D331),0)),D331)-1)-FIND(" ",D331,FIND(" ",D331)+1)+1)))</f>
        <v/>
      </c>
      <c r="AG331" s="2" t="str" cm="1">
        <f t="array" ref="AG331">IF(D331="","",PROPER(VLOOKUP(INDEX(Abbreviation!$A$2:$A$125,MATCH(_xlfn.AGGREGATE(15,6,SEARCH(Abbreviation!$A$2:$A$125,D331),1),SEARCH(Abbreviation!$A$2:$A$125,D331),0)),Abbreviation!A:C,3,FALSE)))</f>
        <v/>
      </c>
      <c r="AH331" s="2" t="str">
        <f t="shared" si="27"/>
        <v/>
      </c>
      <c r="AI331" s="7" t="str">
        <f t="shared" si="28"/>
        <v/>
      </c>
      <c r="AJ331" s="4" t="s">
        <v>45</v>
      </c>
      <c r="AL331" s="9" t="s">
        <v>829</v>
      </c>
      <c r="AQ331" s="4" t="s">
        <v>58</v>
      </c>
    </row>
    <row r="332" spans="1:43" x14ac:dyDescent="0.25">
      <c r="A332" s="4" t="s">
        <v>431</v>
      </c>
      <c r="B332" s="4">
        <v>93331577</v>
      </c>
      <c r="F332" s="2" t="str">
        <f t="shared" si="29"/>
        <v/>
      </c>
      <c r="G332" s="2" t="str" cm="1">
        <f t="array" ref="G332">IF(D332="","",PROPER(MID(D332,(FIND(INDEX(Abbreviation!$A$2:$A$125,MATCH(_xlfn.AGGREGATE(15,6,SEARCH(Abbreviation!$A$2:$A$125,D332),1),SEARCH(Abbreviation!$A$2:$A$125,D332),0)),D332))+LEN((INDEX(Abbreviation!$A$2:$A$125,MATCH(_xlfn.AGGREGATE(15,6,SEARCH(Abbreviation!$A$2:$A$125,D332),1),SEARCH(Abbreviation!$A$2:$A$125,D332),0)))),FIND("VIC",D332,1)-(FIND(INDEX(Abbreviation!$A$2:$A$125,MATCH(_xlfn.AGGREGATE(15,6,SEARCH(Abbreviation!$A$2:$A$125,D332),1),SEARCH(Abbreviation!$A$2:$A$125,D332),0)),D332)+LEN((INDEX(Abbreviation!$A$2:$A$125,MATCH(_xlfn.AGGREGATE(15,6,SEARCH(Abbreviation!$A$2:$A$125,D332),1),SEARCH(Abbreviation!$A$2:$A$125,D332),0)))))-1)))</f>
        <v/>
      </c>
      <c r="H332" s="4" t="s">
        <v>45</v>
      </c>
      <c r="I332" s="7" t="str">
        <f t="shared" si="25"/>
        <v/>
      </c>
      <c r="J332" s="4" t="s">
        <v>46</v>
      </c>
      <c r="K332" s="4" t="s">
        <v>46</v>
      </c>
      <c r="L332" s="4" t="s">
        <v>46</v>
      </c>
      <c r="M332" s="4" t="s">
        <v>46</v>
      </c>
      <c r="N332" s="4" t="s">
        <v>46</v>
      </c>
      <c r="O332" s="4" t="s">
        <v>47</v>
      </c>
      <c r="P332" s="4">
        <v>25</v>
      </c>
      <c r="Q332" s="4">
        <v>80</v>
      </c>
      <c r="R332" s="4" t="s">
        <v>48</v>
      </c>
      <c r="S332" s="4" t="s">
        <v>49</v>
      </c>
      <c r="T332" s="4" t="s">
        <v>50</v>
      </c>
      <c r="U332" s="4" t="s">
        <v>50</v>
      </c>
      <c r="W332" s="4" t="s">
        <v>51</v>
      </c>
      <c r="Z332" s="4" t="s">
        <v>53</v>
      </c>
      <c r="AA332" s="4" t="s">
        <v>54</v>
      </c>
      <c r="AB332" s="7" t="str">
        <f t="shared" si="26"/>
        <v/>
      </c>
      <c r="AF332" s="2" t="str" cm="1">
        <f t="array" ref="AF332">IF(D332="","",PROPER(MID(D332,FIND(" ",D332,FIND(" ",D332)+1)+1,(FIND(INDEX(Abbreviation!$A$2:$A$125,MATCH(_xlfn.AGGREGATE(15,6,SEARCH(Abbreviation!$A$2:$A$125,D332),1),SEARCH(Abbreviation!$A$2:$A$125,D332),0)),D332)-1)-FIND(" ",D332,FIND(" ",D332)+1)+1)))</f>
        <v/>
      </c>
      <c r="AG332" s="2" t="str" cm="1">
        <f t="array" ref="AG332">IF(D332="","",PROPER(VLOOKUP(INDEX(Abbreviation!$A$2:$A$125,MATCH(_xlfn.AGGREGATE(15,6,SEARCH(Abbreviation!$A$2:$A$125,D332),1),SEARCH(Abbreviation!$A$2:$A$125,D332),0)),Abbreviation!A:C,3,FALSE)))</f>
        <v/>
      </c>
      <c r="AH332" s="2" t="str">
        <f t="shared" si="27"/>
        <v/>
      </c>
      <c r="AI332" s="7" t="str">
        <f t="shared" si="28"/>
        <v/>
      </c>
      <c r="AJ332" s="4" t="s">
        <v>45</v>
      </c>
      <c r="AL332" s="9" t="s">
        <v>829</v>
      </c>
      <c r="AQ332" s="4" t="s">
        <v>58</v>
      </c>
    </row>
    <row r="333" spans="1:43" x14ac:dyDescent="0.25">
      <c r="A333" s="4" t="s">
        <v>431</v>
      </c>
      <c r="B333" s="4">
        <v>93331577</v>
      </c>
      <c r="F333" s="2" t="str">
        <f t="shared" si="29"/>
        <v/>
      </c>
      <c r="G333" s="2" t="str" cm="1">
        <f t="array" ref="G333">IF(D333="","",PROPER(MID(D333,(FIND(INDEX(Abbreviation!$A$2:$A$125,MATCH(_xlfn.AGGREGATE(15,6,SEARCH(Abbreviation!$A$2:$A$125,D333),1),SEARCH(Abbreviation!$A$2:$A$125,D333),0)),D333))+LEN((INDEX(Abbreviation!$A$2:$A$125,MATCH(_xlfn.AGGREGATE(15,6,SEARCH(Abbreviation!$A$2:$A$125,D333),1),SEARCH(Abbreviation!$A$2:$A$125,D333),0)))),FIND("VIC",D333,1)-(FIND(INDEX(Abbreviation!$A$2:$A$125,MATCH(_xlfn.AGGREGATE(15,6,SEARCH(Abbreviation!$A$2:$A$125,D333),1),SEARCH(Abbreviation!$A$2:$A$125,D333),0)),D333)+LEN((INDEX(Abbreviation!$A$2:$A$125,MATCH(_xlfn.AGGREGATE(15,6,SEARCH(Abbreviation!$A$2:$A$125,D333),1),SEARCH(Abbreviation!$A$2:$A$125,D333),0)))))-1)))</f>
        <v/>
      </c>
      <c r="H333" s="4" t="s">
        <v>45</v>
      </c>
      <c r="I333" s="7" t="str">
        <f t="shared" si="25"/>
        <v/>
      </c>
      <c r="J333" s="4" t="s">
        <v>46</v>
      </c>
      <c r="K333" s="4" t="s">
        <v>46</v>
      </c>
      <c r="L333" s="4" t="s">
        <v>46</v>
      </c>
      <c r="M333" s="4" t="s">
        <v>46</v>
      </c>
      <c r="N333" s="4" t="s">
        <v>46</v>
      </c>
      <c r="O333" s="4" t="s">
        <v>47</v>
      </c>
      <c r="P333" s="4">
        <v>25</v>
      </c>
      <c r="Q333" s="4">
        <v>80</v>
      </c>
      <c r="R333" s="4" t="s">
        <v>48</v>
      </c>
      <c r="S333" s="4" t="s">
        <v>49</v>
      </c>
      <c r="T333" s="4" t="s">
        <v>50</v>
      </c>
      <c r="U333" s="4" t="s">
        <v>50</v>
      </c>
      <c r="W333" s="4" t="s">
        <v>51</v>
      </c>
      <c r="Z333" s="4" t="s">
        <v>53</v>
      </c>
      <c r="AA333" s="4" t="s">
        <v>54</v>
      </c>
      <c r="AB333" s="7" t="str">
        <f t="shared" si="26"/>
        <v/>
      </c>
      <c r="AF333" s="2" t="str" cm="1">
        <f t="array" ref="AF333">IF(D333="","",PROPER(MID(D333,FIND(" ",D333,FIND(" ",D333)+1)+1,(FIND(INDEX(Abbreviation!$A$2:$A$125,MATCH(_xlfn.AGGREGATE(15,6,SEARCH(Abbreviation!$A$2:$A$125,D333),1),SEARCH(Abbreviation!$A$2:$A$125,D333),0)),D333)-1)-FIND(" ",D333,FIND(" ",D333)+1)+1)))</f>
        <v/>
      </c>
      <c r="AG333" s="2" t="str" cm="1">
        <f t="array" ref="AG333">IF(D333="","",PROPER(VLOOKUP(INDEX(Abbreviation!$A$2:$A$125,MATCH(_xlfn.AGGREGATE(15,6,SEARCH(Abbreviation!$A$2:$A$125,D333),1),SEARCH(Abbreviation!$A$2:$A$125,D333),0)),Abbreviation!A:C,3,FALSE)))</f>
        <v/>
      </c>
      <c r="AH333" s="2" t="str">
        <f t="shared" si="27"/>
        <v/>
      </c>
      <c r="AI333" s="7" t="str">
        <f t="shared" si="28"/>
        <v/>
      </c>
      <c r="AJ333" s="4" t="s">
        <v>45</v>
      </c>
      <c r="AL333" s="9" t="s">
        <v>829</v>
      </c>
      <c r="AQ333" s="4" t="s">
        <v>58</v>
      </c>
    </row>
    <row r="334" spans="1:43" x14ac:dyDescent="0.25">
      <c r="A334" s="4" t="s">
        <v>431</v>
      </c>
      <c r="B334" s="4">
        <v>93331577</v>
      </c>
      <c r="F334" s="2" t="str">
        <f t="shared" si="29"/>
        <v/>
      </c>
      <c r="G334" s="2" t="str" cm="1">
        <f t="array" ref="G334">IF(D334="","",PROPER(MID(D334,(FIND(INDEX(Abbreviation!$A$2:$A$125,MATCH(_xlfn.AGGREGATE(15,6,SEARCH(Abbreviation!$A$2:$A$125,D334),1),SEARCH(Abbreviation!$A$2:$A$125,D334),0)),D334))+LEN((INDEX(Abbreviation!$A$2:$A$125,MATCH(_xlfn.AGGREGATE(15,6,SEARCH(Abbreviation!$A$2:$A$125,D334),1),SEARCH(Abbreviation!$A$2:$A$125,D334),0)))),FIND("VIC",D334,1)-(FIND(INDEX(Abbreviation!$A$2:$A$125,MATCH(_xlfn.AGGREGATE(15,6,SEARCH(Abbreviation!$A$2:$A$125,D334),1),SEARCH(Abbreviation!$A$2:$A$125,D334),0)),D334)+LEN((INDEX(Abbreviation!$A$2:$A$125,MATCH(_xlfn.AGGREGATE(15,6,SEARCH(Abbreviation!$A$2:$A$125,D334),1),SEARCH(Abbreviation!$A$2:$A$125,D334),0)))))-1)))</f>
        <v/>
      </c>
      <c r="H334" s="4" t="s">
        <v>45</v>
      </c>
      <c r="I334" s="7" t="str">
        <f t="shared" si="25"/>
        <v/>
      </c>
      <c r="J334" s="4" t="s">
        <v>46</v>
      </c>
      <c r="K334" s="4" t="s">
        <v>46</v>
      </c>
      <c r="L334" s="4" t="s">
        <v>46</v>
      </c>
      <c r="M334" s="4" t="s">
        <v>46</v>
      </c>
      <c r="N334" s="4" t="s">
        <v>46</v>
      </c>
      <c r="O334" s="4" t="s">
        <v>47</v>
      </c>
      <c r="P334" s="4">
        <v>25</v>
      </c>
      <c r="Q334" s="4">
        <v>80</v>
      </c>
      <c r="R334" s="4" t="s">
        <v>48</v>
      </c>
      <c r="S334" s="4" t="s">
        <v>49</v>
      </c>
      <c r="T334" s="4" t="s">
        <v>50</v>
      </c>
      <c r="U334" s="4" t="s">
        <v>50</v>
      </c>
      <c r="W334" s="4" t="s">
        <v>51</v>
      </c>
      <c r="Z334" s="4" t="s">
        <v>53</v>
      </c>
      <c r="AA334" s="4" t="s">
        <v>54</v>
      </c>
      <c r="AB334" s="7" t="str">
        <f t="shared" si="26"/>
        <v/>
      </c>
      <c r="AF334" s="2" t="str" cm="1">
        <f t="array" ref="AF334">IF(D334="","",PROPER(MID(D334,FIND(" ",D334,FIND(" ",D334)+1)+1,(FIND(INDEX(Abbreviation!$A$2:$A$125,MATCH(_xlfn.AGGREGATE(15,6,SEARCH(Abbreviation!$A$2:$A$125,D334),1),SEARCH(Abbreviation!$A$2:$A$125,D334),0)),D334)-1)-FIND(" ",D334,FIND(" ",D334)+1)+1)))</f>
        <v/>
      </c>
      <c r="AG334" s="2" t="str" cm="1">
        <f t="array" ref="AG334">IF(D334="","",PROPER(VLOOKUP(INDEX(Abbreviation!$A$2:$A$125,MATCH(_xlfn.AGGREGATE(15,6,SEARCH(Abbreviation!$A$2:$A$125,D334),1),SEARCH(Abbreviation!$A$2:$A$125,D334),0)),Abbreviation!A:C,3,FALSE)))</f>
        <v/>
      </c>
      <c r="AH334" s="2" t="str">
        <f t="shared" si="27"/>
        <v/>
      </c>
      <c r="AI334" s="7" t="str">
        <f t="shared" si="28"/>
        <v/>
      </c>
      <c r="AJ334" s="4" t="s">
        <v>45</v>
      </c>
      <c r="AL334" s="9" t="s">
        <v>829</v>
      </c>
      <c r="AQ334" s="4" t="s">
        <v>58</v>
      </c>
    </row>
    <row r="335" spans="1:43" x14ac:dyDescent="0.25">
      <c r="A335" s="4" t="s">
        <v>431</v>
      </c>
      <c r="B335" s="4">
        <v>93331577</v>
      </c>
      <c r="F335" s="2" t="str">
        <f t="shared" si="29"/>
        <v/>
      </c>
      <c r="G335" s="2" t="str" cm="1">
        <f t="array" ref="G335">IF(D335="","",PROPER(MID(D335,(FIND(INDEX(Abbreviation!$A$2:$A$125,MATCH(_xlfn.AGGREGATE(15,6,SEARCH(Abbreviation!$A$2:$A$125,D335),1),SEARCH(Abbreviation!$A$2:$A$125,D335),0)),D335))+LEN((INDEX(Abbreviation!$A$2:$A$125,MATCH(_xlfn.AGGREGATE(15,6,SEARCH(Abbreviation!$A$2:$A$125,D335),1),SEARCH(Abbreviation!$A$2:$A$125,D335),0)))),FIND("VIC",D335,1)-(FIND(INDEX(Abbreviation!$A$2:$A$125,MATCH(_xlfn.AGGREGATE(15,6,SEARCH(Abbreviation!$A$2:$A$125,D335),1),SEARCH(Abbreviation!$A$2:$A$125,D335),0)),D335)+LEN((INDEX(Abbreviation!$A$2:$A$125,MATCH(_xlfn.AGGREGATE(15,6,SEARCH(Abbreviation!$A$2:$A$125,D335),1),SEARCH(Abbreviation!$A$2:$A$125,D335),0)))))-1)))</f>
        <v/>
      </c>
      <c r="H335" s="4" t="s">
        <v>45</v>
      </c>
      <c r="I335" s="7" t="str">
        <f t="shared" si="25"/>
        <v/>
      </c>
      <c r="J335" s="4" t="s">
        <v>46</v>
      </c>
      <c r="K335" s="4" t="s">
        <v>46</v>
      </c>
      <c r="L335" s="4" t="s">
        <v>46</v>
      </c>
      <c r="M335" s="4" t="s">
        <v>46</v>
      </c>
      <c r="N335" s="4" t="s">
        <v>46</v>
      </c>
      <c r="O335" s="4" t="s">
        <v>47</v>
      </c>
      <c r="P335" s="4">
        <v>25</v>
      </c>
      <c r="Q335" s="4">
        <v>80</v>
      </c>
      <c r="R335" s="4" t="s">
        <v>48</v>
      </c>
      <c r="S335" s="4" t="s">
        <v>49</v>
      </c>
      <c r="T335" s="4" t="s">
        <v>50</v>
      </c>
      <c r="U335" s="4" t="s">
        <v>50</v>
      </c>
      <c r="W335" s="4" t="s">
        <v>51</v>
      </c>
      <c r="Z335" s="4" t="s">
        <v>53</v>
      </c>
      <c r="AA335" s="4" t="s">
        <v>54</v>
      </c>
      <c r="AB335" s="7" t="str">
        <f t="shared" si="26"/>
        <v/>
      </c>
      <c r="AF335" s="2" t="str" cm="1">
        <f t="array" ref="AF335">IF(D335="","",PROPER(MID(D335,FIND(" ",D335,FIND(" ",D335)+1)+1,(FIND(INDEX(Abbreviation!$A$2:$A$125,MATCH(_xlfn.AGGREGATE(15,6,SEARCH(Abbreviation!$A$2:$A$125,D335),1),SEARCH(Abbreviation!$A$2:$A$125,D335),0)),D335)-1)-FIND(" ",D335,FIND(" ",D335)+1)+1)))</f>
        <v/>
      </c>
      <c r="AG335" s="2" t="str" cm="1">
        <f t="array" ref="AG335">IF(D335="","",PROPER(VLOOKUP(INDEX(Abbreviation!$A$2:$A$125,MATCH(_xlfn.AGGREGATE(15,6,SEARCH(Abbreviation!$A$2:$A$125,D335),1),SEARCH(Abbreviation!$A$2:$A$125,D335),0)),Abbreviation!A:C,3,FALSE)))</f>
        <v/>
      </c>
      <c r="AH335" s="2" t="str">
        <f t="shared" si="27"/>
        <v/>
      </c>
      <c r="AI335" s="7" t="str">
        <f t="shared" si="28"/>
        <v/>
      </c>
      <c r="AJ335" s="4" t="s">
        <v>45</v>
      </c>
      <c r="AL335" s="9" t="s">
        <v>829</v>
      </c>
      <c r="AQ335" s="4" t="s">
        <v>58</v>
      </c>
    </row>
    <row r="336" spans="1:43" x14ac:dyDescent="0.25">
      <c r="A336" s="4" t="s">
        <v>431</v>
      </c>
      <c r="B336" s="4">
        <v>93331577</v>
      </c>
      <c r="F336" s="2" t="str">
        <f t="shared" si="29"/>
        <v/>
      </c>
      <c r="G336" s="2" t="str" cm="1">
        <f t="array" ref="G336">IF(D336="","",PROPER(MID(D336,(FIND(INDEX(Abbreviation!$A$2:$A$125,MATCH(_xlfn.AGGREGATE(15,6,SEARCH(Abbreviation!$A$2:$A$125,D336),1),SEARCH(Abbreviation!$A$2:$A$125,D336),0)),D336))+LEN((INDEX(Abbreviation!$A$2:$A$125,MATCH(_xlfn.AGGREGATE(15,6,SEARCH(Abbreviation!$A$2:$A$125,D336),1),SEARCH(Abbreviation!$A$2:$A$125,D336),0)))),FIND("VIC",D336,1)-(FIND(INDEX(Abbreviation!$A$2:$A$125,MATCH(_xlfn.AGGREGATE(15,6,SEARCH(Abbreviation!$A$2:$A$125,D336),1),SEARCH(Abbreviation!$A$2:$A$125,D336),0)),D336)+LEN((INDEX(Abbreviation!$A$2:$A$125,MATCH(_xlfn.AGGREGATE(15,6,SEARCH(Abbreviation!$A$2:$A$125,D336),1),SEARCH(Abbreviation!$A$2:$A$125,D336),0)))))-1)))</f>
        <v/>
      </c>
      <c r="H336" s="4" t="s">
        <v>45</v>
      </c>
      <c r="I336" s="7" t="str">
        <f t="shared" si="25"/>
        <v/>
      </c>
      <c r="J336" s="4" t="s">
        <v>46</v>
      </c>
      <c r="K336" s="4" t="s">
        <v>46</v>
      </c>
      <c r="L336" s="4" t="s">
        <v>46</v>
      </c>
      <c r="M336" s="4" t="s">
        <v>46</v>
      </c>
      <c r="N336" s="4" t="s">
        <v>46</v>
      </c>
      <c r="O336" s="4" t="s">
        <v>47</v>
      </c>
      <c r="P336" s="4">
        <v>25</v>
      </c>
      <c r="Q336" s="4">
        <v>80</v>
      </c>
      <c r="R336" s="4" t="s">
        <v>48</v>
      </c>
      <c r="S336" s="4" t="s">
        <v>49</v>
      </c>
      <c r="T336" s="4" t="s">
        <v>50</v>
      </c>
      <c r="U336" s="4" t="s">
        <v>50</v>
      </c>
      <c r="W336" s="4" t="s">
        <v>51</v>
      </c>
      <c r="Z336" s="4" t="s">
        <v>53</v>
      </c>
      <c r="AA336" s="4" t="s">
        <v>54</v>
      </c>
      <c r="AB336" s="7" t="str">
        <f t="shared" si="26"/>
        <v/>
      </c>
      <c r="AF336" s="2" t="str" cm="1">
        <f t="array" ref="AF336">IF(D336="","",PROPER(MID(D336,FIND(" ",D336,FIND(" ",D336)+1)+1,(FIND(INDEX(Abbreviation!$A$2:$A$125,MATCH(_xlfn.AGGREGATE(15,6,SEARCH(Abbreviation!$A$2:$A$125,D336),1),SEARCH(Abbreviation!$A$2:$A$125,D336),0)),D336)-1)-FIND(" ",D336,FIND(" ",D336)+1)+1)))</f>
        <v/>
      </c>
      <c r="AG336" s="2" t="str" cm="1">
        <f t="array" ref="AG336">IF(D336="","",PROPER(VLOOKUP(INDEX(Abbreviation!$A$2:$A$125,MATCH(_xlfn.AGGREGATE(15,6,SEARCH(Abbreviation!$A$2:$A$125,D336),1),SEARCH(Abbreviation!$A$2:$A$125,D336),0)),Abbreviation!A:C,3,FALSE)))</f>
        <v/>
      </c>
      <c r="AH336" s="2" t="str">
        <f t="shared" si="27"/>
        <v/>
      </c>
      <c r="AI336" s="7" t="str">
        <f t="shared" si="28"/>
        <v/>
      </c>
      <c r="AJ336" s="4" t="s">
        <v>45</v>
      </c>
      <c r="AL336" s="9" t="s">
        <v>829</v>
      </c>
      <c r="AQ336" s="4" t="s">
        <v>58</v>
      </c>
    </row>
    <row r="337" spans="1:43" x14ac:dyDescent="0.25">
      <c r="A337" s="4" t="s">
        <v>431</v>
      </c>
      <c r="B337" s="4">
        <v>93331577</v>
      </c>
      <c r="F337" s="2" t="str">
        <f t="shared" si="29"/>
        <v/>
      </c>
      <c r="G337" s="2" t="str" cm="1">
        <f t="array" ref="G337">IF(D337="","",PROPER(MID(D337,(FIND(INDEX(Abbreviation!$A$2:$A$125,MATCH(_xlfn.AGGREGATE(15,6,SEARCH(Abbreviation!$A$2:$A$125,D337),1),SEARCH(Abbreviation!$A$2:$A$125,D337),0)),D337))+LEN((INDEX(Abbreviation!$A$2:$A$125,MATCH(_xlfn.AGGREGATE(15,6,SEARCH(Abbreviation!$A$2:$A$125,D337),1),SEARCH(Abbreviation!$A$2:$A$125,D337),0)))),FIND("VIC",D337,1)-(FIND(INDEX(Abbreviation!$A$2:$A$125,MATCH(_xlfn.AGGREGATE(15,6,SEARCH(Abbreviation!$A$2:$A$125,D337),1),SEARCH(Abbreviation!$A$2:$A$125,D337),0)),D337)+LEN((INDEX(Abbreviation!$A$2:$A$125,MATCH(_xlfn.AGGREGATE(15,6,SEARCH(Abbreviation!$A$2:$A$125,D337),1),SEARCH(Abbreviation!$A$2:$A$125,D337),0)))))-1)))</f>
        <v/>
      </c>
      <c r="H337" s="4" t="s">
        <v>45</v>
      </c>
      <c r="I337" s="7" t="str">
        <f t="shared" si="25"/>
        <v/>
      </c>
      <c r="J337" s="4" t="s">
        <v>46</v>
      </c>
      <c r="K337" s="4" t="s">
        <v>46</v>
      </c>
      <c r="L337" s="4" t="s">
        <v>46</v>
      </c>
      <c r="M337" s="4" t="s">
        <v>46</v>
      </c>
      <c r="N337" s="4" t="s">
        <v>46</v>
      </c>
      <c r="O337" s="4" t="s">
        <v>47</v>
      </c>
      <c r="P337" s="4">
        <v>25</v>
      </c>
      <c r="Q337" s="4">
        <v>80</v>
      </c>
      <c r="R337" s="4" t="s">
        <v>48</v>
      </c>
      <c r="S337" s="4" t="s">
        <v>49</v>
      </c>
      <c r="T337" s="4" t="s">
        <v>50</v>
      </c>
      <c r="U337" s="4" t="s">
        <v>50</v>
      </c>
      <c r="W337" s="4" t="s">
        <v>51</v>
      </c>
      <c r="Z337" s="4" t="s">
        <v>53</v>
      </c>
      <c r="AA337" s="4" t="s">
        <v>54</v>
      </c>
      <c r="AB337" s="7" t="str">
        <f t="shared" si="26"/>
        <v/>
      </c>
      <c r="AF337" s="2" t="str" cm="1">
        <f t="array" ref="AF337">IF(D337="","",PROPER(MID(D337,FIND(" ",D337,FIND(" ",D337)+1)+1,(FIND(INDEX(Abbreviation!$A$2:$A$125,MATCH(_xlfn.AGGREGATE(15,6,SEARCH(Abbreviation!$A$2:$A$125,D337),1),SEARCH(Abbreviation!$A$2:$A$125,D337),0)),D337)-1)-FIND(" ",D337,FIND(" ",D337)+1)+1)))</f>
        <v/>
      </c>
      <c r="AG337" s="2" t="str" cm="1">
        <f t="array" ref="AG337">IF(D337="","",PROPER(VLOOKUP(INDEX(Abbreviation!$A$2:$A$125,MATCH(_xlfn.AGGREGATE(15,6,SEARCH(Abbreviation!$A$2:$A$125,D337),1),SEARCH(Abbreviation!$A$2:$A$125,D337),0)),Abbreviation!A:C,3,FALSE)))</f>
        <v/>
      </c>
      <c r="AH337" s="2" t="str">
        <f t="shared" si="27"/>
        <v/>
      </c>
      <c r="AI337" s="7" t="str">
        <f t="shared" si="28"/>
        <v/>
      </c>
      <c r="AJ337" s="4" t="s">
        <v>45</v>
      </c>
      <c r="AL337" s="9" t="s">
        <v>829</v>
      </c>
      <c r="AQ337" s="4" t="s">
        <v>58</v>
      </c>
    </row>
    <row r="338" spans="1:43" x14ac:dyDescent="0.25">
      <c r="A338" s="4" t="s">
        <v>431</v>
      </c>
      <c r="B338" s="4">
        <v>93331577</v>
      </c>
      <c r="F338" s="2" t="str">
        <f t="shared" si="29"/>
        <v/>
      </c>
      <c r="G338" s="2" t="str" cm="1">
        <f t="array" ref="G338">IF(D338="","",PROPER(MID(D338,(FIND(INDEX(Abbreviation!$A$2:$A$125,MATCH(_xlfn.AGGREGATE(15,6,SEARCH(Abbreviation!$A$2:$A$125,D338),1),SEARCH(Abbreviation!$A$2:$A$125,D338),0)),D338))+LEN((INDEX(Abbreviation!$A$2:$A$125,MATCH(_xlfn.AGGREGATE(15,6,SEARCH(Abbreviation!$A$2:$A$125,D338),1),SEARCH(Abbreviation!$A$2:$A$125,D338),0)))),FIND("VIC",D338,1)-(FIND(INDEX(Abbreviation!$A$2:$A$125,MATCH(_xlfn.AGGREGATE(15,6,SEARCH(Abbreviation!$A$2:$A$125,D338),1),SEARCH(Abbreviation!$A$2:$A$125,D338),0)),D338)+LEN((INDEX(Abbreviation!$A$2:$A$125,MATCH(_xlfn.AGGREGATE(15,6,SEARCH(Abbreviation!$A$2:$A$125,D338),1),SEARCH(Abbreviation!$A$2:$A$125,D338),0)))))-1)))</f>
        <v/>
      </c>
      <c r="H338" s="4" t="s">
        <v>45</v>
      </c>
      <c r="I338" s="7" t="str">
        <f t="shared" si="25"/>
        <v/>
      </c>
      <c r="J338" s="4" t="s">
        <v>46</v>
      </c>
      <c r="K338" s="4" t="s">
        <v>46</v>
      </c>
      <c r="L338" s="4" t="s">
        <v>46</v>
      </c>
      <c r="M338" s="4" t="s">
        <v>46</v>
      </c>
      <c r="N338" s="4" t="s">
        <v>46</v>
      </c>
      <c r="O338" s="4" t="s">
        <v>47</v>
      </c>
      <c r="P338" s="4">
        <v>25</v>
      </c>
      <c r="Q338" s="4">
        <v>80</v>
      </c>
      <c r="R338" s="4" t="s">
        <v>48</v>
      </c>
      <c r="S338" s="4" t="s">
        <v>49</v>
      </c>
      <c r="T338" s="4" t="s">
        <v>50</v>
      </c>
      <c r="U338" s="4" t="s">
        <v>50</v>
      </c>
      <c r="W338" s="4" t="s">
        <v>51</v>
      </c>
      <c r="Z338" s="4" t="s">
        <v>53</v>
      </c>
      <c r="AA338" s="4" t="s">
        <v>54</v>
      </c>
      <c r="AB338" s="7" t="str">
        <f t="shared" si="26"/>
        <v/>
      </c>
      <c r="AF338" s="2" t="str" cm="1">
        <f t="array" ref="AF338">IF(D338="","",PROPER(MID(D338,FIND(" ",D338,FIND(" ",D338)+1)+1,(FIND(INDEX(Abbreviation!$A$2:$A$125,MATCH(_xlfn.AGGREGATE(15,6,SEARCH(Abbreviation!$A$2:$A$125,D338),1),SEARCH(Abbreviation!$A$2:$A$125,D338),0)),D338)-1)-FIND(" ",D338,FIND(" ",D338)+1)+1)))</f>
        <v/>
      </c>
      <c r="AG338" s="2" t="str" cm="1">
        <f t="array" ref="AG338">IF(D338="","",PROPER(VLOOKUP(INDEX(Abbreviation!$A$2:$A$125,MATCH(_xlfn.AGGREGATE(15,6,SEARCH(Abbreviation!$A$2:$A$125,D338),1),SEARCH(Abbreviation!$A$2:$A$125,D338),0)),Abbreviation!A:C,3,FALSE)))</f>
        <v/>
      </c>
      <c r="AH338" s="2" t="str">
        <f t="shared" si="27"/>
        <v/>
      </c>
      <c r="AI338" s="7" t="str">
        <f t="shared" si="28"/>
        <v/>
      </c>
      <c r="AJ338" s="4" t="s">
        <v>45</v>
      </c>
      <c r="AL338" s="9" t="s">
        <v>829</v>
      </c>
      <c r="AQ338" s="4" t="s">
        <v>58</v>
      </c>
    </row>
    <row r="339" spans="1:43" x14ac:dyDescent="0.25">
      <c r="A339" s="4" t="s">
        <v>431</v>
      </c>
      <c r="B339" s="4">
        <v>93331577</v>
      </c>
      <c r="F339" s="2" t="str">
        <f t="shared" si="29"/>
        <v/>
      </c>
      <c r="G339" s="2" t="str" cm="1">
        <f t="array" ref="G339">IF(D339="","",PROPER(MID(D339,(FIND(INDEX(Abbreviation!$A$2:$A$125,MATCH(_xlfn.AGGREGATE(15,6,SEARCH(Abbreviation!$A$2:$A$125,D339),1),SEARCH(Abbreviation!$A$2:$A$125,D339),0)),D339))+LEN((INDEX(Abbreviation!$A$2:$A$125,MATCH(_xlfn.AGGREGATE(15,6,SEARCH(Abbreviation!$A$2:$A$125,D339),1),SEARCH(Abbreviation!$A$2:$A$125,D339),0)))),FIND("VIC",D339,1)-(FIND(INDEX(Abbreviation!$A$2:$A$125,MATCH(_xlfn.AGGREGATE(15,6,SEARCH(Abbreviation!$A$2:$A$125,D339),1),SEARCH(Abbreviation!$A$2:$A$125,D339),0)),D339)+LEN((INDEX(Abbreviation!$A$2:$A$125,MATCH(_xlfn.AGGREGATE(15,6,SEARCH(Abbreviation!$A$2:$A$125,D339),1),SEARCH(Abbreviation!$A$2:$A$125,D339),0)))))-1)))</f>
        <v/>
      </c>
      <c r="H339" s="4" t="s">
        <v>45</v>
      </c>
      <c r="I339" s="7" t="str">
        <f t="shared" si="25"/>
        <v/>
      </c>
      <c r="J339" s="4" t="s">
        <v>46</v>
      </c>
      <c r="K339" s="4" t="s">
        <v>46</v>
      </c>
      <c r="L339" s="4" t="s">
        <v>46</v>
      </c>
      <c r="M339" s="4" t="s">
        <v>46</v>
      </c>
      <c r="N339" s="4" t="s">
        <v>46</v>
      </c>
      <c r="O339" s="4" t="s">
        <v>47</v>
      </c>
      <c r="P339" s="4">
        <v>25</v>
      </c>
      <c r="Q339" s="4">
        <v>80</v>
      </c>
      <c r="R339" s="4" t="s">
        <v>48</v>
      </c>
      <c r="S339" s="4" t="s">
        <v>49</v>
      </c>
      <c r="T339" s="4" t="s">
        <v>50</v>
      </c>
      <c r="U339" s="4" t="s">
        <v>50</v>
      </c>
      <c r="W339" s="4" t="s">
        <v>51</v>
      </c>
      <c r="Z339" s="4" t="s">
        <v>53</v>
      </c>
      <c r="AA339" s="4" t="s">
        <v>54</v>
      </c>
      <c r="AB339" s="7" t="str">
        <f t="shared" si="26"/>
        <v/>
      </c>
      <c r="AF339" s="2" t="str" cm="1">
        <f t="array" ref="AF339">IF(D339="","",PROPER(MID(D339,FIND(" ",D339,FIND(" ",D339)+1)+1,(FIND(INDEX(Abbreviation!$A$2:$A$125,MATCH(_xlfn.AGGREGATE(15,6,SEARCH(Abbreviation!$A$2:$A$125,D339),1),SEARCH(Abbreviation!$A$2:$A$125,D339),0)),D339)-1)-FIND(" ",D339,FIND(" ",D339)+1)+1)))</f>
        <v/>
      </c>
      <c r="AG339" s="2" t="str" cm="1">
        <f t="array" ref="AG339">IF(D339="","",PROPER(VLOOKUP(INDEX(Abbreviation!$A$2:$A$125,MATCH(_xlfn.AGGREGATE(15,6,SEARCH(Abbreviation!$A$2:$A$125,D339),1),SEARCH(Abbreviation!$A$2:$A$125,D339),0)),Abbreviation!A:C,3,FALSE)))</f>
        <v/>
      </c>
      <c r="AH339" s="2" t="str">
        <f t="shared" si="27"/>
        <v/>
      </c>
      <c r="AI339" s="7" t="str">
        <f t="shared" si="28"/>
        <v/>
      </c>
      <c r="AJ339" s="4" t="s">
        <v>45</v>
      </c>
      <c r="AL339" s="9" t="s">
        <v>829</v>
      </c>
      <c r="AQ339" s="4" t="s">
        <v>58</v>
      </c>
    </row>
    <row r="340" spans="1:43" x14ac:dyDescent="0.25">
      <c r="A340" s="4" t="s">
        <v>431</v>
      </c>
      <c r="B340" s="4">
        <v>93331577</v>
      </c>
      <c r="F340" s="2" t="str">
        <f t="shared" si="29"/>
        <v/>
      </c>
      <c r="G340" s="2" t="str" cm="1">
        <f t="array" ref="G340">IF(D340="","",PROPER(MID(D340,(FIND(INDEX(Abbreviation!$A$2:$A$125,MATCH(_xlfn.AGGREGATE(15,6,SEARCH(Abbreviation!$A$2:$A$125,D340),1),SEARCH(Abbreviation!$A$2:$A$125,D340),0)),D340))+LEN((INDEX(Abbreviation!$A$2:$A$125,MATCH(_xlfn.AGGREGATE(15,6,SEARCH(Abbreviation!$A$2:$A$125,D340),1),SEARCH(Abbreviation!$A$2:$A$125,D340),0)))),FIND("VIC",D340,1)-(FIND(INDEX(Abbreviation!$A$2:$A$125,MATCH(_xlfn.AGGREGATE(15,6,SEARCH(Abbreviation!$A$2:$A$125,D340),1),SEARCH(Abbreviation!$A$2:$A$125,D340),0)),D340)+LEN((INDEX(Abbreviation!$A$2:$A$125,MATCH(_xlfn.AGGREGATE(15,6,SEARCH(Abbreviation!$A$2:$A$125,D340),1),SEARCH(Abbreviation!$A$2:$A$125,D340),0)))))-1)))</f>
        <v/>
      </c>
      <c r="H340" s="4" t="s">
        <v>45</v>
      </c>
      <c r="I340" s="7" t="str">
        <f t="shared" si="25"/>
        <v/>
      </c>
      <c r="J340" s="4" t="s">
        <v>46</v>
      </c>
      <c r="K340" s="4" t="s">
        <v>46</v>
      </c>
      <c r="L340" s="4" t="s">
        <v>46</v>
      </c>
      <c r="M340" s="4" t="s">
        <v>46</v>
      </c>
      <c r="N340" s="4" t="s">
        <v>46</v>
      </c>
      <c r="O340" s="4" t="s">
        <v>47</v>
      </c>
      <c r="P340" s="4">
        <v>25</v>
      </c>
      <c r="Q340" s="4">
        <v>80</v>
      </c>
      <c r="R340" s="4" t="s">
        <v>48</v>
      </c>
      <c r="S340" s="4" t="s">
        <v>49</v>
      </c>
      <c r="T340" s="4" t="s">
        <v>50</v>
      </c>
      <c r="U340" s="4" t="s">
        <v>50</v>
      </c>
      <c r="W340" s="4" t="s">
        <v>51</v>
      </c>
      <c r="Z340" s="4" t="s">
        <v>53</v>
      </c>
      <c r="AA340" s="4" t="s">
        <v>54</v>
      </c>
      <c r="AB340" s="7" t="str">
        <f t="shared" si="26"/>
        <v/>
      </c>
      <c r="AF340" s="2" t="str" cm="1">
        <f t="array" ref="AF340">IF(D340="","",PROPER(MID(D340,FIND(" ",D340,FIND(" ",D340)+1)+1,(FIND(INDEX(Abbreviation!$A$2:$A$125,MATCH(_xlfn.AGGREGATE(15,6,SEARCH(Abbreviation!$A$2:$A$125,D340),1),SEARCH(Abbreviation!$A$2:$A$125,D340),0)),D340)-1)-FIND(" ",D340,FIND(" ",D340)+1)+1)))</f>
        <v/>
      </c>
      <c r="AG340" s="2" t="str" cm="1">
        <f t="array" ref="AG340">IF(D340="","",PROPER(VLOOKUP(INDEX(Abbreviation!$A$2:$A$125,MATCH(_xlfn.AGGREGATE(15,6,SEARCH(Abbreviation!$A$2:$A$125,D340),1),SEARCH(Abbreviation!$A$2:$A$125,D340),0)),Abbreviation!A:C,3,FALSE)))</f>
        <v/>
      </c>
      <c r="AH340" s="2" t="str">
        <f t="shared" si="27"/>
        <v/>
      </c>
      <c r="AI340" s="7" t="str">
        <f t="shared" si="28"/>
        <v/>
      </c>
      <c r="AJ340" s="4" t="s">
        <v>45</v>
      </c>
      <c r="AL340" s="9" t="s">
        <v>829</v>
      </c>
      <c r="AQ340" s="4" t="s">
        <v>58</v>
      </c>
    </row>
    <row r="341" spans="1:43" x14ac:dyDescent="0.25">
      <c r="A341" s="4" t="s">
        <v>431</v>
      </c>
      <c r="B341" s="4">
        <v>93331577</v>
      </c>
      <c r="F341" s="2" t="str">
        <f t="shared" si="29"/>
        <v/>
      </c>
      <c r="G341" s="2" t="str" cm="1">
        <f t="array" ref="G341">IF(D341="","",PROPER(MID(D341,(FIND(INDEX(Abbreviation!$A$2:$A$125,MATCH(_xlfn.AGGREGATE(15,6,SEARCH(Abbreviation!$A$2:$A$125,D341),1),SEARCH(Abbreviation!$A$2:$A$125,D341),0)),D341))+LEN((INDEX(Abbreviation!$A$2:$A$125,MATCH(_xlfn.AGGREGATE(15,6,SEARCH(Abbreviation!$A$2:$A$125,D341),1),SEARCH(Abbreviation!$A$2:$A$125,D341),0)))),FIND("VIC",D341,1)-(FIND(INDEX(Abbreviation!$A$2:$A$125,MATCH(_xlfn.AGGREGATE(15,6,SEARCH(Abbreviation!$A$2:$A$125,D341),1),SEARCH(Abbreviation!$A$2:$A$125,D341),0)),D341)+LEN((INDEX(Abbreviation!$A$2:$A$125,MATCH(_xlfn.AGGREGATE(15,6,SEARCH(Abbreviation!$A$2:$A$125,D341),1),SEARCH(Abbreviation!$A$2:$A$125,D341),0)))))-1)))</f>
        <v/>
      </c>
      <c r="H341" s="4" t="s">
        <v>45</v>
      </c>
      <c r="I341" s="7" t="str">
        <f t="shared" si="25"/>
        <v/>
      </c>
      <c r="J341" s="4" t="s">
        <v>46</v>
      </c>
      <c r="K341" s="4" t="s">
        <v>46</v>
      </c>
      <c r="L341" s="4" t="s">
        <v>46</v>
      </c>
      <c r="M341" s="4" t="s">
        <v>46</v>
      </c>
      <c r="N341" s="4" t="s">
        <v>46</v>
      </c>
      <c r="O341" s="4" t="s">
        <v>47</v>
      </c>
      <c r="P341" s="4">
        <v>25</v>
      </c>
      <c r="Q341" s="4">
        <v>80</v>
      </c>
      <c r="R341" s="4" t="s">
        <v>48</v>
      </c>
      <c r="S341" s="4" t="s">
        <v>49</v>
      </c>
      <c r="T341" s="4" t="s">
        <v>50</v>
      </c>
      <c r="U341" s="4" t="s">
        <v>50</v>
      </c>
      <c r="W341" s="4" t="s">
        <v>51</v>
      </c>
      <c r="Z341" s="4" t="s">
        <v>53</v>
      </c>
      <c r="AA341" s="4" t="s">
        <v>54</v>
      </c>
      <c r="AB341" s="7" t="str">
        <f t="shared" si="26"/>
        <v/>
      </c>
      <c r="AF341" s="2" t="str" cm="1">
        <f t="array" ref="AF341">IF(D341="","",PROPER(MID(D341,FIND(" ",D341,FIND(" ",D341)+1)+1,(FIND(INDEX(Abbreviation!$A$2:$A$125,MATCH(_xlfn.AGGREGATE(15,6,SEARCH(Abbreviation!$A$2:$A$125,D341),1),SEARCH(Abbreviation!$A$2:$A$125,D341),0)),D341)-1)-FIND(" ",D341,FIND(" ",D341)+1)+1)))</f>
        <v/>
      </c>
      <c r="AG341" s="2" t="str" cm="1">
        <f t="array" ref="AG341">IF(D341="","",PROPER(VLOOKUP(INDEX(Abbreviation!$A$2:$A$125,MATCH(_xlfn.AGGREGATE(15,6,SEARCH(Abbreviation!$A$2:$A$125,D341),1),SEARCH(Abbreviation!$A$2:$A$125,D341),0)),Abbreviation!A:C,3,FALSE)))</f>
        <v/>
      </c>
      <c r="AH341" s="2" t="str">
        <f t="shared" si="27"/>
        <v/>
      </c>
      <c r="AI341" s="7" t="str">
        <f t="shared" si="28"/>
        <v/>
      </c>
      <c r="AJ341" s="4" t="s">
        <v>45</v>
      </c>
      <c r="AL341" s="9" t="s">
        <v>829</v>
      </c>
      <c r="AQ341" s="4" t="s">
        <v>58</v>
      </c>
    </row>
    <row r="342" spans="1:43" x14ac:dyDescent="0.25">
      <c r="A342" s="4" t="s">
        <v>431</v>
      </c>
      <c r="B342" s="4">
        <v>93331577</v>
      </c>
      <c r="F342" s="2" t="str">
        <f t="shared" si="29"/>
        <v/>
      </c>
      <c r="G342" s="2" t="str" cm="1">
        <f t="array" ref="G342">IF(D342="","",PROPER(MID(D342,(FIND(INDEX(Abbreviation!$A$2:$A$125,MATCH(_xlfn.AGGREGATE(15,6,SEARCH(Abbreviation!$A$2:$A$125,D342),1),SEARCH(Abbreviation!$A$2:$A$125,D342),0)),D342))+LEN((INDEX(Abbreviation!$A$2:$A$125,MATCH(_xlfn.AGGREGATE(15,6,SEARCH(Abbreviation!$A$2:$A$125,D342),1),SEARCH(Abbreviation!$A$2:$A$125,D342),0)))),FIND("VIC",D342,1)-(FIND(INDEX(Abbreviation!$A$2:$A$125,MATCH(_xlfn.AGGREGATE(15,6,SEARCH(Abbreviation!$A$2:$A$125,D342),1),SEARCH(Abbreviation!$A$2:$A$125,D342),0)),D342)+LEN((INDEX(Abbreviation!$A$2:$A$125,MATCH(_xlfn.AGGREGATE(15,6,SEARCH(Abbreviation!$A$2:$A$125,D342),1),SEARCH(Abbreviation!$A$2:$A$125,D342),0)))))-1)))</f>
        <v/>
      </c>
      <c r="H342" s="4" t="s">
        <v>45</v>
      </c>
      <c r="I342" s="7" t="str">
        <f t="shared" si="25"/>
        <v/>
      </c>
      <c r="J342" s="4" t="s">
        <v>46</v>
      </c>
      <c r="K342" s="4" t="s">
        <v>46</v>
      </c>
      <c r="L342" s="4" t="s">
        <v>46</v>
      </c>
      <c r="M342" s="4" t="s">
        <v>46</v>
      </c>
      <c r="N342" s="4" t="s">
        <v>46</v>
      </c>
      <c r="O342" s="4" t="s">
        <v>47</v>
      </c>
      <c r="P342" s="4">
        <v>25</v>
      </c>
      <c r="Q342" s="4">
        <v>80</v>
      </c>
      <c r="R342" s="4" t="s">
        <v>48</v>
      </c>
      <c r="S342" s="4" t="s">
        <v>49</v>
      </c>
      <c r="T342" s="4" t="s">
        <v>50</v>
      </c>
      <c r="U342" s="4" t="s">
        <v>50</v>
      </c>
      <c r="W342" s="4" t="s">
        <v>51</v>
      </c>
      <c r="Z342" s="4" t="s">
        <v>53</v>
      </c>
      <c r="AA342" s="4" t="s">
        <v>54</v>
      </c>
      <c r="AB342" s="7" t="str">
        <f t="shared" si="26"/>
        <v/>
      </c>
      <c r="AF342" s="2" t="str" cm="1">
        <f t="array" ref="AF342">IF(D342="","",PROPER(MID(D342,FIND(" ",D342,FIND(" ",D342)+1)+1,(FIND(INDEX(Abbreviation!$A$2:$A$125,MATCH(_xlfn.AGGREGATE(15,6,SEARCH(Abbreviation!$A$2:$A$125,D342),1),SEARCH(Abbreviation!$A$2:$A$125,D342),0)),D342)-1)-FIND(" ",D342,FIND(" ",D342)+1)+1)))</f>
        <v/>
      </c>
      <c r="AG342" s="2" t="str" cm="1">
        <f t="array" ref="AG342">IF(D342="","",PROPER(VLOOKUP(INDEX(Abbreviation!$A$2:$A$125,MATCH(_xlfn.AGGREGATE(15,6,SEARCH(Abbreviation!$A$2:$A$125,D342),1),SEARCH(Abbreviation!$A$2:$A$125,D342),0)),Abbreviation!A:C,3,FALSE)))</f>
        <v/>
      </c>
      <c r="AH342" s="2" t="str">
        <f t="shared" si="27"/>
        <v/>
      </c>
      <c r="AI342" s="7" t="str">
        <f t="shared" si="28"/>
        <v/>
      </c>
      <c r="AJ342" s="4" t="s">
        <v>45</v>
      </c>
      <c r="AL342" s="9" t="s">
        <v>829</v>
      </c>
      <c r="AQ342" s="4" t="s">
        <v>58</v>
      </c>
    </row>
    <row r="343" spans="1:43" x14ac:dyDescent="0.25">
      <c r="A343" s="4" t="s">
        <v>431</v>
      </c>
      <c r="B343" s="4">
        <v>93331577</v>
      </c>
      <c r="F343" s="2" t="str">
        <f t="shared" si="29"/>
        <v/>
      </c>
      <c r="G343" s="2" t="str" cm="1">
        <f t="array" ref="G343">IF(D343="","",PROPER(MID(D343,(FIND(INDEX(Abbreviation!$A$2:$A$125,MATCH(_xlfn.AGGREGATE(15,6,SEARCH(Abbreviation!$A$2:$A$125,D343),1),SEARCH(Abbreviation!$A$2:$A$125,D343),0)),D343))+LEN((INDEX(Abbreviation!$A$2:$A$125,MATCH(_xlfn.AGGREGATE(15,6,SEARCH(Abbreviation!$A$2:$A$125,D343),1),SEARCH(Abbreviation!$A$2:$A$125,D343),0)))),FIND("VIC",D343,1)-(FIND(INDEX(Abbreviation!$A$2:$A$125,MATCH(_xlfn.AGGREGATE(15,6,SEARCH(Abbreviation!$A$2:$A$125,D343),1),SEARCH(Abbreviation!$A$2:$A$125,D343),0)),D343)+LEN((INDEX(Abbreviation!$A$2:$A$125,MATCH(_xlfn.AGGREGATE(15,6,SEARCH(Abbreviation!$A$2:$A$125,D343),1),SEARCH(Abbreviation!$A$2:$A$125,D343),0)))))-1)))</f>
        <v/>
      </c>
      <c r="H343" s="4" t="s">
        <v>45</v>
      </c>
      <c r="I343" s="7" t="str">
        <f t="shared" si="25"/>
        <v/>
      </c>
      <c r="J343" s="4" t="s">
        <v>46</v>
      </c>
      <c r="K343" s="4" t="s">
        <v>46</v>
      </c>
      <c r="L343" s="4" t="s">
        <v>46</v>
      </c>
      <c r="M343" s="4" t="s">
        <v>46</v>
      </c>
      <c r="N343" s="4" t="s">
        <v>46</v>
      </c>
      <c r="O343" s="4" t="s">
        <v>47</v>
      </c>
      <c r="P343" s="4">
        <v>25</v>
      </c>
      <c r="Q343" s="4">
        <v>80</v>
      </c>
      <c r="R343" s="4" t="s">
        <v>48</v>
      </c>
      <c r="S343" s="4" t="s">
        <v>49</v>
      </c>
      <c r="T343" s="4" t="s">
        <v>50</v>
      </c>
      <c r="U343" s="4" t="s">
        <v>50</v>
      </c>
      <c r="W343" s="4" t="s">
        <v>51</v>
      </c>
      <c r="Z343" s="4" t="s">
        <v>53</v>
      </c>
      <c r="AA343" s="4" t="s">
        <v>54</v>
      </c>
      <c r="AB343" s="7" t="str">
        <f t="shared" si="26"/>
        <v/>
      </c>
      <c r="AF343" s="2" t="str" cm="1">
        <f t="array" ref="AF343">IF(D343="","",PROPER(MID(D343,FIND(" ",D343,FIND(" ",D343)+1)+1,(FIND(INDEX(Abbreviation!$A$2:$A$125,MATCH(_xlfn.AGGREGATE(15,6,SEARCH(Abbreviation!$A$2:$A$125,D343),1),SEARCH(Abbreviation!$A$2:$A$125,D343),0)),D343)-1)-FIND(" ",D343,FIND(" ",D343)+1)+1)))</f>
        <v/>
      </c>
      <c r="AG343" s="2" t="str" cm="1">
        <f t="array" ref="AG343">IF(D343="","",PROPER(VLOOKUP(INDEX(Abbreviation!$A$2:$A$125,MATCH(_xlfn.AGGREGATE(15,6,SEARCH(Abbreviation!$A$2:$A$125,D343),1),SEARCH(Abbreviation!$A$2:$A$125,D343),0)),Abbreviation!A:C,3,FALSE)))</f>
        <v/>
      </c>
      <c r="AH343" s="2" t="str">
        <f t="shared" si="27"/>
        <v/>
      </c>
      <c r="AI343" s="7" t="str">
        <f t="shared" si="28"/>
        <v/>
      </c>
      <c r="AJ343" s="4" t="s">
        <v>45</v>
      </c>
      <c r="AL343" s="9" t="s">
        <v>829</v>
      </c>
      <c r="AQ343" s="4" t="s">
        <v>58</v>
      </c>
    </row>
    <row r="344" spans="1:43" x14ac:dyDescent="0.25">
      <c r="A344" s="4" t="s">
        <v>431</v>
      </c>
      <c r="B344" s="4">
        <v>93331577</v>
      </c>
      <c r="F344" s="2" t="str">
        <f t="shared" si="29"/>
        <v/>
      </c>
      <c r="G344" s="2" t="str" cm="1">
        <f t="array" ref="G344">IF(D344="","",PROPER(MID(D344,(FIND(INDEX(Abbreviation!$A$2:$A$125,MATCH(_xlfn.AGGREGATE(15,6,SEARCH(Abbreviation!$A$2:$A$125,D344),1),SEARCH(Abbreviation!$A$2:$A$125,D344),0)),D344))+LEN((INDEX(Abbreviation!$A$2:$A$125,MATCH(_xlfn.AGGREGATE(15,6,SEARCH(Abbreviation!$A$2:$A$125,D344),1),SEARCH(Abbreviation!$A$2:$A$125,D344),0)))),FIND("VIC",D344,1)-(FIND(INDEX(Abbreviation!$A$2:$A$125,MATCH(_xlfn.AGGREGATE(15,6,SEARCH(Abbreviation!$A$2:$A$125,D344),1),SEARCH(Abbreviation!$A$2:$A$125,D344),0)),D344)+LEN((INDEX(Abbreviation!$A$2:$A$125,MATCH(_xlfn.AGGREGATE(15,6,SEARCH(Abbreviation!$A$2:$A$125,D344),1),SEARCH(Abbreviation!$A$2:$A$125,D344),0)))))-1)))</f>
        <v/>
      </c>
      <c r="H344" s="4" t="s">
        <v>45</v>
      </c>
      <c r="I344" s="7" t="str">
        <f t="shared" si="25"/>
        <v/>
      </c>
      <c r="J344" s="4" t="s">
        <v>46</v>
      </c>
      <c r="K344" s="4" t="s">
        <v>46</v>
      </c>
      <c r="L344" s="4" t="s">
        <v>46</v>
      </c>
      <c r="M344" s="4" t="s">
        <v>46</v>
      </c>
      <c r="N344" s="4" t="s">
        <v>46</v>
      </c>
      <c r="O344" s="4" t="s">
        <v>47</v>
      </c>
      <c r="P344" s="4">
        <v>25</v>
      </c>
      <c r="Q344" s="4">
        <v>80</v>
      </c>
      <c r="R344" s="4" t="s">
        <v>48</v>
      </c>
      <c r="S344" s="4" t="s">
        <v>49</v>
      </c>
      <c r="T344" s="4" t="s">
        <v>50</v>
      </c>
      <c r="U344" s="4" t="s">
        <v>50</v>
      </c>
      <c r="W344" s="4" t="s">
        <v>51</v>
      </c>
      <c r="Z344" s="4" t="s">
        <v>53</v>
      </c>
      <c r="AA344" s="4" t="s">
        <v>54</v>
      </c>
      <c r="AB344" s="7" t="str">
        <f t="shared" si="26"/>
        <v/>
      </c>
      <c r="AF344" s="2" t="str" cm="1">
        <f t="array" ref="AF344">IF(D344="","",PROPER(MID(D344,FIND(" ",D344,FIND(" ",D344)+1)+1,(FIND(INDEX(Abbreviation!$A$2:$A$125,MATCH(_xlfn.AGGREGATE(15,6,SEARCH(Abbreviation!$A$2:$A$125,D344),1),SEARCH(Abbreviation!$A$2:$A$125,D344),0)),D344)-1)-FIND(" ",D344,FIND(" ",D344)+1)+1)))</f>
        <v/>
      </c>
      <c r="AG344" s="2" t="str" cm="1">
        <f t="array" ref="AG344">IF(D344="","",PROPER(VLOOKUP(INDEX(Abbreviation!$A$2:$A$125,MATCH(_xlfn.AGGREGATE(15,6,SEARCH(Abbreviation!$A$2:$A$125,D344),1),SEARCH(Abbreviation!$A$2:$A$125,D344),0)),Abbreviation!A:C,3,FALSE)))</f>
        <v/>
      </c>
      <c r="AH344" s="2" t="str">
        <f t="shared" si="27"/>
        <v/>
      </c>
      <c r="AI344" s="7" t="str">
        <f t="shared" si="28"/>
        <v/>
      </c>
      <c r="AJ344" s="4" t="s">
        <v>45</v>
      </c>
      <c r="AL344" s="9" t="s">
        <v>829</v>
      </c>
      <c r="AQ344" s="4" t="s">
        <v>58</v>
      </c>
    </row>
    <row r="345" spans="1:43" x14ac:dyDescent="0.25">
      <c r="A345" s="4" t="s">
        <v>431</v>
      </c>
      <c r="B345" s="4">
        <v>93331577</v>
      </c>
      <c r="F345" s="2" t="str">
        <f t="shared" si="29"/>
        <v/>
      </c>
      <c r="G345" s="2" t="str" cm="1">
        <f t="array" ref="G345">IF(D345="","",PROPER(MID(D345,(FIND(INDEX(Abbreviation!$A$2:$A$125,MATCH(_xlfn.AGGREGATE(15,6,SEARCH(Abbreviation!$A$2:$A$125,D345),1),SEARCH(Abbreviation!$A$2:$A$125,D345),0)),D345))+LEN((INDEX(Abbreviation!$A$2:$A$125,MATCH(_xlfn.AGGREGATE(15,6,SEARCH(Abbreviation!$A$2:$A$125,D345),1),SEARCH(Abbreviation!$A$2:$A$125,D345),0)))),FIND("VIC",D345,1)-(FIND(INDEX(Abbreviation!$A$2:$A$125,MATCH(_xlfn.AGGREGATE(15,6,SEARCH(Abbreviation!$A$2:$A$125,D345),1),SEARCH(Abbreviation!$A$2:$A$125,D345),0)),D345)+LEN((INDEX(Abbreviation!$A$2:$A$125,MATCH(_xlfn.AGGREGATE(15,6,SEARCH(Abbreviation!$A$2:$A$125,D345),1),SEARCH(Abbreviation!$A$2:$A$125,D345),0)))))-1)))</f>
        <v/>
      </c>
      <c r="H345" s="4" t="s">
        <v>45</v>
      </c>
      <c r="I345" s="7" t="str">
        <f t="shared" si="25"/>
        <v/>
      </c>
      <c r="J345" s="4" t="s">
        <v>46</v>
      </c>
      <c r="K345" s="4" t="s">
        <v>46</v>
      </c>
      <c r="L345" s="4" t="s">
        <v>46</v>
      </c>
      <c r="M345" s="4" t="s">
        <v>46</v>
      </c>
      <c r="N345" s="4" t="s">
        <v>46</v>
      </c>
      <c r="O345" s="4" t="s">
        <v>47</v>
      </c>
      <c r="P345" s="4">
        <v>25</v>
      </c>
      <c r="Q345" s="4">
        <v>80</v>
      </c>
      <c r="R345" s="4" t="s">
        <v>48</v>
      </c>
      <c r="S345" s="4" t="s">
        <v>49</v>
      </c>
      <c r="T345" s="4" t="s">
        <v>50</v>
      </c>
      <c r="U345" s="4" t="s">
        <v>50</v>
      </c>
      <c r="W345" s="4" t="s">
        <v>51</v>
      </c>
      <c r="Z345" s="4" t="s">
        <v>53</v>
      </c>
      <c r="AA345" s="4" t="s">
        <v>54</v>
      </c>
      <c r="AB345" s="7" t="str">
        <f t="shared" si="26"/>
        <v/>
      </c>
      <c r="AF345" s="2" t="str" cm="1">
        <f t="array" ref="AF345">IF(D345="","",PROPER(MID(D345,FIND(" ",D345,FIND(" ",D345)+1)+1,(FIND(INDEX(Abbreviation!$A$2:$A$125,MATCH(_xlfn.AGGREGATE(15,6,SEARCH(Abbreviation!$A$2:$A$125,D345),1),SEARCH(Abbreviation!$A$2:$A$125,D345),0)),D345)-1)-FIND(" ",D345,FIND(" ",D345)+1)+1)))</f>
        <v/>
      </c>
      <c r="AG345" s="2" t="str" cm="1">
        <f t="array" ref="AG345">IF(D345="","",PROPER(VLOOKUP(INDEX(Abbreviation!$A$2:$A$125,MATCH(_xlfn.AGGREGATE(15,6,SEARCH(Abbreviation!$A$2:$A$125,D345),1),SEARCH(Abbreviation!$A$2:$A$125,D345),0)),Abbreviation!A:C,3,FALSE)))</f>
        <v/>
      </c>
      <c r="AH345" s="2" t="str">
        <f t="shared" si="27"/>
        <v/>
      </c>
      <c r="AI345" s="7" t="str">
        <f t="shared" si="28"/>
        <v/>
      </c>
      <c r="AJ345" s="4" t="s">
        <v>45</v>
      </c>
      <c r="AL345" s="9" t="s">
        <v>829</v>
      </c>
      <c r="AQ345" s="4" t="s">
        <v>58</v>
      </c>
    </row>
    <row r="346" spans="1:43" x14ac:dyDescent="0.25">
      <c r="A346" s="4" t="s">
        <v>431</v>
      </c>
      <c r="B346" s="4">
        <v>93331577</v>
      </c>
      <c r="F346" s="2" t="str">
        <f t="shared" si="29"/>
        <v/>
      </c>
      <c r="G346" s="2" t="str" cm="1">
        <f t="array" ref="G346">IF(D346="","",PROPER(MID(D346,(FIND(INDEX(Abbreviation!$A$2:$A$125,MATCH(_xlfn.AGGREGATE(15,6,SEARCH(Abbreviation!$A$2:$A$125,D346),1),SEARCH(Abbreviation!$A$2:$A$125,D346),0)),D346))+LEN((INDEX(Abbreviation!$A$2:$A$125,MATCH(_xlfn.AGGREGATE(15,6,SEARCH(Abbreviation!$A$2:$A$125,D346),1),SEARCH(Abbreviation!$A$2:$A$125,D346),0)))),FIND("VIC",D346,1)-(FIND(INDEX(Abbreviation!$A$2:$A$125,MATCH(_xlfn.AGGREGATE(15,6,SEARCH(Abbreviation!$A$2:$A$125,D346),1),SEARCH(Abbreviation!$A$2:$A$125,D346),0)),D346)+LEN((INDEX(Abbreviation!$A$2:$A$125,MATCH(_xlfn.AGGREGATE(15,6,SEARCH(Abbreviation!$A$2:$A$125,D346),1),SEARCH(Abbreviation!$A$2:$A$125,D346),0)))))-1)))</f>
        <v/>
      </c>
      <c r="H346" s="4" t="s">
        <v>45</v>
      </c>
      <c r="I346" s="7" t="str">
        <f t="shared" si="25"/>
        <v/>
      </c>
      <c r="J346" s="4" t="s">
        <v>46</v>
      </c>
      <c r="K346" s="4" t="s">
        <v>46</v>
      </c>
      <c r="L346" s="4" t="s">
        <v>46</v>
      </c>
      <c r="M346" s="4" t="s">
        <v>46</v>
      </c>
      <c r="N346" s="4" t="s">
        <v>46</v>
      </c>
      <c r="O346" s="4" t="s">
        <v>47</v>
      </c>
      <c r="P346" s="4">
        <v>25</v>
      </c>
      <c r="Q346" s="4">
        <v>80</v>
      </c>
      <c r="R346" s="4" t="s">
        <v>48</v>
      </c>
      <c r="S346" s="4" t="s">
        <v>49</v>
      </c>
      <c r="T346" s="4" t="s">
        <v>50</v>
      </c>
      <c r="U346" s="4" t="s">
        <v>50</v>
      </c>
      <c r="W346" s="4" t="s">
        <v>51</v>
      </c>
      <c r="Z346" s="4" t="s">
        <v>53</v>
      </c>
      <c r="AA346" s="4" t="s">
        <v>54</v>
      </c>
      <c r="AB346" s="7" t="str">
        <f t="shared" si="26"/>
        <v/>
      </c>
      <c r="AF346" s="2" t="str" cm="1">
        <f t="array" ref="AF346">IF(D346="","",PROPER(MID(D346,FIND(" ",D346,FIND(" ",D346)+1)+1,(FIND(INDEX(Abbreviation!$A$2:$A$125,MATCH(_xlfn.AGGREGATE(15,6,SEARCH(Abbreviation!$A$2:$A$125,D346),1),SEARCH(Abbreviation!$A$2:$A$125,D346),0)),D346)-1)-FIND(" ",D346,FIND(" ",D346)+1)+1)))</f>
        <v/>
      </c>
      <c r="AG346" s="2" t="str" cm="1">
        <f t="array" ref="AG346">IF(D346="","",PROPER(VLOOKUP(INDEX(Abbreviation!$A$2:$A$125,MATCH(_xlfn.AGGREGATE(15,6,SEARCH(Abbreviation!$A$2:$A$125,D346),1),SEARCH(Abbreviation!$A$2:$A$125,D346),0)),Abbreviation!A:C,3,FALSE)))</f>
        <v/>
      </c>
      <c r="AH346" s="2" t="str">
        <f t="shared" si="27"/>
        <v/>
      </c>
      <c r="AI346" s="7" t="str">
        <f t="shared" si="28"/>
        <v/>
      </c>
      <c r="AJ346" s="4" t="s">
        <v>45</v>
      </c>
      <c r="AL346" s="9" t="s">
        <v>829</v>
      </c>
      <c r="AQ346" s="4" t="s">
        <v>58</v>
      </c>
    </row>
    <row r="347" spans="1:43" x14ac:dyDescent="0.25">
      <c r="A347" s="4" t="s">
        <v>431</v>
      </c>
      <c r="B347" s="4">
        <v>93331577</v>
      </c>
      <c r="F347" s="2" t="str">
        <f t="shared" si="29"/>
        <v/>
      </c>
      <c r="G347" s="2" t="str" cm="1">
        <f t="array" ref="G347">IF(D347="","",PROPER(MID(D347,(FIND(INDEX(Abbreviation!$A$2:$A$125,MATCH(_xlfn.AGGREGATE(15,6,SEARCH(Abbreviation!$A$2:$A$125,D347),1),SEARCH(Abbreviation!$A$2:$A$125,D347),0)),D347))+LEN((INDEX(Abbreviation!$A$2:$A$125,MATCH(_xlfn.AGGREGATE(15,6,SEARCH(Abbreviation!$A$2:$A$125,D347),1),SEARCH(Abbreviation!$A$2:$A$125,D347),0)))),FIND("VIC",D347,1)-(FIND(INDEX(Abbreviation!$A$2:$A$125,MATCH(_xlfn.AGGREGATE(15,6,SEARCH(Abbreviation!$A$2:$A$125,D347),1),SEARCH(Abbreviation!$A$2:$A$125,D347),0)),D347)+LEN((INDEX(Abbreviation!$A$2:$A$125,MATCH(_xlfn.AGGREGATE(15,6,SEARCH(Abbreviation!$A$2:$A$125,D347),1),SEARCH(Abbreviation!$A$2:$A$125,D347),0)))))-1)))</f>
        <v/>
      </c>
      <c r="H347" s="4" t="s">
        <v>45</v>
      </c>
      <c r="I347" s="7" t="str">
        <f t="shared" si="25"/>
        <v/>
      </c>
      <c r="J347" s="4" t="s">
        <v>46</v>
      </c>
      <c r="K347" s="4" t="s">
        <v>46</v>
      </c>
      <c r="L347" s="4" t="s">
        <v>46</v>
      </c>
      <c r="M347" s="4" t="s">
        <v>46</v>
      </c>
      <c r="N347" s="4" t="s">
        <v>46</v>
      </c>
      <c r="O347" s="4" t="s">
        <v>47</v>
      </c>
      <c r="P347" s="4">
        <v>25</v>
      </c>
      <c r="Q347" s="4">
        <v>80</v>
      </c>
      <c r="R347" s="4" t="s">
        <v>48</v>
      </c>
      <c r="S347" s="4" t="s">
        <v>49</v>
      </c>
      <c r="T347" s="4" t="s">
        <v>50</v>
      </c>
      <c r="U347" s="4" t="s">
        <v>50</v>
      </c>
      <c r="W347" s="4" t="s">
        <v>51</v>
      </c>
      <c r="Z347" s="4" t="s">
        <v>53</v>
      </c>
      <c r="AA347" s="4" t="s">
        <v>54</v>
      </c>
      <c r="AB347" s="7" t="str">
        <f t="shared" si="26"/>
        <v/>
      </c>
      <c r="AF347" s="2" t="str" cm="1">
        <f t="array" ref="AF347">IF(D347="","",PROPER(MID(D347,FIND(" ",D347,FIND(" ",D347)+1)+1,(FIND(INDEX(Abbreviation!$A$2:$A$125,MATCH(_xlfn.AGGREGATE(15,6,SEARCH(Abbreviation!$A$2:$A$125,D347),1),SEARCH(Abbreviation!$A$2:$A$125,D347),0)),D347)-1)-FIND(" ",D347,FIND(" ",D347)+1)+1)))</f>
        <v/>
      </c>
      <c r="AG347" s="2" t="str" cm="1">
        <f t="array" ref="AG347">IF(D347="","",PROPER(VLOOKUP(INDEX(Abbreviation!$A$2:$A$125,MATCH(_xlfn.AGGREGATE(15,6,SEARCH(Abbreviation!$A$2:$A$125,D347),1),SEARCH(Abbreviation!$A$2:$A$125,D347),0)),Abbreviation!A:C,3,FALSE)))</f>
        <v/>
      </c>
      <c r="AH347" s="2" t="str">
        <f t="shared" si="27"/>
        <v/>
      </c>
      <c r="AI347" s="7" t="str">
        <f t="shared" si="28"/>
        <v/>
      </c>
      <c r="AJ347" s="4" t="s">
        <v>45</v>
      </c>
      <c r="AL347" s="9" t="s">
        <v>829</v>
      </c>
      <c r="AQ347" s="4" t="s">
        <v>58</v>
      </c>
    </row>
    <row r="348" spans="1:43" x14ac:dyDescent="0.25">
      <c r="A348" s="4" t="s">
        <v>431</v>
      </c>
      <c r="B348" s="4">
        <v>93331577</v>
      </c>
      <c r="F348" s="2" t="str">
        <f t="shared" si="29"/>
        <v/>
      </c>
      <c r="G348" s="2" t="str" cm="1">
        <f t="array" ref="G348">IF(D348="","",PROPER(MID(D348,(FIND(INDEX(Abbreviation!$A$2:$A$125,MATCH(_xlfn.AGGREGATE(15,6,SEARCH(Abbreviation!$A$2:$A$125,D348),1),SEARCH(Abbreviation!$A$2:$A$125,D348),0)),D348))+LEN((INDEX(Abbreviation!$A$2:$A$125,MATCH(_xlfn.AGGREGATE(15,6,SEARCH(Abbreviation!$A$2:$A$125,D348),1),SEARCH(Abbreviation!$A$2:$A$125,D348),0)))),FIND("VIC",D348,1)-(FIND(INDEX(Abbreviation!$A$2:$A$125,MATCH(_xlfn.AGGREGATE(15,6,SEARCH(Abbreviation!$A$2:$A$125,D348),1),SEARCH(Abbreviation!$A$2:$A$125,D348),0)),D348)+LEN((INDEX(Abbreviation!$A$2:$A$125,MATCH(_xlfn.AGGREGATE(15,6,SEARCH(Abbreviation!$A$2:$A$125,D348),1),SEARCH(Abbreviation!$A$2:$A$125,D348),0)))))-1)))</f>
        <v/>
      </c>
      <c r="H348" s="4" t="s">
        <v>45</v>
      </c>
      <c r="I348" s="7" t="str">
        <f t="shared" si="25"/>
        <v/>
      </c>
      <c r="J348" s="4" t="s">
        <v>46</v>
      </c>
      <c r="K348" s="4" t="s">
        <v>46</v>
      </c>
      <c r="L348" s="4" t="s">
        <v>46</v>
      </c>
      <c r="M348" s="4" t="s">
        <v>46</v>
      </c>
      <c r="N348" s="4" t="s">
        <v>46</v>
      </c>
      <c r="O348" s="4" t="s">
        <v>47</v>
      </c>
      <c r="P348" s="4">
        <v>25</v>
      </c>
      <c r="Q348" s="4">
        <v>80</v>
      </c>
      <c r="R348" s="4" t="s">
        <v>48</v>
      </c>
      <c r="S348" s="4" t="s">
        <v>49</v>
      </c>
      <c r="T348" s="4" t="s">
        <v>50</v>
      </c>
      <c r="U348" s="4" t="s">
        <v>50</v>
      </c>
      <c r="W348" s="4" t="s">
        <v>51</v>
      </c>
      <c r="Z348" s="4" t="s">
        <v>53</v>
      </c>
      <c r="AA348" s="4" t="s">
        <v>54</v>
      </c>
      <c r="AB348" s="7" t="str">
        <f t="shared" si="26"/>
        <v/>
      </c>
      <c r="AF348" s="2" t="str" cm="1">
        <f t="array" ref="AF348">IF(D348="","",PROPER(MID(D348,FIND(" ",D348,FIND(" ",D348)+1)+1,(FIND(INDEX(Abbreviation!$A$2:$A$125,MATCH(_xlfn.AGGREGATE(15,6,SEARCH(Abbreviation!$A$2:$A$125,D348),1),SEARCH(Abbreviation!$A$2:$A$125,D348),0)),D348)-1)-FIND(" ",D348,FIND(" ",D348)+1)+1)))</f>
        <v/>
      </c>
      <c r="AG348" s="2" t="str" cm="1">
        <f t="array" ref="AG348">IF(D348="","",PROPER(VLOOKUP(INDEX(Abbreviation!$A$2:$A$125,MATCH(_xlfn.AGGREGATE(15,6,SEARCH(Abbreviation!$A$2:$A$125,D348),1),SEARCH(Abbreviation!$A$2:$A$125,D348),0)),Abbreviation!A:C,3,FALSE)))</f>
        <v/>
      </c>
      <c r="AH348" s="2" t="str">
        <f t="shared" si="27"/>
        <v/>
      </c>
      <c r="AI348" s="7" t="str">
        <f t="shared" si="28"/>
        <v/>
      </c>
      <c r="AJ348" s="4" t="s">
        <v>45</v>
      </c>
      <c r="AL348" s="9" t="s">
        <v>829</v>
      </c>
      <c r="AQ348" s="4" t="s">
        <v>58</v>
      </c>
    </row>
    <row r="349" spans="1:43" x14ac:dyDescent="0.25">
      <c r="A349" s="4" t="s">
        <v>431</v>
      </c>
      <c r="B349" s="4">
        <v>93331577</v>
      </c>
      <c r="F349" s="2" t="str">
        <f t="shared" si="29"/>
        <v/>
      </c>
      <c r="G349" s="2" t="str" cm="1">
        <f t="array" ref="G349">IF(D349="","",PROPER(MID(D349,(FIND(INDEX(Abbreviation!$A$2:$A$125,MATCH(_xlfn.AGGREGATE(15,6,SEARCH(Abbreviation!$A$2:$A$125,D349),1),SEARCH(Abbreviation!$A$2:$A$125,D349),0)),D349))+LEN((INDEX(Abbreviation!$A$2:$A$125,MATCH(_xlfn.AGGREGATE(15,6,SEARCH(Abbreviation!$A$2:$A$125,D349),1),SEARCH(Abbreviation!$A$2:$A$125,D349),0)))),FIND("VIC",D349,1)-(FIND(INDEX(Abbreviation!$A$2:$A$125,MATCH(_xlfn.AGGREGATE(15,6,SEARCH(Abbreviation!$A$2:$A$125,D349),1),SEARCH(Abbreviation!$A$2:$A$125,D349),0)),D349)+LEN((INDEX(Abbreviation!$A$2:$A$125,MATCH(_xlfn.AGGREGATE(15,6,SEARCH(Abbreviation!$A$2:$A$125,D349),1),SEARCH(Abbreviation!$A$2:$A$125,D349),0)))))-1)))</f>
        <v/>
      </c>
      <c r="H349" s="4" t="s">
        <v>45</v>
      </c>
      <c r="I349" s="7" t="str">
        <f t="shared" si="25"/>
        <v/>
      </c>
      <c r="J349" s="4" t="s">
        <v>46</v>
      </c>
      <c r="K349" s="4" t="s">
        <v>46</v>
      </c>
      <c r="L349" s="4" t="s">
        <v>46</v>
      </c>
      <c r="M349" s="4" t="s">
        <v>46</v>
      </c>
      <c r="N349" s="4" t="s">
        <v>46</v>
      </c>
      <c r="O349" s="4" t="s">
        <v>47</v>
      </c>
      <c r="P349" s="4">
        <v>25</v>
      </c>
      <c r="Q349" s="4">
        <v>80</v>
      </c>
      <c r="R349" s="4" t="s">
        <v>48</v>
      </c>
      <c r="S349" s="4" t="s">
        <v>49</v>
      </c>
      <c r="T349" s="4" t="s">
        <v>50</v>
      </c>
      <c r="U349" s="4" t="s">
        <v>50</v>
      </c>
      <c r="W349" s="4" t="s">
        <v>51</v>
      </c>
      <c r="Z349" s="4" t="s">
        <v>53</v>
      </c>
      <c r="AA349" s="4" t="s">
        <v>54</v>
      </c>
      <c r="AB349" s="7" t="str">
        <f t="shared" si="26"/>
        <v/>
      </c>
      <c r="AF349" s="2" t="str" cm="1">
        <f t="array" ref="AF349">IF(D349="","",PROPER(MID(D349,FIND(" ",D349,FIND(" ",D349)+1)+1,(FIND(INDEX(Abbreviation!$A$2:$A$125,MATCH(_xlfn.AGGREGATE(15,6,SEARCH(Abbreviation!$A$2:$A$125,D349),1),SEARCH(Abbreviation!$A$2:$A$125,D349),0)),D349)-1)-FIND(" ",D349,FIND(" ",D349)+1)+1)))</f>
        <v/>
      </c>
      <c r="AG349" s="2" t="str" cm="1">
        <f t="array" ref="AG349">IF(D349="","",PROPER(VLOOKUP(INDEX(Abbreviation!$A$2:$A$125,MATCH(_xlfn.AGGREGATE(15,6,SEARCH(Abbreviation!$A$2:$A$125,D349),1),SEARCH(Abbreviation!$A$2:$A$125,D349),0)),Abbreviation!A:C,3,FALSE)))</f>
        <v/>
      </c>
      <c r="AH349" s="2" t="str">
        <f t="shared" si="27"/>
        <v/>
      </c>
      <c r="AI349" s="7" t="str">
        <f t="shared" si="28"/>
        <v/>
      </c>
      <c r="AJ349" s="4" t="s">
        <v>45</v>
      </c>
      <c r="AL349" s="9" t="s">
        <v>829</v>
      </c>
      <c r="AQ349" s="4" t="s">
        <v>58</v>
      </c>
    </row>
    <row r="350" spans="1:43" x14ac:dyDescent="0.25">
      <c r="A350" s="4" t="s">
        <v>431</v>
      </c>
      <c r="B350" s="4">
        <v>93331577</v>
      </c>
      <c r="F350" s="2" t="str">
        <f t="shared" si="29"/>
        <v/>
      </c>
      <c r="G350" s="2" t="str" cm="1">
        <f t="array" ref="G350">IF(D350="","",PROPER(MID(D350,(FIND(INDEX(Abbreviation!$A$2:$A$125,MATCH(_xlfn.AGGREGATE(15,6,SEARCH(Abbreviation!$A$2:$A$125,D350),1),SEARCH(Abbreviation!$A$2:$A$125,D350),0)),D350))+LEN((INDEX(Abbreviation!$A$2:$A$125,MATCH(_xlfn.AGGREGATE(15,6,SEARCH(Abbreviation!$A$2:$A$125,D350),1),SEARCH(Abbreviation!$A$2:$A$125,D350),0)))),FIND("VIC",D350,1)-(FIND(INDEX(Abbreviation!$A$2:$A$125,MATCH(_xlfn.AGGREGATE(15,6,SEARCH(Abbreviation!$A$2:$A$125,D350),1),SEARCH(Abbreviation!$A$2:$A$125,D350),0)),D350)+LEN((INDEX(Abbreviation!$A$2:$A$125,MATCH(_xlfn.AGGREGATE(15,6,SEARCH(Abbreviation!$A$2:$A$125,D350),1),SEARCH(Abbreviation!$A$2:$A$125,D350),0)))))-1)))</f>
        <v/>
      </c>
      <c r="H350" s="4" t="s">
        <v>45</v>
      </c>
      <c r="I350" s="7" t="str">
        <f t="shared" si="25"/>
        <v/>
      </c>
      <c r="J350" s="4" t="s">
        <v>46</v>
      </c>
      <c r="K350" s="4" t="s">
        <v>46</v>
      </c>
      <c r="L350" s="4" t="s">
        <v>46</v>
      </c>
      <c r="M350" s="4" t="s">
        <v>46</v>
      </c>
      <c r="N350" s="4" t="s">
        <v>46</v>
      </c>
      <c r="O350" s="4" t="s">
        <v>47</v>
      </c>
      <c r="P350" s="4">
        <v>25</v>
      </c>
      <c r="Q350" s="4">
        <v>80</v>
      </c>
      <c r="R350" s="4" t="s">
        <v>48</v>
      </c>
      <c r="S350" s="4" t="s">
        <v>49</v>
      </c>
      <c r="T350" s="4" t="s">
        <v>50</v>
      </c>
      <c r="U350" s="4" t="s">
        <v>50</v>
      </c>
      <c r="W350" s="4" t="s">
        <v>51</v>
      </c>
      <c r="Z350" s="4" t="s">
        <v>53</v>
      </c>
      <c r="AA350" s="4" t="s">
        <v>54</v>
      </c>
      <c r="AB350" s="7" t="str">
        <f t="shared" si="26"/>
        <v/>
      </c>
      <c r="AF350" s="2" t="str" cm="1">
        <f t="array" ref="AF350">IF(D350="","",PROPER(MID(D350,FIND(" ",D350,FIND(" ",D350)+1)+1,(FIND(INDEX(Abbreviation!$A$2:$A$125,MATCH(_xlfn.AGGREGATE(15,6,SEARCH(Abbreviation!$A$2:$A$125,D350),1),SEARCH(Abbreviation!$A$2:$A$125,D350),0)),D350)-1)-FIND(" ",D350,FIND(" ",D350)+1)+1)))</f>
        <v/>
      </c>
      <c r="AG350" s="2" t="str" cm="1">
        <f t="array" ref="AG350">IF(D350="","",PROPER(VLOOKUP(INDEX(Abbreviation!$A$2:$A$125,MATCH(_xlfn.AGGREGATE(15,6,SEARCH(Abbreviation!$A$2:$A$125,D350),1),SEARCH(Abbreviation!$A$2:$A$125,D350),0)),Abbreviation!A:C,3,FALSE)))</f>
        <v/>
      </c>
      <c r="AH350" s="2" t="str">
        <f t="shared" si="27"/>
        <v/>
      </c>
      <c r="AI350" s="7" t="str">
        <f t="shared" si="28"/>
        <v/>
      </c>
      <c r="AJ350" s="4" t="s">
        <v>45</v>
      </c>
      <c r="AL350" s="9" t="s">
        <v>829</v>
      </c>
      <c r="AQ350" s="4" t="s">
        <v>58</v>
      </c>
    </row>
    <row r="351" spans="1:43" x14ac:dyDescent="0.25">
      <c r="A351" s="4" t="s">
        <v>431</v>
      </c>
      <c r="B351" s="4">
        <v>93331577</v>
      </c>
      <c r="F351" s="2" t="str">
        <f t="shared" si="29"/>
        <v/>
      </c>
      <c r="G351" s="2" t="str" cm="1">
        <f t="array" ref="G351">IF(D351="","",PROPER(MID(D351,(FIND(INDEX(Abbreviation!$A$2:$A$125,MATCH(_xlfn.AGGREGATE(15,6,SEARCH(Abbreviation!$A$2:$A$125,D351),1),SEARCH(Abbreviation!$A$2:$A$125,D351),0)),D351))+LEN((INDEX(Abbreviation!$A$2:$A$125,MATCH(_xlfn.AGGREGATE(15,6,SEARCH(Abbreviation!$A$2:$A$125,D351),1),SEARCH(Abbreviation!$A$2:$A$125,D351),0)))),FIND("VIC",D351,1)-(FIND(INDEX(Abbreviation!$A$2:$A$125,MATCH(_xlfn.AGGREGATE(15,6,SEARCH(Abbreviation!$A$2:$A$125,D351),1),SEARCH(Abbreviation!$A$2:$A$125,D351),0)),D351)+LEN((INDEX(Abbreviation!$A$2:$A$125,MATCH(_xlfn.AGGREGATE(15,6,SEARCH(Abbreviation!$A$2:$A$125,D351),1),SEARCH(Abbreviation!$A$2:$A$125,D351),0)))))-1)))</f>
        <v/>
      </c>
      <c r="H351" s="4" t="s">
        <v>45</v>
      </c>
      <c r="I351" s="7" t="str">
        <f t="shared" si="25"/>
        <v/>
      </c>
      <c r="J351" s="4" t="s">
        <v>46</v>
      </c>
      <c r="K351" s="4" t="s">
        <v>46</v>
      </c>
      <c r="L351" s="4" t="s">
        <v>46</v>
      </c>
      <c r="M351" s="4" t="s">
        <v>46</v>
      </c>
      <c r="N351" s="4" t="s">
        <v>46</v>
      </c>
      <c r="O351" s="4" t="s">
        <v>47</v>
      </c>
      <c r="P351" s="4">
        <v>25</v>
      </c>
      <c r="Q351" s="4">
        <v>80</v>
      </c>
      <c r="R351" s="4" t="s">
        <v>48</v>
      </c>
      <c r="S351" s="4" t="s">
        <v>49</v>
      </c>
      <c r="T351" s="4" t="s">
        <v>50</v>
      </c>
      <c r="U351" s="4" t="s">
        <v>50</v>
      </c>
      <c r="W351" s="4" t="s">
        <v>51</v>
      </c>
      <c r="Z351" s="4" t="s">
        <v>53</v>
      </c>
      <c r="AA351" s="4" t="s">
        <v>54</v>
      </c>
      <c r="AB351" s="7" t="str">
        <f t="shared" si="26"/>
        <v/>
      </c>
      <c r="AF351" s="2" t="str" cm="1">
        <f t="array" ref="AF351">IF(D351="","",PROPER(MID(D351,FIND(" ",D351,FIND(" ",D351)+1)+1,(FIND(INDEX(Abbreviation!$A$2:$A$125,MATCH(_xlfn.AGGREGATE(15,6,SEARCH(Abbreviation!$A$2:$A$125,D351),1),SEARCH(Abbreviation!$A$2:$A$125,D351),0)),D351)-1)-FIND(" ",D351,FIND(" ",D351)+1)+1)))</f>
        <v/>
      </c>
      <c r="AG351" s="2" t="str" cm="1">
        <f t="array" ref="AG351">IF(D351="","",PROPER(VLOOKUP(INDEX(Abbreviation!$A$2:$A$125,MATCH(_xlfn.AGGREGATE(15,6,SEARCH(Abbreviation!$A$2:$A$125,D351),1),SEARCH(Abbreviation!$A$2:$A$125,D351),0)),Abbreviation!A:C,3,FALSE)))</f>
        <v/>
      </c>
      <c r="AH351" s="2" t="str">
        <f t="shared" si="27"/>
        <v/>
      </c>
      <c r="AI351" s="7" t="str">
        <f t="shared" si="28"/>
        <v/>
      </c>
      <c r="AJ351" s="4" t="s">
        <v>45</v>
      </c>
      <c r="AL351" s="9" t="s">
        <v>829</v>
      </c>
      <c r="AQ351" s="4" t="s">
        <v>58</v>
      </c>
    </row>
    <row r="352" spans="1:43" x14ac:dyDescent="0.25">
      <c r="A352" s="4" t="s">
        <v>431</v>
      </c>
      <c r="B352" s="4">
        <v>93331577</v>
      </c>
      <c r="F352" s="2" t="str">
        <f t="shared" si="29"/>
        <v/>
      </c>
      <c r="G352" s="2" t="str" cm="1">
        <f t="array" ref="G352">IF(D352="","",PROPER(MID(D352,(FIND(INDEX(Abbreviation!$A$2:$A$125,MATCH(_xlfn.AGGREGATE(15,6,SEARCH(Abbreviation!$A$2:$A$125,D352),1),SEARCH(Abbreviation!$A$2:$A$125,D352),0)),D352))+LEN((INDEX(Abbreviation!$A$2:$A$125,MATCH(_xlfn.AGGREGATE(15,6,SEARCH(Abbreviation!$A$2:$A$125,D352),1),SEARCH(Abbreviation!$A$2:$A$125,D352),0)))),FIND("VIC",D352,1)-(FIND(INDEX(Abbreviation!$A$2:$A$125,MATCH(_xlfn.AGGREGATE(15,6,SEARCH(Abbreviation!$A$2:$A$125,D352),1),SEARCH(Abbreviation!$A$2:$A$125,D352),0)),D352)+LEN((INDEX(Abbreviation!$A$2:$A$125,MATCH(_xlfn.AGGREGATE(15,6,SEARCH(Abbreviation!$A$2:$A$125,D352),1),SEARCH(Abbreviation!$A$2:$A$125,D352),0)))))-1)))</f>
        <v/>
      </c>
      <c r="H352" s="4" t="s">
        <v>45</v>
      </c>
      <c r="I352" s="7" t="str">
        <f t="shared" si="25"/>
        <v/>
      </c>
      <c r="J352" s="4" t="s">
        <v>46</v>
      </c>
      <c r="K352" s="4" t="s">
        <v>46</v>
      </c>
      <c r="L352" s="4" t="s">
        <v>46</v>
      </c>
      <c r="M352" s="4" t="s">
        <v>46</v>
      </c>
      <c r="N352" s="4" t="s">
        <v>46</v>
      </c>
      <c r="O352" s="4" t="s">
        <v>47</v>
      </c>
      <c r="P352" s="4">
        <v>25</v>
      </c>
      <c r="Q352" s="4">
        <v>80</v>
      </c>
      <c r="R352" s="4" t="s">
        <v>48</v>
      </c>
      <c r="S352" s="4" t="s">
        <v>49</v>
      </c>
      <c r="T352" s="4" t="s">
        <v>50</v>
      </c>
      <c r="U352" s="4" t="s">
        <v>50</v>
      </c>
      <c r="W352" s="4" t="s">
        <v>51</v>
      </c>
      <c r="Z352" s="4" t="s">
        <v>53</v>
      </c>
      <c r="AA352" s="4" t="s">
        <v>54</v>
      </c>
      <c r="AB352" s="7" t="str">
        <f t="shared" si="26"/>
        <v/>
      </c>
      <c r="AF352" s="2" t="str" cm="1">
        <f t="array" ref="AF352">IF(D352="","",PROPER(MID(D352,FIND(" ",D352,FIND(" ",D352)+1)+1,(FIND(INDEX(Abbreviation!$A$2:$A$125,MATCH(_xlfn.AGGREGATE(15,6,SEARCH(Abbreviation!$A$2:$A$125,D352),1),SEARCH(Abbreviation!$A$2:$A$125,D352),0)),D352)-1)-FIND(" ",D352,FIND(" ",D352)+1)+1)))</f>
        <v/>
      </c>
      <c r="AG352" s="2" t="str" cm="1">
        <f t="array" ref="AG352">IF(D352="","",PROPER(VLOOKUP(INDEX(Abbreviation!$A$2:$A$125,MATCH(_xlfn.AGGREGATE(15,6,SEARCH(Abbreviation!$A$2:$A$125,D352),1),SEARCH(Abbreviation!$A$2:$A$125,D352),0)),Abbreviation!A:C,3,FALSE)))</f>
        <v/>
      </c>
      <c r="AH352" s="2" t="str">
        <f t="shared" si="27"/>
        <v/>
      </c>
      <c r="AI352" s="7" t="str">
        <f t="shared" si="28"/>
        <v/>
      </c>
      <c r="AJ352" s="4" t="s">
        <v>45</v>
      </c>
      <c r="AL352" s="9" t="s">
        <v>829</v>
      </c>
      <c r="AQ352" s="4" t="s">
        <v>58</v>
      </c>
    </row>
    <row r="353" spans="1:43" x14ac:dyDescent="0.25">
      <c r="A353" s="4" t="s">
        <v>431</v>
      </c>
      <c r="B353" s="4">
        <v>93331577</v>
      </c>
      <c r="F353" s="2" t="str">
        <f t="shared" si="29"/>
        <v/>
      </c>
      <c r="G353" s="2" t="str" cm="1">
        <f t="array" ref="G353">IF(D353="","",PROPER(MID(D353,(FIND(INDEX(Abbreviation!$A$2:$A$125,MATCH(_xlfn.AGGREGATE(15,6,SEARCH(Abbreviation!$A$2:$A$125,D353),1),SEARCH(Abbreviation!$A$2:$A$125,D353),0)),D353))+LEN((INDEX(Abbreviation!$A$2:$A$125,MATCH(_xlfn.AGGREGATE(15,6,SEARCH(Abbreviation!$A$2:$A$125,D353),1),SEARCH(Abbreviation!$A$2:$A$125,D353),0)))),FIND("VIC",D353,1)-(FIND(INDEX(Abbreviation!$A$2:$A$125,MATCH(_xlfn.AGGREGATE(15,6,SEARCH(Abbreviation!$A$2:$A$125,D353),1),SEARCH(Abbreviation!$A$2:$A$125,D353),0)),D353)+LEN((INDEX(Abbreviation!$A$2:$A$125,MATCH(_xlfn.AGGREGATE(15,6,SEARCH(Abbreviation!$A$2:$A$125,D353),1),SEARCH(Abbreviation!$A$2:$A$125,D353),0)))))-1)))</f>
        <v/>
      </c>
      <c r="H353" s="4" t="s">
        <v>45</v>
      </c>
      <c r="I353" s="7" t="str">
        <f t="shared" si="25"/>
        <v/>
      </c>
      <c r="J353" s="4" t="s">
        <v>46</v>
      </c>
      <c r="K353" s="4" t="s">
        <v>46</v>
      </c>
      <c r="L353" s="4" t="s">
        <v>46</v>
      </c>
      <c r="M353" s="4" t="s">
        <v>46</v>
      </c>
      <c r="N353" s="4" t="s">
        <v>46</v>
      </c>
      <c r="O353" s="4" t="s">
        <v>47</v>
      </c>
      <c r="P353" s="4">
        <v>25</v>
      </c>
      <c r="Q353" s="4">
        <v>80</v>
      </c>
      <c r="R353" s="4" t="s">
        <v>48</v>
      </c>
      <c r="S353" s="4" t="s">
        <v>49</v>
      </c>
      <c r="T353" s="4" t="s">
        <v>50</v>
      </c>
      <c r="U353" s="4" t="s">
        <v>50</v>
      </c>
      <c r="W353" s="4" t="s">
        <v>51</v>
      </c>
      <c r="Z353" s="4" t="s">
        <v>53</v>
      </c>
      <c r="AA353" s="4" t="s">
        <v>54</v>
      </c>
      <c r="AB353" s="7" t="str">
        <f t="shared" si="26"/>
        <v/>
      </c>
      <c r="AF353" s="2" t="str" cm="1">
        <f t="array" ref="AF353">IF(D353="","",PROPER(MID(D353,FIND(" ",D353,FIND(" ",D353)+1)+1,(FIND(INDEX(Abbreviation!$A$2:$A$125,MATCH(_xlfn.AGGREGATE(15,6,SEARCH(Abbreviation!$A$2:$A$125,D353),1),SEARCH(Abbreviation!$A$2:$A$125,D353),0)),D353)-1)-FIND(" ",D353,FIND(" ",D353)+1)+1)))</f>
        <v/>
      </c>
      <c r="AG353" s="2" t="str" cm="1">
        <f t="array" ref="AG353">IF(D353="","",PROPER(VLOOKUP(INDEX(Abbreviation!$A$2:$A$125,MATCH(_xlfn.AGGREGATE(15,6,SEARCH(Abbreviation!$A$2:$A$125,D353),1),SEARCH(Abbreviation!$A$2:$A$125,D353),0)),Abbreviation!A:C,3,FALSE)))</f>
        <v/>
      </c>
      <c r="AH353" s="2" t="str">
        <f t="shared" si="27"/>
        <v/>
      </c>
      <c r="AI353" s="7" t="str">
        <f t="shared" si="28"/>
        <v/>
      </c>
      <c r="AJ353" s="4" t="s">
        <v>45</v>
      </c>
      <c r="AL353" s="9" t="s">
        <v>829</v>
      </c>
      <c r="AQ353" s="4" t="s">
        <v>58</v>
      </c>
    </row>
    <row r="354" spans="1:43" x14ac:dyDescent="0.25">
      <c r="A354" s="4" t="s">
        <v>431</v>
      </c>
      <c r="B354" s="4">
        <v>93331577</v>
      </c>
      <c r="F354" s="2" t="str">
        <f t="shared" si="29"/>
        <v/>
      </c>
      <c r="G354" s="2" t="str" cm="1">
        <f t="array" ref="G354">IF(D354="","",PROPER(MID(D354,(FIND(INDEX(Abbreviation!$A$2:$A$125,MATCH(_xlfn.AGGREGATE(15,6,SEARCH(Abbreviation!$A$2:$A$125,D354),1),SEARCH(Abbreviation!$A$2:$A$125,D354),0)),D354))+LEN((INDEX(Abbreviation!$A$2:$A$125,MATCH(_xlfn.AGGREGATE(15,6,SEARCH(Abbreviation!$A$2:$A$125,D354),1),SEARCH(Abbreviation!$A$2:$A$125,D354),0)))),FIND("VIC",D354,1)-(FIND(INDEX(Abbreviation!$A$2:$A$125,MATCH(_xlfn.AGGREGATE(15,6,SEARCH(Abbreviation!$A$2:$A$125,D354),1),SEARCH(Abbreviation!$A$2:$A$125,D354),0)),D354)+LEN((INDEX(Abbreviation!$A$2:$A$125,MATCH(_xlfn.AGGREGATE(15,6,SEARCH(Abbreviation!$A$2:$A$125,D354),1),SEARCH(Abbreviation!$A$2:$A$125,D354),0)))))-1)))</f>
        <v/>
      </c>
      <c r="H354" s="4" t="s">
        <v>45</v>
      </c>
      <c r="I354" s="7" t="str">
        <f t="shared" si="25"/>
        <v/>
      </c>
      <c r="J354" s="4" t="s">
        <v>46</v>
      </c>
      <c r="K354" s="4" t="s">
        <v>46</v>
      </c>
      <c r="L354" s="4" t="s">
        <v>46</v>
      </c>
      <c r="M354" s="4" t="s">
        <v>46</v>
      </c>
      <c r="N354" s="4" t="s">
        <v>46</v>
      </c>
      <c r="O354" s="4" t="s">
        <v>47</v>
      </c>
      <c r="P354" s="4">
        <v>25</v>
      </c>
      <c r="Q354" s="4">
        <v>80</v>
      </c>
      <c r="R354" s="4" t="s">
        <v>48</v>
      </c>
      <c r="S354" s="4" t="s">
        <v>49</v>
      </c>
      <c r="T354" s="4" t="s">
        <v>50</v>
      </c>
      <c r="U354" s="4" t="s">
        <v>50</v>
      </c>
      <c r="W354" s="4" t="s">
        <v>51</v>
      </c>
      <c r="Z354" s="4" t="s">
        <v>53</v>
      </c>
      <c r="AA354" s="4" t="s">
        <v>54</v>
      </c>
      <c r="AB354" s="7" t="str">
        <f t="shared" si="26"/>
        <v/>
      </c>
      <c r="AF354" s="2" t="str" cm="1">
        <f t="array" ref="AF354">IF(D354="","",PROPER(MID(D354,FIND(" ",D354,FIND(" ",D354)+1)+1,(FIND(INDEX(Abbreviation!$A$2:$A$125,MATCH(_xlfn.AGGREGATE(15,6,SEARCH(Abbreviation!$A$2:$A$125,D354),1),SEARCH(Abbreviation!$A$2:$A$125,D354),0)),D354)-1)-FIND(" ",D354,FIND(" ",D354)+1)+1)))</f>
        <v/>
      </c>
      <c r="AG354" s="2" t="str" cm="1">
        <f t="array" ref="AG354">IF(D354="","",PROPER(VLOOKUP(INDEX(Abbreviation!$A$2:$A$125,MATCH(_xlfn.AGGREGATE(15,6,SEARCH(Abbreviation!$A$2:$A$125,D354),1),SEARCH(Abbreviation!$A$2:$A$125,D354),0)),Abbreviation!A:C,3,FALSE)))</f>
        <v/>
      </c>
      <c r="AH354" s="2" t="str">
        <f t="shared" si="27"/>
        <v/>
      </c>
      <c r="AI354" s="7" t="str">
        <f t="shared" si="28"/>
        <v/>
      </c>
      <c r="AJ354" s="4" t="s">
        <v>45</v>
      </c>
      <c r="AL354" s="9" t="s">
        <v>829</v>
      </c>
      <c r="AQ354" s="4" t="s">
        <v>58</v>
      </c>
    </row>
    <row r="355" spans="1:43" x14ac:dyDescent="0.25">
      <c r="A355" s="4" t="s">
        <v>431</v>
      </c>
      <c r="B355" s="4">
        <v>93331577</v>
      </c>
      <c r="F355" s="2" t="str">
        <f t="shared" si="29"/>
        <v/>
      </c>
      <c r="G355" s="2" t="str" cm="1">
        <f t="array" ref="G355">IF(D355="","",PROPER(MID(D355,(FIND(INDEX(Abbreviation!$A$2:$A$125,MATCH(_xlfn.AGGREGATE(15,6,SEARCH(Abbreviation!$A$2:$A$125,D355),1),SEARCH(Abbreviation!$A$2:$A$125,D355),0)),D355))+LEN((INDEX(Abbreviation!$A$2:$A$125,MATCH(_xlfn.AGGREGATE(15,6,SEARCH(Abbreviation!$A$2:$A$125,D355),1),SEARCH(Abbreviation!$A$2:$A$125,D355),0)))),FIND("VIC",D355,1)-(FIND(INDEX(Abbreviation!$A$2:$A$125,MATCH(_xlfn.AGGREGATE(15,6,SEARCH(Abbreviation!$A$2:$A$125,D355),1),SEARCH(Abbreviation!$A$2:$A$125,D355),0)),D355)+LEN((INDEX(Abbreviation!$A$2:$A$125,MATCH(_xlfn.AGGREGATE(15,6,SEARCH(Abbreviation!$A$2:$A$125,D355),1),SEARCH(Abbreviation!$A$2:$A$125,D355),0)))))-1)))</f>
        <v/>
      </c>
      <c r="H355" s="4" t="s">
        <v>45</v>
      </c>
      <c r="I355" s="7" t="str">
        <f t="shared" si="25"/>
        <v/>
      </c>
      <c r="J355" s="4" t="s">
        <v>46</v>
      </c>
      <c r="K355" s="4" t="s">
        <v>46</v>
      </c>
      <c r="L355" s="4" t="s">
        <v>46</v>
      </c>
      <c r="M355" s="4" t="s">
        <v>46</v>
      </c>
      <c r="N355" s="4" t="s">
        <v>46</v>
      </c>
      <c r="O355" s="4" t="s">
        <v>47</v>
      </c>
      <c r="P355" s="4">
        <v>25</v>
      </c>
      <c r="Q355" s="4">
        <v>80</v>
      </c>
      <c r="R355" s="4" t="s">
        <v>48</v>
      </c>
      <c r="S355" s="4" t="s">
        <v>49</v>
      </c>
      <c r="T355" s="4" t="s">
        <v>50</v>
      </c>
      <c r="U355" s="4" t="s">
        <v>50</v>
      </c>
      <c r="W355" s="4" t="s">
        <v>51</v>
      </c>
      <c r="Z355" s="4" t="s">
        <v>53</v>
      </c>
      <c r="AA355" s="4" t="s">
        <v>54</v>
      </c>
      <c r="AB355" s="7" t="str">
        <f t="shared" si="26"/>
        <v/>
      </c>
      <c r="AF355" s="2" t="str" cm="1">
        <f t="array" ref="AF355">IF(D355="","",PROPER(MID(D355,FIND(" ",D355,FIND(" ",D355)+1)+1,(FIND(INDEX(Abbreviation!$A$2:$A$125,MATCH(_xlfn.AGGREGATE(15,6,SEARCH(Abbreviation!$A$2:$A$125,D355),1),SEARCH(Abbreviation!$A$2:$A$125,D355),0)),D355)-1)-FIND(" ",D355,FIND(" ",D355)+1)+1)))</f>
        <v/>
      </c>
      <c r="AG355" s="2" t="str" cm="1">
        <f t="array" ref="AG355">IF(D355="","",PROPER(VLOOKUP(INDEX(Abbreviation!$A$2:$A$125,MATCH(_xlfn.AGGREGATE(15,6,SEARCH(Abbreviation!$A$2:$A$125,D355),1),SEARCH(Abbreviation!$A$2:$A$125,D355),0)),Abbreviation!A:C,3,FALSE)))</f>
        <v/>
      </c>
      <c r="AH355" s="2" t="str">
        <f t="shared" si="27"/>
        <v/>
      </c>
      <c r="AI355" s="7" t="str">
        <f t="shared" si="28"/>
        <v/>
      </c>
      <c r="AJ355" s="4" t="s">
        <v>45</v>
      </c>
      <c r="AL355" s="9" t="s">
        <v>829</v>
      </c>
      <c r="AQ355" s="4" t="s">
        <v>58</v>
      </c>
    </row>
    <row r="356" spans="1:43" x14ac:dyDescent="0.25">
      <c r="A356" s="4" t="s">
        <v>431</v>
      </c>
      <c r="B356" s="4">
        <v>93331577</v>
      </c>
      <c r="F356" s="2" t="str">
        <f t="shared" si="29"/>
        <v/>
      </c>
      <c r="G356" s="2" t="str" cm="1">
        <f t="array" ref="G356">IF(D356="","",PROPER(MID(D356,(FIND(INDEX(Abbreviation!$A$2:$A$125,MATCH(_xlfn.AGGREGATE(15,6,SEARCH(Abbreviation!$A$2:$A$125,D356),1),SEARCH(Abbreviation!$A$2:$A$125,D356),0)),D356))+LEN((INDEX(Abbreviation!$A$2:$A$125,MATCH(_xlfn.AGGREGATE(15,6,SEARCH(Abbreviation!$A$2:$A$125,D356),1),SEARCH(Abbreviation!$A$2:$A$125,D356),0)))),FIND("VIC",D356,1)-(FIND(INDEX(Abbreviation!$A$2:$A$125,MATCH(_xlfn.AGGREGATE(15,6,SEARCH(Abbreviation!$A$2:$A$125,D356),1),SEARCH(Abbreviation!$A$2:$A$125,D356),0)),D356)+LEN((INDEX(Abbreviation!$A$2:$A$125,MATCH(_xlfn.AGGREGATE(15,6,SEARCH(Abbreviation!$A$2:$A$125,D356),1),SEARCH(Abbreviation!$A$2:$A$125,D356),0)))))-1)))</f>
        <v/>
      </c>
      <c r="H356" s="4" t="s">
        <v>45</v>
      </c>
      <c r="I356" s="7" t="str">
        <f t="shared" si="25"/>
        <v/>
      </c>
      <c r="J356" s="4" t="s">
        <v>46</v>
      </c>
      <c r="K356" s="4" t="s">
        <v>46</v>
      </c>
      <c r="L356" s="4" t="s">
        <v>46</v>
      </c>
      <c r="M356" s="4" t="s">
        <v>46</v>
      </c>
      <c r="N356" s="4" t="s">
        <v>46</v>
      </c>
      <c r="O356" s="4" t="s">
        <v>47</v>
      </c>
      <c r="P356" s="4">
        <v>25</v>
      </c>
      <c r="Q356" s="4">
        <v>80</v>
      </c>
      <c r="R356" s="4" t="s">
        <v>48</v>
      </c>
      <c r="S356" s="4" t="s">
        <v>49</v>
      </c>
      <c r="T356" s="4" t="s">
        <v>50</v>
      </c>
      <c r="U356" s="4" t="s">
        <v>50</v>
      </c>
      <c r="W356" s="4" t="s">
        <v>51</v>
      </c>
      <c r="Z356" s="4" t="s">
        <v>53</v>
      </c>
      <c r="AA356" s="4" t="s">
        <v>54</v>
      </c>
      <c r="AB356" s="7" t="str">
        <f t="shared" si="26"/>
        <v/>
      </c>
      <c r="AF356" s="2" t="str" cm="1">
        <f t="array" ref="AF356">IF(D356="","",PROPER(MID(D356,FIND(" ",D356,FIND(" ",D356)+1)+1,(FIND(INDEX(Abbreviation!$A$2:$A$125,MATCH(_xlfn.AGGREGATE(15,6,SEARCH(Abbreviation!$A$2:$A$125,D356),1),SEARCH(Abbreviation!$A$2:$A$125,D356),0)),D356)-1)-FIND(" ",D356,FIND(" ",D356)+1)+1)))</f>
        <v/>
      </c>
      <c r="AG356" s="2" t="str" cm="1">
        <f t="array" ref="AG356">IF(D356="","",PROPER(VLOOKUP(INDEX(Abbreviation!$A$2:$A$125,MATCH(_xlfn.AGGREGATE(15,6,SEARCH(Abbreviation!$A$2:$A$125,D356),1),SEARCH(Abbreviation!$A$2:$A$125,D356),0)),Abbreviation!A:C,3,FALSE)))</f>
        <v/>
      </c>
      <c r="AH356" s="2" t="str">
        <f t="shared" si="27"/>
        <v/>
      </c>
      <c r="AI356" s="7" t="str">
        <f t="shared" si="28"/>
        <v/>
      </c>
      <c r="AJ356" s="4" t="s">
        <v>45</v>
      </c>
      <c r="AL356" s="9" t="s">
        <v>829</v>
      </c>
      <c r="AQ356" s="4" t="s">
        <v>58</v>
      </c>
    </row>
    <row r="357" spans="1:43" x14ac:dyDescent="0.25">
      <c r="A357" s="4" t="s">
        <v>431</v>
      </c>
      <c r="B357" s="4">
        <v>93331577</v>
      </c>
      <c r="F357" s="2" t="str">
        <f t="shared" si="29"/>
        <v/>
      </c>
      <c r="G357" s="2" t="str" cm="1">
        <f t="array" ref="G357">IF(D357="","",PROPER(MID(D357,(FIND(INDEX(Abbreviation!$A$2:$A$125,MATCH(_xlfn.AGGREGATE(15,6,SEARCH(Abbreviation!$A$2:$A$125,D357),1),SEARCH(Abbreviation!$A$2:$A$125,D357),0)),D357))+LEN((INDEX(Abbreviation!$A$2:$A$125,MATCH(_xlfn.AGGREGATE(15,6,SEARCH(Abbreviation!$A$2:$A$125,D357),1),SEARCH(Abbreviation!$A$2:$A$125,D357),0)))),FIND("VIC",D357,1)-(FIND(INDEX(Abbreviation!$A$2:$A$125,MATCH(_xlfn.AGGREGATE(15,6,SEARCH(Abbreviation!$A$2:$A$125,D357),1),SEARCH(Abbreviation!$A$2:$A$125,D357),0)),D357)+LEN((INDEX(Abbreviation!$A$2:$A$125,MATCH(_xlfn.AGGREGATE(15,6,SEARCH(Abbreviation!$A$2:$A$125,D357),1),SEARCH(Abbreviation!$A$2:$A$125,D357),0)))))-1)))</f>
        <v/>
      </c>
      <c r="H357" s="4" t="s">
        <v>45</v>
      </c>
      <c r="I357" s="7" t="str">
        <f t="shared" si="25"/>
        <v/>
      </c>
      <c r="J357" s="4" t="s">
        <v>46</v>
      </c>
      <c r="K357" s="4" t="s">
        <v>46</v>
      </c>
      <c r="L357" s="4" t="s">
        <v>46</v>
      </c>
      <c r="M357" s="4" t="s">
        <v>46</v>
      </c>
      <c r="N357" s="4" t="s">
        <v>46</v>
      </c>
      <c r="O357" s="4" t="s">
        <v>47</v>
      </c>
      <c r="P357" s="4">
        <v>25</v>
      </c>
      <c r="Q357" s="4">
        <v>80</v>
      </c>
      <c r="R357" s="4" t="s">
        <v>48</v>
      </c>
      <c r="S357" s="4" t="s">
        <v>49</v>
      </c>
      <c r="T357" s="4" t="s">
        <v>50</v>
      </c>
      <c r="U357" s="4" t="s">
        <v>50</v>
      </c>
      <c r="W357" s="4" t="s">
        <v>51</v>
      </c>
      <c r="Z357" s="4" t="s">
        <v>53</v>
      </c>
      <c r="AA357" s="4" t="s">
        <v>54</v>
      </c>
      <c r="AB357" s="7" t="str">
        <f t="shared" si="26"/>
        <v/>
      </c>
      <c r="AF357" s="2" t="str" cm="1">
        <f t="array" ref="AF357">IF(D357="","",PROPER(MID(D357,FIND(" ",D357,FIND(" ",D357)+1)+1,(FIND(INDEX(Abbreviation!$A$2:$A$125,MATCH(_xlfn.AGGREGATE(15,6,SEARCH(Abbreviation!$A$2:$A$125,D357),1),SEARCH(Abbreviation!$A$2:$A$125,D357),0)),D357)-1)-FIND(" ",D357,FIND(" ",D357)+1)+1)))</f>
        <v/>
      </c>
      <c r="AG357" s="2" t="str" cm="1">
        <f t="array" ref="AG357">IF(D357="","",PROPER(VLOOKUP(INDEX(Abbreviation!$A$2:$A$125,MATCH(_xlfn.AGGREGATE(15,6,SEARCH(Abbreviation!$A$2:$A$125,D357),1),SEARCH(Abbreviation!$A$2:$A$125,D357),0)),Abbreviation!A:C,3,FALSE)))</f>
        <v/>
      </c>
      <c r="AH357" s="2" t="str">
        <f t="shared" si="27"/>
        <v/>
      </c>
      <c r="AI357" s="7" t="str">
        <f t="shared" si="28"/>
        <v/>
      </c>
      <c r="AJ357" s="4" t="s">
        <v>45</v>
      </c>
      <c r="AL357" s="9" t="s">
        <v>829</v>
      </c>
      <c r="AQ357" s="4" t="s">
        <v>58</v>
      </c>
    </row>
    <row r="358" spans="1:43" x14ac:dyDescent="0.25">
      <c r="A358" s="4" t="s">
        <v>431</v>
      </c>
      <c r="B358" s="4">
        <v>93331577</v>
      </c>
      <c r="F358" s="2" t="str">
        <f t="shared" si="29"/>
        <v/>
      </c>
      <c r="G358" s="2" t="str" cm="1">
        <f t="array" ref="G358">IF(D358="","",PROPER(MID(D358,(FIND(INDEX(Abbreviation!$A$2:$A$125,MATCH(_xlfn.AGGREGATE(15,6,SEARCH(Abbreviation!$A$2:$A$125,D358),1),SEARCH(Abbreviation!$A$2:$A$125,D358),0)),D358))+LEN((INDEX(Abbreviation!$A$2:$A$125,MATCH(_xlfn.AGGREGATE(15,6,SEARCH(Abbreviation!$A$2:$A$125,D358),1),SEARCH(Abbreviation!$A$2:$A$125,D358),0)))),FIND("VIC",D358,1)-(FIND(INDEX(Abbreviation!$A$2:$A$125,MATCH(_xlfn.AGGREGATE(15,6,SEARCH(Abbreviation!$A$2:$A$125,D358),1),SEARCH(Abbreviation!$A$2:$A$125,D358),0)),D358)+LEN((INDEX(Abbreviation!$A$2:$A$125,MATCH(_xlfn.AGGREGATE(15,6,SEARCH(Abbreviation!$A$2:$A$125,D358),1),SEARCH(Abbreviation!$A$2:$A$125,D358),0)))))-1)))</f>
        <v/>
      </c>
      <c r="H358" s="4" t="s">
        <v>45</v>
      </c>
      <c r="I358" s="7" t="str">
        <f t="shared" si="25"/>
        <v/>
      </c>
      <c r="J358" s="4" t="s">
        <v>46</v>
      </c>
      <c r="K358" s="4" t="s">
        <v>46</v>
      </c>
      <c r="L358" s="4" t="s">
        <v>46</v>
      </c>
      <c r="M358" s="4" t="s">
        <v>46</v>
      </c>
      <c r="N358" s="4" t="s">
        <v>46</v>
      </c>
      <c r="O358" s="4" t="s">
        <v>47</v>
      </c>
      <c r="P358" s="4">
        <v>25</v>
      </c>
      <c r="Q358" s="4">
        <v>80</v>
      </c>
      <c r="R358" s="4" t="s">
        <v>48</v>
      </c>
      <c r="S358" s="4" t="s">
        <v>49</v>
      </c>
      <c r="T358" s="4" t="s">
        <v>50</v>
      </c>
      <c r="U358" s="4" t="s">
        <v>50</v>
      </c>
      <c r="W358" s="4" t="s">
        <v>51</v>
      </c>
      <c r="Z358" s="4" t="s">
        <v>53</v>
      </c>
      <c r="AA358" s="4" t="s">
        <v>54</v>
      </c>
      <c r="AB358" s="7" t="str">
        <f t="shared" si="26"/>
        <v/>
      </c>
      <c r="AF358" s="2" t="str" cm="1">
        <f t="array" ref="AF358">IF(D358="","",PROPER(MID(D358,FIND(" ",D358,FIND(" ",D358)+1)+1,(FIND(INDEX(Abbreviation!$A$2:$A$125,MATCH(_xlfn.AGGREGATE(15,6,SEARCH(Abbreviation!$A$2:$A$125,D358),1),SEARCH(Abbreviation!$A$2:$A$125,D358),0)),D358)-1)-FIND(" ",D358,FIND(" ",D358)+1)+1)))</f>
        <v/>
      </c>
      <c r="AG358" s="2" t="str" cm="1">
        <f t="array" ref="AG358">IF(D358="","",PROPER(VLOOKUP(INDEX(Abbreviation!$A$2:$A$125,MATCH(_xlfn.AGGREGATE(15,6,SEARCH(Abbreviation!$A$2:$A$125,D358),1),SEARCH(Abbreviation!$A$2:$A$125,D358),0)),Abbreviation!A:C,3,FALSE)))</f>
        <v/>
      </c>
      <c r="AH358" s="2" t="str">
        <f t="shared" si="27"/>
        <v/>
      </c>
      <c r="AI358" s="7" t="str">
        <f t="shared" si="28"/>
        <v/>
      </c>
      <c r="AJ358" s="4" t="s">
        <v>45</v>
      </c>
      <c r="AL358" s="9" t="s">
        <v>829</v>
      </c>
      <c r="AQ358" s="4" t="s">
        <v>58</v>
      </c>
    </row>
    <row r="359" spans="1:43" x14ac:dyDescent="0.25">
      <c r="A359" s="4" t="s">
        <v>431</v>
      </c>
      <c r="B359" s="4">
        <v>93331577</v>
      </c>
      <c r="F359" s="2" t="str">
        <f t="shared" si="29"/>
        <v/>
      </c>
      <c r="G359" s="2" t="str" cm="1">
        <f t="array" ref="G359">IF(D359="","",PROPER(MID(D359,(FIND(INDEX(Abbreviation!$A$2:$A$125,MATCH(_xlfn.AGGREGATE(15,6,SEARCH(Abbreviation!$A$2:$A$125,D359),1),SEARCH(Abbreviation!$A$2:$A$125,D359),0)),D359))+LEN((INDEX(Abbreviation!$A$2:$A$125,MATCH(_xlfn.AGGREGATE(15,6,SEARCH(Abbreviation!$A$2:$A$125,D359),1),SEARCH(Abbreviation!$A$2:$A$125,D359),0)))),FIND("VIC",D359,1)-(FIND(INDEX(Abbreviation!$A$2:$A$125,MATCH(_xlfn.AGGREGATE(15,6,SEARCH(Abbreviation!$A$2:$A$125,D359),1),SEARCH(Abbreviation!$A$2:$A$125,D359),0)),D359)+LEN((INDEX(Abbreviation!$A$2:$A$125,MATCH(_xlfn.AGGREGATE(15,6,SEARCH(Abbreviation!$A$2:$A$125,D359),1),SEARCH(Abbreviation!$A$2:$A$125,D359),0)))))-1)))</f>
        <v/>
      </c>
      <c r="H359" s="4" t="s">
        <v>45</v>
      </c>
      <c r="I359" s="7" t="str">
        <f t="shared" si="25"/>
        <v/>
      </c>
      <c r="J359" s="4" t="s">
        <v>46</v>
      </c>
      <c r="K359" s="4" t="s">
        <v>46</v>
      </c>
      <c r="L359" s="4" t="s">
        <v>46</v>
      </c>
      <c r="M359" s="4" t="s">
        <v>46</v>
      </c>
      <c r="N359" s="4" t="s">
        <v>46</v>
      </c>
      <c r="O359" s="4" t="s">
        <v>47</v>
      </c>
      <c r="P359" s="4">
        <v>25</v>
      </c>
      <c r="Q359" s="4">
        <v>80</v>
      </c>
      <c r="R359" s="4" t="s">
        <v>48</v>
      </c>
      <c r="S359" s="4" t="s">
        <v>49</v>
      </c>
      <c r="T359" s="4" t="s">
        <v>50</v>
      </c>
      <c r="U359" s="4" t="s">
        <v>50</v>
      </c>
      <c r="W359" s="4" t="s">
        <v>51</v>
      </c>
      <c r="Z359" s="4" t="s">
        <v>53</v>
      </c>
      <c r="AA359" s="4" t="s">
        <v>54</v>
      </c>
      <c r="AB359" s="7" t="str">
        <f t="shared" si="26"/>
        <v/>
      </c>
      <c r="AF359" s="2" t="str" cm="1">
        <f t="array" ref="AF359">IF(D359="","",PROPER(MID(D359,FIND(" ",D359,FIND(" ",D359)+1)+1,(FIND(INDEX(Abbreviation!$A$2:$A$125,MATCH(_xlfn.AGGREGATE(15,6,SEARCH(Abbreviation!$A$2:$A$125,D359),1),SEARCH(Abbreviation!$A$2:$A$125,D359),0)),D359)-1)-FIND(" ",D359,FIND(" ",D359)+1)+1)))</f>
        <v/>
      </c>
      <c r="AG359" s="2" t="str" cm="1">
        <f t="array" ref="AG359">IF(D359="","",PROPER(VLOOKUP(INDEX(Abbreviation!$A$2:$A$125,MATCH(_xlfn.AGGREGATE(15,6,SEARCH(Abbreviation!$A$2:$A$125,D359),1),SEARCH(Abbreviation!$A$2:$A$125,D359),0)),Abbreviation!A:C,3,FALSE)))</f>
        <v/>
      </c>
      <c r="AH359" s="2" t="str">
        <f t="shared" si="27"/>
        <v/>
      </c>
      <c r="AI359" s="7" t="str">
        <f t="shared" si="28"/>
        <v/>
      </c>
      <c r="AJ359" s="4" t="s">
        <v>45</v>
      </c>
      <c r="AL359" s="9" t="s">
        <v>829</v>
      </c>
      <c r="AQ359" s="4" t="s">
        <v>58</v>
      </c>
    </row>
    <row r="360" spans="1:43" x14ac:dyDescent="0.25">
      <c r="A360" s="4" t="s">
        <v>431</v>
      </c>
      <c r="B360" s="4">
        <v>93331577</v>
      </c>
      <c r="F360" s="2" t="str">
        <f t="shared" si="29"/>
        <v/>
      </c>
      <c r="G360" s="2" t="str" cm="1">
        <f t="array" ref="G360">IF(D360="","",PROPER(MID(D360,(FIND(INDEX(Abbreviation!$A$2:$A$125,MATCH(_xlfn.AGGREGATE(15,6,SEARCH(Abbreviation!$A$2:$A$125,D360),1),SEARCH(Abbreviation!$A$2:$A$125,D360),0)),D360))+LEN((INDEX(Abbreviation!$A$2:$A$125,MATCH(_xlfn.AGGREGATE(15,6,SEARCH(Abbreviation!$A$2:$A$125,D360),1),SEARCH(Abbreviation!$A$2:$A$125,D360),0)))),FIND("VIC",D360,1)-(FIND(INDEX(Abbreviation!$A$2:$A$125,MATCH(_xlfn.AGGREGATE(15,6,SEARCH(Abbreviation!$A$2:$A$125,D360),1),SEARCH(Abbreviation!$A$2:$A$125,D360),0)),D360)+LEN((INDEX(Abbreviation!$A$2:$A$125,MATCH(_xlfn.AGGREGATE(15,6,SEARCH(Abbreviation!$A$2:$A$125,D360),1),SEARCH(Abbreviation!$A$2:$A$125,D360),0)))))-1)))</f>
        <v/>
      </c>
      <c r="H360" s="4" t="s">
        <v>45</v>
      </c>
      <c r="I360" s="7" t="str">
        <f t="shared" si="25"/>
        <v/>
      </c>
      <c r="J360" s="4" t="s">
        <v>46</v>
      </c>
      <c r="K360" s="4" t="s">
        <v>46</v>
      </c>
      <c r="L360" s="4" t="s">
        <v>46</v>
      </c>
      <c r="M360" s="4" t="s">
        <v>46</v>
      </c>
      <c r="N360" s="4" t="s">
        <v>46</v>
      </c>
      <c r="O360" s="4" t="s">
        <v>47</v>
      </c>
      <c r="P360" s="4">
        <v>25</v>
      </c>
      <c r="Q360" s="4">
        <v>80</v>
      </c>
      <c r="R360" s="4" t="s">
        <v>48</v>
      </c>
      <c r="S360" s="4" t="s">
        <v>49</v>
      </c>
      <c r="T360" s="4" t="s">
        <v>50</v>
      </c>
      <c r="U360" s="4" t="s">
        <v>50</v>
      </c>
      <c r="W360" s="4" t="s">
        <v>51</v>
      </c>
      <c r="Z360" s="4" t="s">
        <v>53</v>
      </c>
      <c r="AA360" s="4" t="s">
        <v>54</v>
      </c>
      <c r="AB360" s="7" t="str">
        <f t="shared" si="26"/>
        <v/>
      </c>
      <c r="AF360" s="2" t="str" cm="1">
        <f t="array" ref="AF360">IF(D360="","",PROPER(MID(D360,FIND(" ",D360,FIND(" ",D360)+1)+1,(FIND(INDEX(Abbreviation!$A$2:$A$125,MATCH(_xlfn.AGGREGATE(15,6,SEARCH(Abbreviation!$A$2:$A$125,D360),1),SEARCH(Abbreviation!$A$2:$A$125,D360),0)),D360)-1)-FIND(" ",D360,FIND(" ",D360)+1)+1)))</f>
        <v/>
      </c>
      <c r="AG360" s="2" t="str" cm="1">
        <f t="array" ref="AG360">IF(D360="","",PROPER(VLOOKUP(INDEX(Abbreviation!$A$2:$A$125,MATCH(_xlfn.AGGREGATE(15,6,SEARCH(Abbreviation!$A$2:$A$125,D360),1),SEARCH(Abbreviation!$A$2:$A$125,D360),0)),Abbreviation!A:C,3,FALSE)))</f>
        <v/>
      </c>
      <c r="AH360" s="2" t="str">
        <f t="shared" si="27"/>
        <v/>
      </c>
      <c r="AI360" s="7" t="str">
        <f t="shared" si="28"/>
        <v/>
      </c>
      <c r="AJ360" s="4" t="s">
        <v>45</v>
      </c>
      <c r="AL360" s="9" t="s">
        <v>829</v>
      </c>
      <c r="AQ360" s="4" t="s">
        <v>58</v>
      </c>
    </row>
    <row r="361" spans="1:43" x14ac:dyDescent="0.25">
      <c r="A361" s="4" t="s">
        <v>431</v>
      </c>
      <c r="B361" s="4">
        <v>93331577</v>
      </c>
      <c r="F361" s="2" t="str">
        <f t="shared" si="29"/>
        <v/>
      </c>
      <c r="G361" s="2" t="str" cm="1">
        <f t="array" ref="G361">IF(D361="","",PROPER(MID(D361,(FIND(INDEX(Abbreviation!$A$2:$A$125,MATCH(_xlfn.AGGREGATE(15,6,SEARCH(Abbreviation!$A$2:$A$125,D361),1),SEARCH(Abbreviation!$A$2:$A$125,D361),0)),D361))+LEN((INDEX(Abbreviation!$A$2:$A$125,MATCH(_xlfn.AGGREGATE(15,6,SEARCH(Abbreviation!$A$2:$A$125,D361),1),SEARCH(Abbreviation!$A$2:$A$125,D361),0)))),FIND("VIC",D361,1)-(FIND(INDEX(Abbreviation!$A$2:$A$125,MATCH(_xlfn.AGGREGATE(15,6,SEARCH(Abbreviation!$A$2:$A$125,D361),1),SEARCH(Abbreviation!$A$2:$A$125,D361),0)),D361)+LEN((INDEX(Abbreviation!$A$2:$A$125,MATCH(_xlfn.AGGREGATE(15,6,SEARCH(Abbreviation!$A$2:$A$125,D361),1),SEARCH(Abbreviation!$A$2:$A$125,D361),0)))))-1)))</f>
        <v/>
      </c>
      <c r="H361" s="4" t="s">
        <v>45</v>
      </c>
      <c r="I361" s="7" t="str">
        <f t="shared" si="25"/>
        <v/>
      </c>
      <c r="J361" s="4" t="s">
        <v>46</v>
      </c>
      <c r="K361" s="4" t="s">
        <v>46</v>
      </c>
      <c r="L361" s="4" t="s">
        <v>46</v>
      </c>
      <c r="M361" s="4" t="s">
        <v>46</v>
      </c>
      <c r="N361" s="4" t="s">
        <v>46</v>
      </c>
      <c r="O361" s="4" t="s">
        <v>47</v>
      </c>
      <c r="P361" s="4">
        <v>25</v>
      </c>
      <c r="Q361" s="4">
        <v>80</v>
      </c>
      <c r="R361" s="4" t="s">
        <v>48</v>
      </c>
      <c r="S361" s="4" t="s">
        <v>49</v>
      </c>
      <c r="T361" s="4" t="s">
        <v>50</v>
      </c>
      <c r="U361" s="4" t="s">
        <v>50</v>
      </c>
      <c r="W361" s="4" t="s">
        <v>51</v>
      </c>
      <c r="Z361" s="4" t="s">
        <v>53</v>
      </c>
      <c r="AA361" s="4" t="s">
        <v>54</v>
      </c>
      <c r="AB361" s="7" t="str">
        <f t="shared" si="26"/>
        <v/>
      </c>
      <c r="AF361" s="2" t="str" cm="1">
        <f t="array" ref="AF361">IF(D361="","",PROPER(MID(D361,FIND(" ",D361,FIND(" ",D361)+1)+1,(FIND(INDEX(Abbreviation!$A$2:$A$125,MATCH(_xlfn.AGGREGATE(15,6,SEARCH(Abbreviation!$A$2:$A$125,D361),1),SEARCH(Abbreviation!$A$2:$A$125,D361),0)),D361)-1)-FIND(" ",D361,FIND(" ",D361)+1)+1)))</f>
        <v/>
      </c>
      <c r="AG361" s="2" t="str" cm="1">
        <f t="array" ref="AG361">IF(D361="","",PROPER(VLOOKUP(INDEX(Abbreviation!$A$2:$A$125,MATCH(_xlfn.AGGREGATE(15,6,SEARCH(Abbreviation!$A$2:$A$125,D361),1),SEARCH(Abbreviation!$A$2:$A$125,D361),0)),Abbreviation!A:C,3,FALSE)))</f>
        <v/>
      </c>
      <c r="AH361" s="2" t="str">
        <f t="shared" si="27"/>
        <v/>
      </c>
      <c r="AI361" s="7" t="str">
        <f t="shared" si="28"/>
        <v/>
      </c>
      <c r="AJ361" s="4" t="s">
        <v>45</v>
      </c>
      <c r="AL361" s="9" t="s">
        <v>829</v>
      </c>
      <c r="AQ361" s="4" t="s">
        <v>58</v>
      </c>
    </row>
    <row r="362" spans="1:43" x14ac:dyDescent="0.25">
      <c r="A362" s="4" t="s">
        <v>431</v>
      </c>
      <c r="B362" s="4">
        <v>93331577</v>
      </c>
      <c r="F362" s="2" t="str">
        <f t="shared" si="29"/>
        <v/>
      </c>
      <c r="G362" s="2" t="str" cm="1">
        <f t="array" ref="G362">IF(D362="","",PROPER(MID(D362,(FIND(INDEX(Abbreviation!$A$2:$A$125,MATCH(_xlfn.AGGREGATE(15,6,SEARCH(Abbreviation!$A$2:$A$125,D362),1),SEARCH(Abbreviation!$A$2:$A$125,D362),0)),D362))+LEN((INDEX(Abbreviation!$A$2:$A$125,MATCH(_xlfn.AGGREGATE(15,6,SEARCH(Abbreviation!$A$2:$A$125,D362),1),SEARCH(Abbreviation!$A$2:$A$125,D362),0)))),FIND("VIC",D362,1)-(FIND(INDEX(Abbreviation!$A$2:$A$125,MATCH(_xlfn.AGGREGATE(15,6,SEARCH(Abbreviation!$A$2:$A$125,D362),1),SEARCH(Abbreviation!$A$2:$A$125,D362),0)),D362)+LEN((INDEX(Abbreviation!$A$2:$A$125,MATCH(_xlfn.AGGREGATE(15,6,SEARCH(Abbreviation!$A$2:$A$125,D362),1),SEARCH(Abbreviation!$A$2:$A$125,D362),0)))))-1)))</f>
        <v/>
      </c>
      <c r="H362" s="4" t="s">
        <v>45</v>
      </c>
      <c r="I362" s="7" t="str">
        <f t="shared" si="25"/>
        <v/>
      </c>
      <c r="J362" s="4" t="s">
        <v>46</v>
      </c>
      <c r="K362" s="4" t="s">
        <v>46</v>
      </c>
      <c r="L362" s="4" t="s">
        <v>46</v>
      </c>
      <c r="M362" s="4" t="s">
        <v>46</v>
      </c>
      <c r="N362" s="4" t="s">
        <v>46</v>
      </c>
      <c r="O362" s="4" t="s">
        <v>47</v>
      </c>
      <c r="P362" s="4">
        <v>25</v>
      </c>
      <c r="Q362" s="4">
        <v>80</v>
      </c>
      <c r="R362" s="4" t="s">
        <v>48</v>
      </c>
      <c r="S362" s="4" t="s">
        <v>49</v>
      </c>
      <c r="T362" s="4" t="s">
        <v>50</v>
      </c>
      <c r="U362" s="4" t="s">
        <v>50</v>
      </c>
      <c r="W362" s="4" t="s">
        <v>51</v>
      </c>
      <c r="Z362" s="4" t="s">
        <v>53</v>
      </c>
      <c r="AA362" s="4" t="s">
        <v>54</v>
      </c>
      <c r="AB362" s="7" t="str">
        <f t="shared" si="26"/>
        <v/>
      </c>
      <c r="AF362" s="2" t="str" cm="1">
        <f t="array" ref="AF362">IF(D362="","",PROPER(MID(D362,FIND(" ",D362,FIND(" ",D362)+1)+1,(FIND(INDEX(Abbreviation!$A$2:$A$125,MATCH(_xlfn.AGGREGATE(15,6,SEARCH(Abbreviation!$A$2:$A$125,D362),1),SEARCH(Abbreviation!$A$2:$A$125,D362),0)),D362)-1)-FIND(" ",D362,FIND(" ",D362)+1)+1)))</f>
        <v/>
      </c>
      <c r="AG362" s="2" t="str" cm="1">
        <f t="array" ref="AG362">IF(D362="","",PROPER(VLOOKUP(INDEX(Abbreviation!$A$2:$A$125,MATCH(_xlfn.AGGREGATE(15,6,SEARCH(Abbreviation!$A$2:$A$125,D362),1),SEARCH(Abbreviation!$A$2:$A$125,D362),0)),Abbreviation!A:C,3,FALSE)))</f>
        <v/>
      </c>
      <c r="AH362" s="2" t="str">
        <f t="shared" si="27"/>
        <v/>
      </c>
      <c r="AI362" s="7" t="str">
        <f t="shared" si="28"/>
        <v/>
      </c>
      <c r="AJ362" s="4" t="s">
        <v>45</v>
      </c>
      <c r="AL362" s="9" t="s">
        <v>829</v>
      </c>
      <c r="AQ362" s="4" t="s">
        <v>58</v>
      </c>
    </row>
    <row r="363" spans="1:43" x14ac:dyDescent="0.25">
      <c r="A363" s="4" t="s">
        <v>431</v>
      </c>
      <c r="B363" s="4">
        <v>93331577</v>
      </c>
      <c r="F363" s="2" t="str">
        <f t="shared" si="29"/>
        <v/>
      </c>
      <c r="G363" s="2" t="str" cm="1">
        <f t="array" ref="G363">IF(D363="","",PROPER(MID(D363,(FIND(INDEX(Abbreviation!$A$2:$A$125,MATCH(_xlfn.AGGREGATE(15,6,SEARCH(Abbreviation!$A$2:$A$125,D363),1),SEARCH(Abbreviation!$A$2:$A$125,D363),0)),D363))+LEN((INDEX(Abbreviation!$A$2:$A$125,MATCH(_xlfn.AGGREGATE(15,6,SEARCH(Abbreviation!$A$2:$A$125,D363),1),SEARCH(Abbreviation!$A$2:$A$125,D363),0)))),FIND("VIC",D363,1)-(FIND(INDEX(Abbreviation!$A$2:$A$125,MATCH(_xlfn.AGGREGATE(15,6,SEARCH(Abbreviation!$A$2:$A$125,D363),1),SEARCH(Abbreviation!$A$2:$A$125,D363),0)),D363)+LEN((INDEX(Abbreviation!$A$2:$A$125,MATCH(_xlfn.AGGREGATE(15,6,SEARCH(Abbreviation!$A$2:$A$125,D363),1),SEARCH(Abbreviation!$A$2:$A$125,D363),0)))))-1)))</f>
        <v/>
      </c>
      <c r="H363" s="4" t="s">
        <v>45</v>
      </c>
      <c r="I363" s="7" t="str">
        <f t="shared" si="25"/>
        <v/>
      </c>
      <c r="J363" s="4" t="s">
        <v>46</v>
      </c>
      <c r="K363" s="4" t="s">
        <v>46</v>
      </c>
      <c r="L363" s="4" t="s">
        <v>46</v>
      </c>
      <c r="M363" s="4" t="s">
        <v>46</v>
      </c>
      <c r="N363" s="4" t="s">
        <v>46</v>
      </c>
      <c r="O363" s="4" t="s">
        <v>47</v>
      </c>
      <c r="P363" s="4">
        <v>25</v>
      </c>
      <c r="Q363" s="4">
        <v>80</v>
      </c>
      <c r="R363" s="4" t="s">
        <v>48</v>
      </c>
      <c r="S363" s="4" t="s">
        <v>49</v>
      </c>
      <c r="T363" s="4" t="s">
        <v>50</v>
      </c>
      <c r="U363" s="4" t="s">
        <v>50</v>
      </c>
      <c r="W363" s="4" t="s">
        <v>51</v>
      </c>
      <c r="Z363" s="4" t="s">
        <v>53</v>
      </c>
      <c r="AA363" s="4" t="s">
        <v>54</v>
      </c>
      <c r="AB363" s="7" t="str">
        <f t="shared" si="26"/>
        <v/>
      </c>
      <c r="AF363" s="2" t="str" cm="1">
        <f t="array" ref="AF363">IF(D363="","",PROPER(MID(D363,FIND(" ",D363,FIND(" ",D363)+1)+1,(FIND(INDEX(Abbreviation!$A$2:$A$125,MATCH(_xlfn.AGGREGATE(15,6,SEARCH(Abbreviation!$A$2:$A$125,D363),1),SEARCH(Abbreviation!$A$2:$A$125,D363),0)),D363)-1)-FIND(" ",D363,FIND(" ",D363)+1)+1)))</f>
        <v/>
      </c>
      <c r="AG363" s="2" t="str" cm="1">
        <f t="array" ref="AG363">IF(D363="","",PROPER(VLOOKUP(INDEX(Abbreviation!$A$2:$A$125,MATCH(_xlfn.AGGREGATE(15,6,SEARCH(Abbreviation!$A$2:$A$125,D363),1),SEARCH(Abbreviation!$A$2:$A$125,D363),0)),Abbreviation!A:C,3,FALSE)))</f>
        <v/>
      </c>
      <c r="AH363" s="2" t="str">
        <f t="shared" si="27"/>
        <v/>
      </c>
      <c r="AI363" s="7" t="str">
        <f t="shared" si="28"/>
        <v/>
      </c>
      <c r="AJ363" s="4" t="s">
        <v>45</v>
      </c>
      <c r="AL363" s="9" t="s">
        <v>829</v>
      </c>
      <c r="AQ363" s="4" t="s">
        <v>58</v>
      </c>
    </row>
    <row r="364" spans="1:43" x14ac:dyDescent="0.25">
      <c r="A364" s="4" t="s">
        <v>431</v>
      </c>
      <c r="B364" s="4">
        <v>93331577</v>
      </c>
      <c r="F364" s="2" t="str">
        <f t="shared" si="29"/>
        <v/>
      </c>
      <c r="G364" s="2" t="str" cm="1">
        <f t="array" ref="G364">IF(D364="","",PROPER(MID(D364,(FIND(INDEX(Abbreviation!$A$2:$A$125,MATCH(_xlfn.AGGREGATE(15,6,SEARCH(Abbreviation!$A$2:$A$125,D364),1),SEARCH(Abbreviation!$A$2:$A$125,D364),0)),D364))+LEN((INDEX(Abbreviation!$A$2:$A$125,MATCH(_xlfn.AGGREGATE(15,6,SEARCH(Abbreviation!$A$2:$A$125,D364),1),SEARCH(Abbreviation!$A$2:$A$125,D364),0)))),FIND("VIC",D364,1)-(FIND(INDEX(Abbreviation!$A$2:$A$125,MATCH(_xlfn.AGGREGATE(15,6,SEARCH(Abbreviation!$A$2:$A$125,D364),1),SEARCH(Abbreviation!$A$2:$A$125,D364),0)),D364)+LEN((INDEX(Abbreviation!$A$2:$A$125,MATCH(_xlfn.AGGREGATE(15,6,SEARCH(Abbreviation!$A$2:$A$125,D364),1),SEARCH(Abbreviation!$A$2:$A$125,D364),0)))))-1)))</f>
        <v/>
      </c>
      <c r="H364" s="4" t="s">
        <v>45</v>
      </c>
      <c r="I364" s="7" t="str">
        <f t="shared" si="25"/>
        <v/>
      </c>
      <c r="J364" s="4" t="s">
        <v>46</v>
      </c>
      <c r="K364" s="4" t="s">
        <v>46</v>
      </c>
      <c r="L364" s="4" t="s">
        <v>46</v>
      </c>
      <c r="M364" s="4" t="s">
        <v>46</v>
      </c>
      <c r="N364" s="4" t="s">
        <v>46</v>
      </c>
      <c r="O364" s="4" t="s">
        <v>47</v>
      </c>
      <c r="P364" s="4">
        <v>25</v>
      </c>
      <c r="Q364" s="4">
        <v>80</v>
      </c>
      <c r="R364" s="4" t="s">
        <v>48</v>
      </c>
      <c r="S364" s="4" t="s">
        <v>49</v>
      </c>
      <c r="T364" s="4" t="s">
        <v>50</v>
      </c>
      <c r="U364" s="4" t="s">
        <v>50</v>
      </c>
      <c r="W364" s="4" t="s">
        <v>51</v>
      </c>
      <c r="Z364" s="4" t="s">
        <v>53</v>
      </c>
      <c r="AA364" s="4" t="s">
        <v>54</v>
      </c>
      <c r="AB364" s="7" t="str">
        <f t="shared" si="26"/>
        <v/>
      </c>
      <c r="AF364" s="2" t="str" cm="1">
        <f t="array" ref="AF364">IF(D364="","",PROPER(MID(D364,FIND(" ",D364,FIND(" ",D364)+1)+1,(FIND(INDEX(Abbreviation!$A$2:$A$125,MATCH(_xlfn.AGGREGATE(15,6,SEARCH(Abbreviation!$A$2:$A$125,D364),1),SEARCH(Abbreviation!$A$2:$A$125,D364),0)),D364)-1)-FIND(" ",D364,FIND(" ",D364)+1)+1)))</f>
        <v/>
      </c>
      <c r="AG364" s="2" t="str" cm="1">
        <f t="array" ref="AG364">IF(D364="","",PROPER(VLOOKUP(INDEX(Abbreviation!$A$2:$A$125,MATCH(_xlfn.AGGREGATE(15,6,SEARCH(Abbreviation!$A$2:$A$125,D364),1),SEARCH(Abbreviation!$A$2:$A$125,D364),0)),Abbreviation!A:C,3,FALSE)))</f>
        <v/>
      </c>
      <c r="AH364" s="2" t="str">
        <f t="shared" si="27"/>
        <v/>
      </c>
      <c r="AI364" s="7" t="str">
        <f t="shared" si="28"/>
        <v/>
      </c>
      <c r="AJ364" s="4" t="s">
        <v>45</v>
      </c>
      <c r="AL364" s="9" t="s">
        <v>829</v>
      </c>
      <c r="AQ364" s="4" t="s">
        <v>58</v>
      </c>
    </row>
    <row r="365" spans="1:43" x14ac:dyDescent="0.25">
      <c r="A365" s="4" t="s">
        <v>431</v>
      </c>
      <c r="B365" s="4">
        <v>93331577</v>
      </c>
      <c r="F365" s="2" t="str">
        <f t="shared" si="29"/>
        <v/>
      </c>
      <c r="G365" s="2" t="str" cm="1">
        <f t="array" ref="G365">IF(D365="","",PROPER(MID(D365,(FIND(INDEX(Abbreviation!$A$2:$A$125,MATCH(_xlfn.AGGREGATE(15,6,SEARCH(Abbreviation!$A$2:$A$125,D365),1),SEARCH(Abbreviation!$A$2:$A$125,D365),0)),D365))+LEN((INDEX(Abbreviation!$A$2:$A$125,MATCH(_xlfn.AGGREGATE(15,6,SEARCH(Abbreviation!$A$2:$A$125,D365),1),SEARCH(Abbreviation!$A$2:$A$125,D365),0)))),FIND("VIC",D365,1)-(FIND(INDEX(Abbreviation!$A$2:$A$125,MATCH(_xlfn.AGGREGATE(15,6,SEARCH(Abbreviation!$A$2:$A$125,D365),1),SEARCH(Abbreviation!$A$2:$A$125,D365),0)),D365)+LEN((INDEX(Abbreviation!$A$2:$A$125,MATCH(_xlfn.AGGREGATE(15,6,SEARCH(Abbreviation!$A$2:$A$125,D365),1),SEARCH(Abbreviation!$A$2:$A$125,D365),0)))))-1)))</f>
        <v/>
      </c>
      <c r="H365" s="4" t="s">
        <v>45</v>
      </c>
      <c r="I365" s="7" t="str">
        <f t="shared" si="25"/>
        <v/>
      </c>
      <c r="J365" s="4" t="s">
        <v>46</v>
      </c>
      <c r="K365" s="4" t="s">
        <v>46</v>
      </c>
      <c r="L365" s="4" t="s">
        <v>46</v>
      </c>
      <c r="M365" s="4" t="s">
        <v>46</v>
      </c>
      <c r="N365" s="4" t="s">
        <v>46</v>
      </c>
      <c r="O365" s="4" t="s">
        <v>47</v>
      </c>
      <c r="P365" s="4">
        <v>25</v>
      </c>
      <c r="Q365" s="4">
        <v>80</v>
      </c>
      <c r="R365" s="4" t="s">
        <v>48</v>
      </c>
      <c r="S365" s="4" t="s">
        <v>49</v>
      </c>
      <c r="T365" s="4" t="s">
        <v>50</v>
      </c>
      <c r="U365" s="4" t="s">
        <v>50</v>
      </c>
      <c r="W365" s="4" t="s">
        <v>51</v>
      </c>
      <c r="Z365" s="4" t="s">
        <v>53</v>
      </c>
      <c r="AA365" s="4" t="s">
        <v>54</v>
      </c>
      <c r="AB365" s="7" t="str">
        <f t="shared" si="26"/>
        <v/>
      </c>
      <c r="AF365" s="2" t="str" cm="1">
        <f t="array" ref="AF365">IF(D365="","",PROPER(MID(D365,FIND(" ",D365,FIND(" ",D365)+1)+1,(FIND(INDEX(Abbreviation!$A$2:$A$125,MATCH(_xlfn.AGGREGATE(15,6,SEARCH(Abbreviation!$A$2:$A$125,D365),1),SEARCH(Abbreviation!$A$2:$A$125,D365),0)),D365)-1)-FIND(" ",D365,FIND(" ",D365)+1)+1)))</f>
        <v/>
      </c>
      <c r="AG365" s="2" t="str" cm="1">
        <f t="array" ref="AG365">IF(D365="","",PROPER(VLOOKUP(INDEX(Abbreviation!$A$2:$A$125,MATCH(_xlfn.AGGREGATE(15,6,SEARCH(Abbreviation!$A$2:$A$125,D365),1),SEARCH(Abbreviation!$A$2:$A$125,D365),0)),Abbreviation!A:C,3,FALSE)))</f>
        <v/>
      </c>
      <c r="AH365" s="2" t="str">
        <f t="shared" si="27"/>
        <v/>
      </c>
      <c r="AI365" s="7" t="str">
        <f t="shared" si="28"/>
        <v/>
      </c>
      <c r="AJ365" s="4" t="s">
        <v>45</v>
      </c>
      <c r="AL365" s="9" t="s">
        <v>829</v>
      </c>
      <c r="AQ365" s="4" t="s">
        <v>58</v>
      </c>
    </row>
    <row r="366" spans="1:43" x14ac:dyDescent="0.25">
      <c r="A366" s="4" t="s">
        <v>431</v>
      </c>
      <c r="B366" s="4">
        <v>93331577</v>
      </c>
      <c r="F366" s="2" t="str">
        <f t="shared" si="29"/>
        <v/>
      </c>
      <c r="G366" s="2" t="str" cm="1">
        <f t="array" ref="G366">IF(D366="","",PROPER(MID(D366,(FIND(INDEX(Abbreviation!$A$2:$A$125,MATCH(_xlfn.AGGREGATE(15,6,SEARCH(Abbreviation!$A$2:$A$125,D366),1),SEARCH(Abbreviation!$A$2:$A$125,D366),0)),D366))+LEN((INDEX(Abbreviation!$A$2:$A$125,MATCH(_xlfn.AGGREGATE(15,6,SEARCH(Abbreviation!$A$2:$A$125,D366),1),SEARCH(Abbreviation!$A$2:$A$125,D366),0)))),FIND("VIC",D366,1)-(FIND(INDEX(Abbreviation!$A$2:$A$125,MATCH(_xlfn.AGGREGATE(15,6,SEARCH(Abbreviation!$A$2:$A$125,D366),1),SEARCH(Abbreviation!$A$2:$A$125,D366),0)),D366)+LEN((INDEX(Abbreviation!$A$2:$A$125,MATCH(_xlfn.AGGREGATE(15,6,SEARCH(Abbreviation!$A$2:$A$125,D366),1),SEARCH(Abbreviation!$A$2:$A$125,D366),0)))))-1)))</f>
        <v/>
      </c>
      <c r="H366" s="4" t="s">
        <v>45</v>
      </c>
      <c r="I366" s="7" t="str">
        <f t="shared" si="25"/>
        <v/>
      </c>
      <c r="J366" s="4" t="s">
        <v>46</v>
      </c>
      <c r="K366" s="4" t="s">
        <v>46</v>
      </c>
      <c r="L366" s="4" t="s">
        <v>46</v>
      </c>
      <c r="M366" s="4" t="s">
        <v>46</v>
      </c>
      <c r="N366" s="4" t="s">
        <v>46</v>
      </c>
      <c r="O366" s="4" t="s">
        <v>47</v>
      </c>
      <c r="P366" s="4">
        <v>25</v>
      </c>
      <c r="Q366" s="4">
        <v>80</v>
      </c>
      <c r="R366" s="4" t="s">
        <v>48</v>
      </c>
      <c r="S366" s="4" t="s">
        <v>49</v>
      </c>
      <c r="T366" s="4" t="s">
        <v>50</v>
      </c>
      <c r="U366" s="4" t="s">
        <v>50</v>
      </c>
      <c r="W366" s="4" t="s">
        <v>51</v>
      </c>
      <c r="Z366" s="4" t="s">
        <v>53</v>
      </c>
      <c r="AA366" s="4" t="s">
        <v>54</v>
      </c>
      <c r="AB366" s="7" t="str">
        <f t="shared" si="26"/>
        <v/>
      </c>
      <c r="AF366" s="2" t="str" cm="1">
        <f t="array" ref="AF366">IF(D366="","",PROPER(MID(D366,FIND(" ",D366,FIND(" ",D366)+1)+1,(FIND(INDEX(Abbreviation!$A$2:$A$125,MATCH(_xlfn.AGGREGATE(15,6,SEARCH(Abbreviation!$A$2:$A$125,D366),1),SEARCH(Abbreviation!$A$2:$A$125,D366),0)),D366)-1)-FIND(" ",D366,FIND(" ",D366)+1)+1)))</f>
        <v/>
      </c>
      <c r="AG366" s="2" t="str" cm="1">
        <f t="array" ref="AG366">IF(D366="","",PROPER(VLOOKUP(INDEX(Abbreviation!$A$2:$A$125,MATCH(_xlfn.AGGREGATE(15,6,SEARCH(Abbreviation!$A$2:$A$125,D366),1),SEARCH(Abbreviation!$A$2:$A$125,D366),0)),Abbreviation!A:C,3,FALSE)))</f>
        <v/>
      </c>
      <c r="AH366" s="2" t="str">
        <f t="shared" si="27"/>
        <v/>
      </c>
      <c r="AI366" s="7" t="str">
        <f t="shared" si="28"/>
        <v/>
      </c>
      <c r="AJ366" s="4" t="s">
        <v>45</v>
      </c>
      <c r="AL366" s="9" t="s">
        <v>829</v>
      </c>
      <c r="AQ366" s="4" t="s">
        <v>58</v>
      </c>
    </row>
    <row r="367" spans="1:43" x14ac:dyDescent="0.25">
      <c r="A367" s="4" t="s">
        <v>431</v>
      </c>
      <c r="B367" s="4">
        <v>93331577</v>
      </c>
      <c r="F367" s="2" t="str">
        <f t="shared" si="29"/>
        <v/>
      </c>
      <c r="G367" s="2" t="str" cm="1">
        <f t="array" ref="G367">IF(D367="","",PROPER(MID(D367,(FIND(INDEX(Abbreviation!$A$2:$A$125,MATCH(_xlfn.AGGREGATE(15,6,SEARCH(Abbreviation!$A$2:$A$125,D367),1),SEARCH(Abbreviation!$A$2:$A$125,D367),0)),D367))+LEN((INDEX(Abbreviation!$A$2:$A$125,MATCH(_xlfn.AGGREGATE(15,6,SEARCH(Abbreviation!$A$2:$A$125,D367),1),SEARCH(Abbreviation!$A$2:$A$125,D367),0)))),FIND("VIC",D367,1)-(FIND(INDEX(Abbreviation!$A$2:$A$125,MATCH(_xlfn.AGGREGATE(15,6,SEARCH(Abbreviation!$A$2:$A$125,D367),1),SEARCH(Abbreviation!$A$2:$A$125,D367),0)),D367)+LEN((INDEX(Abbreviation!$A$2:$A$125,MATCH(_xlfn.AGGREGATE(15,6,SEARCH(Abbreviation!$A$2:$A$125,D367),1),SEARCH(Abbreviation!$A$2:$A$125,D367),0)))))-1)))</f>
        <v/>
      </c>
      <c r="H367" s="4" t="s">
        <v>45</v>
      </c>
      <c r="I367" s="7" t="str">
        <f t="shared" si="25"/>
        <v/>
      </c>
      <c r="J367" s="4" t="s">
        <v>46</v>
      </c>
      <c r="K367" s="4" t="s">
        <v>46</v>
      </c>
      <c r="L367" s="4" t="s">
        <v>46</v>
      </c>
      <c r="M367" s="4" t="s">
        <v>46</v>
      </c>
      <c r="N367" s="4" t="s">
        <v>46</v>
      </c>
      <c r="O367" s="4" t="s">
        <v>47</v>
      </c>
      <c r="P367" s="4">
        <v>25</v>
      </c>
      <c r="Q367" s="4">
        <v>80</v>
      </c>
      <c r="R367" s="4" t="s">
        <v>48</v>
      </c>
      <c r="S367" s="4" t="s">
        <v>49</v>
      </c>
      <c r="T367" s="4" t="s">
        <v>50</v>
      </c>
      <c r="U367" s="4" t="s">
        <v>50</v>
      </c>
      <c r="W367" s="4" t="s">
        <v>51</v>
      </c>
      <c r="Z367" s="4" t="s">
        <v>53</v>
      </c>
      <c r="AA367" s="4" t="s">
        <v>54</v>
      </c>
      <c r="AB367" s="7" t="str">
        <f t="shared" si="26"/>
        <v/>
      </c>
      <c r="AF367" s="2" t="str" cm="1">
        <f t="array" ref="AF367">IF(D367="","",PROPER(MID(D367,FIND(" ",D367,FIND(" ",D367)+1)+1,(FIND(INDEX(Abbreviation!$A$2:$A$125,MATCH(_xlfn.AGGREGATE(15,6,SEARCH(Abbreviation!$A$2:$A$125,D367),1),SEARCH(Abbreviation!$A$2:$A$125,D367),0)),D367)-1)-FIND(" ",D367,FIND(" ",D367)+1)+1)))</f>
        <v/>
      </c>
      <c r="AG367" s="2" t="str" cm="1">
        <f t="array" ref="AG367">IF(D367="","",PROPER(VLOOKUP(INDEX(Abbreviation!$A$2:$A$125,MATCH(_xlfn.AGGREGATE(15,6,SEARCH(Abbreviation!$A$2:$A$125,D367),1),SEARCH(Abbreviation!$A$2:$A$125,D367),0)),Abbreviation!A:C,3,FALSE)))</f>
        <v/>
      </c>
      <c r="AH367" s="2" t="str">
        <f t="shared" si="27"/>
        <v/>
      </c>
      <c r="AI367" s="7" t="str">
        <f t="shared" si="28"/>
        <v/>
      </c>
      <c r="AJ367" s="4" t="s">
        <v>45</v>
      </c>
      <c r="AL367" s="9" t="s">
        <v>829</v>
      </c>
      <c r="AQ367" s="4" t="s">
        <v>58</v>
      </c>
    </row>
    <row r="368" spans="1:43" x14ac:dyDescent="0.25">
      <c r="A368" s="4" t="s">
        <v>431</v>
      </c>
      <c r="B368" s="4">
        <v>93331577</v>
      </c>
      <c r="F368" s="2" t="str">
        <f t="shared" si="29"/>
        <v/>
      </c>
      <c r="G368" s="2" t="str" cm="1">
        <f t="array" ref="G368">IF(D368="","",PROPER(MID(D368,(FIND(INDEX(Abbreviation!$A$2:$A$125,MATCH(_xlfn.AGGREGATE(15,6,SEARCH(Abbreviation!$A$2:$A$125,D368),1),SEARCH(Abbreviation!$A$2:$A$125,D368),0)),D368))+LEN((INDEX(Abbreviation!$A$2:$A$125,MATCH(_xlfn.AGGREGATE(15,6,SEARCH(Abbreviation!$A$2:$A$125,D368),1),SEARCH(Abbreviation!$A$2:$A$125,D368),0)))),FIND("VIC",D368,1)-(FIND(INDEX(Abbreviation!$A$2:$A$125,MATCH(_xlfn.AGGREGATE(15,6,SEARCH(Abbreviation!$A$2:$A$125,D368),1),SEARCH(Abbreviation!$A$2:$A$125,D368),0)),D368)+LEN((INDEX(Abbreviation!$A$2:$A$125,MATCH(_xlfn.AGGREGATE(15,6,SEARCH(Abbreviation!$A$2:$A$125,D368),1),SEARCH(Abbreviation!$A$2:$A$125,D368),0)))))-1)))</f>
        <v/>
      </c>
      <c r="H368" s="4" t="s">
        <v>45</v>
      </c>
      <c r="I368" s="7" t="str">
        <f t="shared" si="25"/>
        <v/>
      </c>
      <c r="J368" s="4" t="s">
        <v>46</v>
      </c>
      <c r="K368" s="4" t="s">
        <v>46</v>
      </c>
      <c r="L368" s="4" t="s">
        <v>46</v>
      </c>
      <c r="M368" s="4" t="s">
        <v>46</v>
      </c>
      <c r="N368" s="4" t="s">
        <v>46</v>
      </c>
      <c r="O368" s="4" t="s">
        <v>47</v>
      </c>
      <c r="P368" s="4">
        <v>25</v>
      </c>
      <c r="Q368" s="4">
        <v>80</v>
      </c>
      <c r="R368" s="4" t="s">
        <v>48</v>
      </c>
      <c r="S368" s="4" t="s">
        <v>49</v>
      </c>
      <c r="T368" s="4" t="s">
        <v>50</v>
      </c>
      <c r="U368" s="4" t="s">
        <v>50</v>
      </c>
      <c r="W368" s="4" t="s">
        <v>51</v>
      </c>
      <c r="Z368" s="4" t="s">
        <v>53</v>
      </c>
      <c r="AA368" s="4" t="s">
        <v>54</v>
      </c>
      <c r="AB368" s="7" t="str">
        <f t="shared" si="26"/>
        <v/>
      </c>
      <c r="AF368" s="2" t="str" cm="1">
        <f t="array" ref="AF368">IF(D368="","",PROPER(MID(D368,FIND(" ",D368,FIND(" ",D368)+1)+1,(FIND(INDEX(Abbreviation!$A$2:$A$125,MATCH(_xlfn.AGGREGATE(15,6,SEARCH(Abbreviation!$A$2:$A$125,D368),1),SEARCH(Abbreviation!$A$2:$A$125,D368),0)),D368)-1)-FIND(" ",D368,FIND(" ",D368)+1)+1)))</f>
        <v/>
      </c>
      <c r="AG368" s="2" t="str" cm="1">
        <f t="array" ref="AG368">IF(D368="","",PROPER(VLOOKUP(INDEX(Abbreviation!$A$2:$A$125,MATCH(_xlfn.AGGREGATE(15,6,SEARCH(Abbreviation!$A$2:$A$125,D368),1),SEARCH(Abbreviation!$A$2:$A$125,D368),0)),Abbreviation!A:C,3,FALSE)))</f>
        <v/>
      </c>
      <c r="AH368" s="2" t="str">
        <f t="shared" si="27"/>
        <v/>
      </c>
      <c r="AI368" s="7" t="str">
        <f t="shared" si="28"/>
        <v/>
      </c>
      <c r="AJ368" s="4" t="s">
        <v>45</v>
      </c>
      <c r="AL368" s="9" t="s">
        <v>829</v>
      </c>
      <c r="AQ368" s="4" t="s">
        <v>58</v>
      </c>
    </row>
    <row r="369" spans="1:43" x14ac:dyDescent="0.25">
      <c r="A369" s="4" t="s">
        <v>431</v>
      </c>
      <c r="B369" s="4">
        <v>93331577</v>
      </c>
      <c r="F369" s="2" t="str">
        <f t="shared" si="29"/>
        <v/>
      </c>
      <c r="G369" s="2" t="str" cm="1">
        <f t="array" ref="G369">IF(D369="","",PROPER(MID(D369,(FIND(INDEX(Abbreviation!$A$2:$A$125,MATCH(_xlfn.AGGREGATE(15,6,SEARCH(Abbreviation!$A$2:$A$125,D369),1),SEARCH(Abbreviation!$A$2:$A$125,D369),0)),D369))+LEN((INDEX(Abbreviation!$A$2:$A$125,MATCH(_xlfn.AGGREGATE(15,6,SEARCH(Abbreviation!$A$2:$A$125,D369),1),SEARCH(Abbreviation!$A$2:$A$125,D369),0)))),FIND("VIC",D369,1)-(FIND(INDEX(Abbreviation!$A$2:$A$125,MATCH(_xlfn.AGGREGATE(15,6,SEARCH(Abbreviation!$A$2:$A$125,D369),1),SEARCH(Abbreviation!$A$2:$A$125,D369),0)),D369)+LEN((INDEX(Abbreviation!$A$2:$A$125,MATCH(_xlfn.AGGREGATE(15,6,SEARCH(Abbreviation!$A$2:$A$125,D369),1),SEARCH(Abbreviation!$A$2:$A$125,D369),0)))))-1)))</f>
        <v/>
      </c>
      <c r="H369" s="4" t="s">
        <v>45</v>
      </c>
      <c r="I369" s="7" t="str">
        <f t="shared" si="25"/>
        <v/>
      </c>
      <c r="J369" s="4" t="s">
        <v>46</v>
      </c>
      <c r="K369" s="4" t="s">
        <v>46</v>
      </c>
      <c r="L369" s="4" t="s">
        <v>46</v>
      </c>
      <c r="M369" s="4" t="s">
        <v>46</v>
      </c>
      <c r="N369" s="4" t="s">
        <v>46</v>
      </c>
      <c r="O369" s="4" t="s">
        <v>47</v>
      </c>
      <c r="P369" s="4">
        <v>25</v>
      </c>
      <c r="Q369" s="4">
        <v>80</v>
      </c>
      <c r="R369" s="4" t="s">
        <v>48</v>
      </c>
      <c r="S369" s="4" t="s">
        <v>49</v>
      </c>
      <c r="T369" s="4" t="s">
        <v>50</v>
      </c>
      <c r="U369" s="4" t="s">
        <v>50</v>
      </c>
      <c r="W369" s="4" t="s">
        <v>51</v>
      </c>
      <c r="Z369" s="4" t="s">
        <v>53</v>
      </c>
      <c r="AA369" s="4" t="s">
        <v>54</v>
      </c>
      <c r="AB369" s="7" t="str">
        <f t="shared" si="26"/>
        <v/>
      </c>
      <c r="AF369" s="2" t="str" cm="1">
        <f t="array" ref="AF369">IF(D369="","",PROPER(MID(D369,FIND(" ",D369,FIND(" ",D369)+1)+1,(FIND(INDEX(Abbreviation!$A$2:$A$125,MATCH(_xlfn.AGGREGATE(15,6,SEARCH(Abbreviation!$A$2:$A$125,D369),1),SEARCH(Abbreviation!$A$2:$A$125,D369),0)),D369)-1)-FIND(" ",D369,FIND(" ",D369)+1)+1)))</f>
        <v/>
      </c>
      <c r="AG369" s="2" t="str" cm="1">
        <f t="array" ref="AG369">IF(D369="","",PROPER(VLOOKUP(INDEX(Abbreviation!$A$2:$A$125,MATCH(_xlfn.AGGREGATE(15,6,SEARCH(Abbreviation!$A$2:$A$125,D369),1),SEARCH(Abbreviation!$A$2:$A$125,D369),0)),Abbreviation!A:C,3,FALSE)))</f>
        <v/>
      </c>
      <c r="AH369" s="2" t="str">
        <f t="shared" si="27"/>
        <v/>
      </c>
      <c r="AI369" s="7" t="str">
        <f t="shared" si="28"/>
        <v/>
      </c>
      <c r="AJ369" s="4" t="s">
        <v>45</v>
      </c>
      <c r="AL369" s="9" t="s">
        <v>829</v>
      </c>
      <c r="AQ369" s="4" t="s">
        <v>58</v>
      </c>
    </row>
    <row r="370" spans="1:43" x14ac:dyDescent="0.25">
      <c r="A370" s="4" t="s">
        <v>431</v>
      </c>
      <c r="B370" s="4">
        <v>93331577</v>
      </c>
      <c r="F370" s="2" t="str">
        <f t="shared" si="29"/>
        <v/>
      </c>
      <c r="G370" s="2" t="str" cm="1">
        <f t="array" ref="G370">IF(D370="","",PROPER(MID(D370,(FIND(INDEX(Abbreviation!$A$2:$A$125,MATCH(_xlfn.AGGREGATE(15,6,SEARCH(Abbreviation!$A$2:$A$125,D370),1),SEARCH(Abbreviation!$A$2:$A$125,D370),0)),D370))+LEN((INDEX(Abbreviation!$A$2:$A$125,MATCH(_xlfn.AGGREGATE(15,6,SEARCH(Abbreviation!$A$2:$A$125,D370),1),SEARCH(Abbreviation!$A$2:$A$125,D370),0)))),FIND("VIC",D370,1)-(FIND(INDEX(Abbreviation!$A$2:$A$125,MATCH(_xlfn.AGGREGATE(15,6,SEARCH(Abbreviation!$A$2:$A$125,D370),1),SEARCH(Abbreviation!$A$2:$A$125,D370),0)),D370)+LEN((INDEX(Abbreviation!$A$2:$A$125,MATCH(_xlfn.AGGREGATE(15,6,SEARCH(Abbreviation!$A$2:$A$125,D370),1),SEARCH(Abbreviation!$A$2:$A$125,D370),0)))))-1)))</f>
        <v/>
      </c>
      <c r="H370" s="4" t="s">
        <v>45</v>
      </c>
      <c r="I370" s="7" t="str">
        <f t="shared" si="25"/>
        <v/>
      </c>
      <c r="J370" s="4" t="s">
        <v>46</v>
      </c>
      <c r="K370" s="4" t="s">
        <v>46</v>
      </c>
      <c r="L370" s="4" t="s">
        <v>46</v>
      </c>
      <c r="M370" s="4" t="s">
        <v>46</v>
      </c>
      <c r="N370" s="4" t="s">
        <v>46</v>
      </c>
      <c r="O370" s="4" t="s">
        <v>47</v>
      </c>
      <c r="P370" s="4">
        <v>25</v>
      </c>
      <c r="Q370" s="4">
        <v>80</v>
      </c>
      <c r="R370" s="4" t="s">
        <v>48</v>
      </c>
      <c r="S370" s="4" t="s">
        <v>49</v>
      </c>
      <c r="T370" s="4" t="s">
        <v>50</v>
      </c>
      <c r="U370" s="4" t="s">
        <v>50</v>
      </c>
      <c r="W370" s="4" t="s">
        <v>51</v>
      </c>
      <c r="Z370" s="4" t="s">
        <v>53</v>
      </c>
      <c r="AA370" s="4" t="s">
        <v>54</v>
      </c>
      <c r="AB370" s="7" t="str">
        <f t="shared" si="26"/>
        <v/>
      </c>
      <c r="AF370" s="2" t="str" cm="1">
        <f t="array" ref="AF370">IF(D370="","",PROPER(MID(D370,FIND(" ",D370,FIND(" ",D370)+1)+1,(FIND(INDEX(Abbreviation!$A$2:$A$125,MATCH(_xlfn.AGGREGATE(15,6,SEARCH(Abbreviation!$A$2:$A$125,D370),1),SEARCH(Abbreviation!$A$2:$A$125,D370),0)),D370)-1)-FIND(" ",D370,FIND(" ",D370)+1)+1)))</f>
        <v/>
      </c>
      <c r="AG370" s="2" t="str" cm="1">
        <f t="array" ref="AG370">IF(D370="","",PROPER(VLOOKUP(INDEX(Abbreviation!$A$2:$A$125,MATCH(_xlfn.AGGREGATE(15,6,SEARCH(Abbreviation!$A$2:$A$125,D370),1),SEARCH(Abbreviation!$A$2:$A$125,D370),0)),Abbreviation!A:C,3,FALSE)))</f>
        <v/>
      </c>
      <c r="AH370" s="2" t="str">
        <f t="shared" si="27"/>
        <v/>
      </c>
      <c r="AI370" s="7" t="str">
        <f t="shared" si="28"/>
        <v/>
      </c>
      <c r="AJ370" s="4" t="s">
        <v>45</v>
      </c>
      <c r="AL370" s="9" t="s">
        <v>829</v>
      </c>
      <c r="AQ370" s="4" t="s">
        <v>58</v>
      </c>
    </row>
    <row r="371" spans="1:43" x14ac:dyDescent="0.25">
      <c r="A371" s="4" t="s">
        <v>431</v>
      </c>
      <c r="B371" s="4">
        <v>93331577</v>
      </c>
      <c r="F371" s="2" t="str">
        <f t="shared" si="29"/>
        <v/>
      </c>
      <c r="G371" s="2" t="str" cm="1">
        <f t="array" ref="G371">IF(D371="","",PROPER(MID(D371,(FIND(INDEX(Abbreviation!$A$2:$A$125,MATCH(_xlfn.AGGREGATE(15,6,SEARCH(Abbreviation!$A$2:$A$125,D371),1),SEARCH(Abbreviation!$A$2:$A$125,D371),0)),D371))+LEN((INDEX(Abbreviation!$A$2:$A$125,MATCH(_xlfn.AGGREGATE(15,6,SEARCH(Abbreviation!$A$2:$A$125,D371),1),SEARCH(Abbreviation!$A$2:$A$125,D371),0)))),FIND("VIC",D371,1)-(FIND(INDEX(Abbreviation!$A$2:$A$125,MATCH(_xlfn.AGGREGATE(15,6,SEARCH(Abbreviation!$A$2:$A$125,D371),1),SEARCH(Abbreviation!$A$2:$A$125,D371),0)),D371)+LEN((INDEX(Abbreviation!$A$2:$A$125,MATCH(_xlfn.AGGREGATE(15,6,SEARCH(Abbreviation!$A$2:$A$125,D371),1),SEARCH(Abbreviation!$A$2:$A$125,D371),0)))))-1)))</f>
        <v/>
      </c>
      <c r="H371" s="4" t="s">
        <v>45</v>
      </c>
      <c r="I371" s="7" t="str">
        <f t="shared" si="25"/>
        <v/>
      </c>
      <c r="J371" s="4" t="s">
        <v>46</v>
      </c>
      <c r="K371" s="4" t="s">
        <v>46</v>
      </c>
      <c r="L371" s="4" t="s">
        <v>46</v>
      </c>
      <c r="M371" s="4" t="s">
        <v>46</v>
      </c>
      <c r="N371" s="4" t="s">
        <v>46</v>
      </c>
      <c r="O371" s="4" t="s">
        <v>47</v>
      </c>
      <c r="P371" s="4">
        <v>25</v>
      </c>
      <c r="Q371" s="4">
        <v>80</v>
      </c>
      <c r="R371" s="4" t="s">
        <v>48</v>
      </c>
      <c r="S371" s="4" t="s">
        <v>49</v>
      </c>
      <c r="T371" s="4" t="s">
        <v>50</v>
      </c>
      <c r="U371" s="4" t="s">
        <v>50</v>
      </c>
      <c r="W371" s="4" t="s">
        <v>51</v>
      </c>
      <c r="Z371" s="4" t="s">
        <v>53</v>
      </c>
      <c r="AA371" s="4" t="s">
        <v>54</v>
      </c>
      <c r="AB371" s="7" t="str">
        <f t="shared" si="26"/>
        <v/>
      </c>
      <c r="AF371" s="2" t="str" cm="1">
        <f t="array" ref="AF371">IF(D371="","",PROPER(MID(D371,FIND(" ",D371,FIND(" ",D371)+1)+1,(FIND(INDEX(Abbreviation!$A$2:$A$125,MATCH(_xlfn.AGGREGATE(15,6,SEARCH(Abbreviation!$A$2:$A$125,D371),1),SEARCH(Abbreviation!$A$2:$A$125,D371),0)),D371)-1)-FIND(" ",D371,FIND(" ",D371)+1)+1)))</f>
        <v/>
      </c>
      <c r="AG371" s="2" t="str" cm="1">
        <f t="array" ref="AG371">IF(D371="","",PROPER(VLOOKUP(INDEX(Abbreviation!$A$2:$A$125,MATCH(_xlfn.AGGREGATE(15,6,SEARCH(Abbreviation!$A$2:$A$125,D371),1),SEARCH(Abbreviation!$A$2:$A$125,D371),0)),Abbreviation!A:C,3,FALSE)))</f>
        <v/>
      </c>
      <c r="AH371" s="2" t="str">
        <f t="shared" si="27"/>
        <v/>
      </c>
      <c r="AI371" s="7" t="str">
        <f t="shared" si="28"/>
        <v/>
      </c>
      <c r="AJ371" s="4" t="s">
        <v>45</v>
      </c>
      <c r="AL371" s="9" t="s">
        <v>829</v>
      </c>
      <c r="AQ371" s="4" t="s">
        <v>58</v>
      </c>
    </row>
    <row r="372" spans="1:43" x14ac:dyDescent="0.25">
      <c r="A372" s="4" t="s">
        <v>431</v>
      </c>
      <c r="B372" s="4">
        <v>93331577</v>
      </c>
      <c r="F372" s="2" t="str">
        <f t="shared" si="29"/>
        <v/>
      </c>
      <c r="G372" s="2" t="str" cm="1">
        <f t="array" ref="G372">IF(D372="","",PROPER(MID(D372,(FIND(INDEX(Abbreviation!$A$2:$A$125,MATCH(_xlfn.AGGREGATE(15,6,SEARCH(Abbreviation!$A$2:$A$125,D372),1),SEARCH(Abbreviation!$A$2:$A$125,D372),0)),D372))+LEN((INDEX(Abbreviation!$A$2:$A$125,MATCH(_xlfn.AGGREGATE(15,6,SEARCH(Abbreviation!$A$2:$A$125,D372),1),SEARCH(Abbreviation!$A$2:$A$125,D372),0)))),FIND("VIC",D372,1)-(FIND(INDEX(Abbreviation!$A$2:$A$125,MATCH(_xlfn.AGGREGATE(15,6,SEARCH(Abbreviation!$A$2:$A$125,D372),1),SEARCH(Abbreviation!$A$2:$A$125,D372),0)),D372)+LEN((INDEX(Abbreviation!$A$2:$A$125,MATCH(_xlfn.AGGREGATE(15,6,SEARCH(Abbreviation!$A$2:$A$125,D372),1),SEARCH(Abbreviation!$A$2:$A$125,D372),0)))))-1)))</f>
        <v/>
      </c>
      <c r="H372" s="4" t="s">
        <v>45</v>
      </c>
      <c r="I372" s="7" t="str">
        <f t="shared" si="25"/>
        <v/>
      </c>
      <c r="J372" s="4" t="s">
        <v>46</v>
      </c>
      <c r="K372" s="4" t="s">
        <v>46</v>
      </c>
      <c r="L372" s="4" t="s">
        <v>46</v>
      </c>
      <c r="M372" s="4" t="s">
        <v>46</v>
      </c>
      <c r="N372" s="4" t="s">
        <v>46</v>
      </c>
      <c r="O372" s="4" t="s">
        <v>47</v>
      </c>
      <c r="P372" s="4">
        <v>25</v>
      </c>
      <c r="Q372" s="4">
        <v>80</v>
      </c>
      <c r="R372" s="4" t="s">
        <v>48</v>
      </c>
      <c r="S372" s="4" t="s">
        <v>49</v>
      </c>
      <c r="T372" s="4" t="s">
        <v>50</v>
      </c>
      <c r="U372" s="4" t="s">
        <v>50</v>
      </c>
      <c r="W372" s="4" t="s">
        <v>51</v>
      </c>
      <c r="Z372" s="4" t="s">
        <v>53</v>
      </c>
      <c r="AA372" s="4" t="s">
        <v>54</v>
      </c>
      <c r="AB372" s="7" t="str">
        <f t="shared" si="26"/>
        <v/>
      </c>
      <c r="AF372" s="2" t="str" cm="1">
        <f t="array" ref="AF372">IF(D372="","",PROPER(MID(D372,FIND(" ",D372,FIND(" ",D372)+1)+1,(FIND(INDEX(Abbreviation!$A$2:$A$125,MATCH(_xlfn.AGGREGATE(15,6,SEARCH(Abbreviation!$A$2:$A$125,D372),1),SEARCH(Abbreviation!$A$2:$A$125,D372),0)),D372)-1)-FIND(" ",D372,FIND(" ",D372)+1)+1)))</f>
        <v/>
      </c>
      <c r="AG372" s="2" t="str" cm="1">
        <f t="array" ref="AG372">IF(D372="","",PROPER(VLOOKUP(INDEX(Abbreviation!$A$2:$A$125,MATCH(_xlfn.AGGREGATE(15,6,SEARCH(Abbreviation!$A$2:$A$125,D372),1),SEARCH(Abbreviation!$A$2:$A$125,D372),0)),Abbreviation!A:C,3,FALSE)))</f>
        <v/>
      </c>
      <c r="AH372" s="2" t="str">
        <f t="shared" si="27"/>
        <v/>
      </c>
      <c r="AI372" s="7" t="str">
        <f t="shared" si="28"/>
        <v/>
      </c>
      <c r="AJ372" s="4" t="s">
        <v>45</v>
      </c>
      <c r="AL372" s="9" t="s">
        <v>829</v>
      </c>
      <c r="AQ372" s="4" t="s">
        <v>58</v>
      </c>
    </row>
    <row r="373" spans="1:43" x14ac:dyDescent="0.25">
      <c r="A373" s="4" t="s">
        <v>431</v>
      </c>
      <c r="B373" s="4">
        <v>93331577</v>
      </c>
      <c r="F373" s="2" t="str">
        <f t="shared" si="29"/>
        <v/>
      </c>
      <c r="G373" s="2" t="str" cm="1">
        <f t="array" ref="G373">IF(D373="","",PROPER(MID(D373,(FIND(INDEX(Abbreviation!$A$2:$A$125,MATCH(_xlfn.AGGREGATE(15,6,SEARCH(Abbreviation!$A$2:$A$125,D373),1),SEARCH(Abbreviation!$A$2:$A$125,D373),0)),D373))+LEN((INDEX(Abbreviation!$A$2:$A$125,MATCH(_xlfn.AGGREGATE(15,6,SEARCH(Abbreviation!$A$2:$A$125,D373),1),SEARCH(Abbreviation!$A$2:$A$125,D373),0)))),FIND("VIC",D373,1)-(FIND(INDEX(Abbreviation!$A$2:$A$125,MATCH(_xlfn.AGGREGATE(15,6,SEARCH(Abbreviation!$A$2:$A$125,D373),1),SEARCH(Abbreviation!$A$2:$A$125,D373),0)),D373)+LEN((INDEX(Abbreviation!$A$2:$A$125,MATCH(_xlfn.AGGREGATE(15,6,SEARCH(Abbreviation!$A$2:$A$125,D373),1),SEARCH(Abbreviation!$A$2:$A$125,D373),0)))))-1)))</f>
        <v/>
      </c>
      <c r="H373" s="4" t="s">
        <v>45</v>
      </c>
      <c r="I373" s="7" t="str">
        <f t="shared" si="25"/>
        <v/>
      </c>
      <c r="J373" s="4" t="s">
        <v>46</v>
      </c>
      <c r="K373" s="4" t="s">
        <v>46</v>
      </c>
      <c r="L373" s="4" t="s">
        <v>46</v>
      </c>
      <c r="M373" s="4" t="s">
        <v>46</v>
      </c>
      <c r="N373" s="4" t="s">
        <v>46</v>
      </c>
      <c r="O373" s="4" t="s">
        <v>47</v>
      </c>
      <c r="P373" s="4">
        <v>25</v>
      </c>
      <c r="Q373" s="4">
        <v>80</v>
      </c>
      <c r="R373" s="4" t="s">
        <v>48</v>
      </c>
      <c r="S373" s="4" t="s">
        <v>49</v>
      </c>
      <c r="T373" s="4" t="s">
        <v>50</v>
      </c>
      <c r="U373" s="4" t="s">
        <v>50</v>
      </c>
      <c r="W373" s="4" t="s">
        <v>51</v>
      </c>
      <c r="Z373" s="4" t="s">
        <v>53</v>
      </c>
      <c r="AA373" s="4" t="s">
        <v>54</v>
      </c>
      <c r="AB373" s="7" t="str">
        <f t="shared" si="26"/>
        <v/>
      </c>
      <c r="AF373" s="2" t="str" cm="1">
        <f t="array" ref="AF373">IF(D373="","",PROPER(MID(D373,FIND(" ",D373,FIND(" ",D373)+1)+1,(FIND(INDEX(Abbreviation!$A$2:$A$125,MATCH(_xlfn.AGGREGATE(15,6,SEARCH(Abbreviation!$A$2:$A$125,D373),1),SEARCH(Abbreviation!$A$2:$A$125,D373),0)),D373)-1)-FIND(" ",D373,FIND(" ",D373)+1)+1)))</f>
        <v/>
      </c>
      <c r="AG373" s="2" t="str" cm="1">
        <f t="array" ref="AG373">IF(D373="","",PROPER(VLOOKUP(INDEX(Abbreviation!$A$2:$A$125,MATCH(_xlfn.AGGREGATE(15,6,SEARCH(Abbreviation!$A$2:$A$125,D373),1),SEARCH(Abbreviation!$A$2:$A$125,D373),0)),Abbreviation!A:C,3,FALSE)))</f>
        <v/>
      </c>
      <c r="AH373" s="2" t="str">
        <f t="shared" si="27"/>
        <v/>
      </c>
      <c r="AI373" s="7" t="str">
        <f t="shared" si="28"/>
        <v/>
      </c>
      <c r="AJ373" s="4" t="s">
        <v>45</v>
      </c>
      <c r="AL373" s="9" t="s">
        <v>829</v>
      </c>
      <c r="AQ373" s="4" t="s">
        <v>58</v>
      </c>
    </row>
    <row r="374" spans="1:43" x14ac:dyDescent="0.25">
      <c r="A374" s="4" t="s">
        <v>431</v>
      </c>
      <c r="B374" s="4">
        <v>93331577</v>
      </c>
      <c r="F374" s="2" t="str">
        <f t="shared" si="29"/>
        <v/>
      </c>
      <c r="G374" s="2" t="str" cm="1">
        <f t="array" ref="G374">IF(D374="","",PROPER(MID(D374,(FIND(INDEX(Abbreviation!$A$2:$A$125,MATCH(_xlfn.AGGREGATE(15,6,SEARCH(Abbreviation!$A$2:$A$125,D374),1),SEARCH(Abbreviation!$A$2:$A$125,D374),0)),D374))+LEN((INDEX(Abbreviation!$A$2:$A$125,MATCH(_xlfn.AGGREGATE(15,6,SEARCH(Abbreviation!$A$2:$A$125,D374),1),SEARCH(Abbreviation!$A$2:$A$125,D374),0)))),FIND("VIC",D374,1)-(FIND(INDEX(Abbreviation!$A$2:$A$125,MATCH(_xlfn.AGGREGATE(15,6,SEARCH(Abbreviation!$A$2:$A$125,D374),1),SEARCH(Abbreviation!$A$2:$A$125,D374),0)),D374)+LEN((INDEX(Abbreviation!$A$2:$A$125,MATCH(_xlfn.AGGREGATE(15,6,SEARCH(Abbreviation!$A$2:$A$125,D374),1),SEARCH(Abbreviation!$A$2:$A$125,D374),0)))))-1)))</f>
        <v/>
      </c>
      <c r="H374" s="4" t="s">
        <v>45</v>
      </c>
      <c r="I374" s="7" t="str">
        <f t="shared" si="25"/>
        <v/>
      </c>
      <c r="J374" s="4" t="s">
        <v>46</v>
      </c>
      <c r="K374" s="4" t="s">
        <v>46</v>
      </c>
      <c r="L374" s="4" t="s">
        <v>46</v>
      </c>
      <c r="M374" s="4" t="s">
        <v>46</v>
      </c>
      <c r="N374" s="4" t="s">
        <v>46</v>
      </c>
      <c r="O374" s="4" t="s">
        <v>47</v>
      </c>
      <c r="P374" s="4">
        <v>25</v>
      </c>
      <c r="Q374" s="4">
        <v>80</v>
      </c>
      <c r="R374" s="4" t="s">
        <v>48</v>
      </c>
      <c r="S374" s="4" t="s">
        <v>49</v>
      </c>
      <c r="T374" s="4" t="s">
        <v>50</v>
      </c>
      <c r="U374" s="4" t="s">
        <v>50</v>
      </c>
      <c r="W374" s="4" t="s">
        <v>51</v>
      </c>
      <c r="Z374" s="4" t="s">
        <v>53</v>
      </c>
      <c r="AA374" s="4" t="s">
        <v>54</v>
      </c>
      <c r="AB374" s="7" t="str">
        <f t="shared" si="26"/>
        <v/>
      </c>
      <c r="AF374" s="2" t="str" cm="1">
        <f t="array" ref="AF374">IF(D374="","",PROPER(MID(D374,FIND(" ",D374,FIND(" ",D374)+1)+1,(FIND(INDEX(Abbreviation!$A$2:$A$125,MATCH(_xlfn.AGGREGATE(15,6,SEARCH(Abbreviation!$A$2:$A$125,D374),1),SEARCH(Abbreviation!$A$2:$A$125,D374),0)),D374)-1)-FIND(" ",D374,FIND(" ",D374)+1)+1)))</f>
        <v/>
      </c>
      <c r="AG374" s="2" t="str" cm="1">
        <f t="array" ref="AG374">IF(D374="","",PROPER(VLOOKUP(INDEX(Abbreviation!$A$2:$A$125,MATCH(_xlfn.AGGREGATE(15,6,SEARCH(Abbreviation!$A$2:$A$125,D374),1),SEARCH(Abbreviation!$A$2:$A$125,D374),0)),Abbreviation!A:C,3,FALSE)))</f>
        <v/>
      </c>
      <c r="AH374" s="2" t="str">
        <f t="shared" si="27"/>
        <v/>
      </c>
      <c r="AI374" s="7" t="str">
        <f t="shared" si="28"/>
        <v/>
      </c>
      <c r="AJ374" s="4" t="s">
        <v>45</v>
      </c>
      <c r="AL374" s="9" t="s">
        <v>829</v>
      </c>
      <c r="AQ374" s="4" t="s">
        <v>58</v>
      </c>
    </row>
    <row r="375" spans="1:43" x14ac:dyDescent="0.25">
      <c r="A375" s="4" t="s">
        <v>431</v>
      </c>
      <c r="B375" s="4">
        <v>93331577</v>
      </c>
      <c r="F375" s="2" t="str">
        <f t="shared" si="29"/>
        <v/>
      </c>
      <c r="G375" s="2" t="str" cm="1">
        <f t="array" ref="G375">IF(D375="","",PROPER(MID(D375,(FIND(INDEX(Abbreviation!$A$2:$A$125,MATCH(_xlfn.AGGREGATE(15,6,SEARCH(Abbreviation!$A$2:$A$125,D375),1),SEARCH(Abbreviation!$A$2:$A$125,D375),0)),D375))+LEN((INDEX(Abbreviation!$A$2:$A$125,MATCH(_xlfn.AGGREGATE(15,6,SEARCH(Abbreviation!$A$2:$A$125,D375),1),SEARCH(Abbreviation!$A$2:$A$125,D375),0)))),FIND("VIC",D375,1)-(FIND(INDEX(Abbreviation!$A$2:$A$125,MATCH(_xlfn.AGGREGATE(15,6,SEARCH(Abbreviation!$A$2:$A$125,D375),1),SEARCH(Abbreviation!$A$2:$A$125,D375),0)),D375)+LEN((INDEX(Abbreviation!$A$2:$A$125,MATCH(_xlfn.AGGREGATE(15,6,SEARCH(Abbreviation!$A$2:$A$125,D375),1),SEARCH(Abbreviation!$A$2:$A$125,D375),0)))))-1)))</f>
        <v/>
      </c>
      <c r="H375" s="4" t="s">
        <v>45</v>
      </c>
      <c r="I375" s="7" t="str">
        <f t="shared" si="25"/>
        <v/>
      </c>
      <c r="J375" s="4" t="s">
        <v>46</v>
      </c>
      <c r="K375" s="4" t="s">
        <v>46</v>
      </c>
      <c r="L375" s="4" t="s">
        <v>46</v>
      </c>
      <c r="M375" s="4" t="s">
        <v>46</v>
      </c>
      <c r="N375" s="4" t="s">
        <v>46</v>
      </c>
      <c r="O375" s="4" t="s">
        <v>47</v>
      </c>
      <c r="P375" s="4">
        <v>25</v>
      </c>
      <c r="Q375" s="4">
        <v>80</v>
      </c>
      <c r="R375" s="4" t="s">
        <v>48</v>
      </c>
      <c r="S375" s="4" t="s">
        <v>49</v>
      </c>
      <c r="T375" s="4" t="s">
        <v>50</v>
      </c>
      <c r="U375" s="4" t="s">
        <v>50</v>
      </c>
      <c r="W375" s="4" t="s">
        <v>51</v>
      </c>
      <c r="Z375" s="4" t="s">
        <v>53</v>
      </c>
      <c r="AA375" s="4" t="s">
        <v>54</v>
      </c>
      <c r="AB375" s="7" t="str">
        <f t="shared" si="26"/>
        <v/>
      </c>
      <c r="AF375" s="2" t="str" cm="1">
        <f t="array" ref="AF375">IF(D375="","",PROPER(MID(D375,FIND(" ",D375,FIND(" ",D375)+1)+1,(FIND(INDEX(Abbreviation!$A$2:$A$125,MATCH(_xlfn.AGGREGATE(15,6,SEARCH(Abbreviation!$A$2:$A$125,D375),1),SEARCH(Abbreviation!$A$2:$A$125,D375),0)),D375)-1)-FIND(" ",D375,FIND(" ",D375)+1)+1)))</f>
        <v/>
      </c>
      <c r="AG375" s="2" t="str" cm="1">
        <f t="array" ref="AG375">IF(D375="","",PROPER(VLOOKUP(INDEX(Abbreviation!$A$2:$A$125,MATCH(_xlfn.AGGREGATE(15,6,SEARCH(Abbreviation!$A$2:$A$125,D375),1),SEARCH(Abbreviation!$A$2:$A$125,D375),0)),Abbreviation!A:C,3,FALSE)))</f>
        <v/>
      </c>
      <c r="AH375" s="2" t="str">
        <f t="shared" si="27"/>
        <v/>
      </c>
      <c r="AI375" s="7" t="str">
        <f t="shared" si="28"/>
        <v/>
      </c>
      <c r="AJ375" s="4" t="s">
        <v>45</v>
      </c>
      <c r="AL375" s="9" t="s">
        <v>829</v>
      </c>
      <c r="AQ375" s="4" t="s">
        <v>58</v>
      </c>
    </row>
    <row r="376" spans="1:43" x14ac:dyDescent="0.25">
      <c r="A376" s="4" t="s">
        <v>431</v>
      </c>
      <c r="B376" s="4">
        <v>93331577</v>
      </c>
      <c r="F376" s="2" t="str">
        <f t="shared" si="29"/>
        <v/>
      </c>
      <c r="G376" s="2" t="str" cm="1">
        <f t="array" ref="G376">IF(D376="","",PROPER(MID(D376,(FIND(INDEX(Abbreviation!$A$2:$A$125,MATCH(_xlfn.AGGREGATE(15,6,SEARCH(Abbreviation!$A$2:$A$125,D376),1),SEARCH(Abbreviation!$A$2:$A$125,D376),0)),D376))+LEN((INDEX(Abbreviation!$A$2:$A$125,MATCH(_xlfn.AGGREGATE(15,6,SEARCH(Abbreviation!$A$2:$A$125,D376),1),SEARCH(Abbreviation!$A$2:$A$125,D376),0)))),FIND("VIC",D376,1)-(FIND(INDEX(Abbreviation!$A$2:$A$125,MATCH(_xlfn.AGGREGATE(15,6,SEARCH(Abbreviation!$A$2:$A$125,D376),1),SEARCH(Abbreviation!$A$2:$A$125,D376),0)),D376)+LEN((INDEX(Abbreviation!$A$2:$A$125,MATCH(_xlfn.AGGREGATE(15,6,SEARCH(Abbreviation!$A$2:$A$125,D376),1),SEARCH(Abbreviation!$A$2:$A$125,D376),0)))))-1)))</f>
        <v/>
      </c>
      <c r="H376" s="4" t="s">
        <v>45</v>
      </c>
      <c r="I376" s="7" t="str">
        <f t="shared" si="25"/>
        <v/>
      </c>
      <c r="J376" s="4" t="s">
        <v>46</v>
      </c>
      <c r="K376" s="4" t="s">
        <v>46</v>
      </c>
      <c r="L376" s="4" t="s">
        <v>46</v>
      </c>
      <c r="M376" s="4" t="s">
        <v>46</v>
      </c>
      <c r="N376" s="4" t="s">
        <v>46</v>
      </c>
      <c r="O376" s="4" t="s">
        <v>47</v>
      </c>
      <c r="P376" s="4">
        <v>25</v>
      </c>
      <c r="Q376" s="4">
        <v>80</v>
      </c>
      <c r="R376" s="4" t="s">
        <v>48</v>
      </c>
      <c r="S376" s="4" t="s">
        <v>49</v>
      </c>
      <c r="T376" s="4" t="s">
        <v>50</v>
      </c>
      <c r="U376" s="4" t="s">
        <v>50</v>
      </c>
      <c r="W376" s="4" t="s">
        <v>51</v>
      </c>
      <c r="Z376" s="4" t="s">
        <v>53</v>
      </c>
      <c r="AA376" s="4" t="s">
        <v>54</v>
      </c>
      <c r="AB376" s="7" t="str">
        <f t="shared" si="26"/>
        <v/>
      </c>
      <c r="AF376" s="2" t="str" cm="1">
        <f t="array" ref="AF376">IF(D376="","",PROPER(MID(D376,FIND(" ",D376,FIND(" ",D376)+1)+1,(FIND(INDEX(Abbreviation!$A$2:$A$125,MATCH(_xlfn.AGGREGATE(15,6,SEARCH(Abbreviation!$A$2:$A$125,D376),1),SEARCH(Abbreviation!$A$2:$A$125,D376),0)),D376)-1)-FIND(" ",D376,FIND(" ",D376)+1)+1)))</f>
        <v/>
      </c>
      <c r="AG376" s="2" t="str" cm="1">
        <f t="array" ref="AG376">IF(D376="","",PROPER(VLOOKUP(INDEX(Abbreviation!$A$2:$A$125,MATCH(_xlfn.AGGREGATE(15,6,SEARCH(Abbreviation!$A$2:$A$125,D376),1),SEARCH(Abbreviation!$A$2:$A$125,D376),0)),Abbreviation!A:C,3,FALSE)))</f>
        <v/>
      </c>
      <c r="AH376" s="2" t="str">
        <f t="shared" si="27"/>
        <v/>
      </c>
      <c r="AI376" s="7" t="str">
        <f t="shared" si="28"/>
        <v/>
      </c>
      <c r="AJ376" s="4" t="s">
        <v>45</v>
      </c>
      <c r="AL376" s="9" t="s">
        <v>829</v>
      </c>
      <c r="AQ376" s="4" t="s">
        <v>58</v>
      </c>
    </row>
    <row r="377" spans="1:43" x14ac:dyDescent="0.25">
      <c r="A377" s="4" t="s">
        <v>431</v>
      </c>
      <c r="B377" s="4">
        <v>93331577</v>
      </c>
      <c r="F377" s="2" t="str">
        <f t="shared" si="29"/>
        <v/>
      </c>
      <c r="G377" s="2" t="str" cm="1">
        <f t="array" ref="G377">IF(D377="","",PROPER(MID(D377,(FIND(INDEX(Abbreviation!$A$2:$A$125,MATCH(_xlfn.AGGREGATE(15,6,SEARCH(Abbreviation!$A$2:$A$125,D377),1),SEARCH(Abbreviation!$A$2:$A$125,D377),0)),D377))+LEN((INDEX(Abbreviation!$A$2:$A$125,MATCH(_xlfn.AGGREGATE(15,6,SEARCH(Abbreviation!$A$2:$A$125,D377),1),SEARCH(Abbreviation!$A$2:$A$125,D377),0)))),FIND("VIC",D377,1)-(FIND(INDEX(Abbreviation!$A$2:$A$125,MATCH(_xlfn.AGGREGATE(15,6,SEARCH(Abbreviation!$A$2:$A$125,D377),1),SEARCH(Abbreviation!$A$2:$A$125,D377),0)),D377)+LEN((INDEX(Abbreviation!$A$2:$A$125,MATCH(_xlfn.AGGREGATE(15,6,SEARCH(Abbreviation!$A$2:$A$125,D377),1),SEARCH(Abbreviation!$A$2:$A$125,D377),0)))))-1)))</f>
        <v/>
      </c>
      <c r="H377" s="4" t="s">
        <v>45</v>
      </c>
      <c r="I377" s="7" t="str">
        <f t="shared" si="25"/>
        <v/>
      </c>
      <c r="J377" s="4" t="s">
        <v>46</v>
      </c>
      <c r="K377" s="4" t="s">
        <v>46</v>
      </c>
      <c r="L377" s="4" t="s">
        <v>46</v>
      </c>
      <c r="M377" s="4" t="s">
        <v>46</v>
      </c>
      <c r="N377" s="4" t="s">
        <v>46</v>
      </c>
      <c r="O377" s="4" t="s">
        <v>47</v>
      </c>
      <c r="P377" s="4">
        <v>25</v>
      </c>
      <c r="Q377" s="4">
        <v>80</v>
      </c>
      <c r="R377" s="4" t="s">
        <v>48</v>
      </c>
      <c r="S377" s="4" t="s">
        <v>49</v>
      </c>
      <c r="T377" s="4" t="s">
        <v>50</v>
      </c>
      <c r="U377" s="4" t="s">
        <v>50</v>
      </c>
      <c r="W377" s="4" t="s">
        <v>51</v>
      </c>
      <c r="Z377" s="4" t="s">
        <v>53</v>
      </c>
      <c r="AA377" s="4" t="s">
        <v>54</v>
      </c>
      <c r="AB377" s="7" t="str">
        <f t="shared" si="26"/>
        <v/>
      </c>
      <c r="AF377" s="2" t="str" cm="1">
        <f t="array" ref="AF377">IF(D377="","",PROPER(MID(D377,FIND(" ",D377,FIND(" ",D377)+1)+1,(FIND(INDEX(Abbreviation!$A$2:$A$125,MATCH(_xlfn.AGGREGATE(15,6,SEARCH(Abbreviation!$A$2:$A$125,D377),1),SEARCH(Abbreviation!$A$2:$A$125,D377),0)),D377)-1)-FIND(" ",D377,FIND(" ",D377)+1)+1)))</f>
        <v/>
      </c>
      <c r="AG377" s="2" t="str" cm="1">
        <f t="array" ref="AG377">IF(D377="","",PROPER(VLOOKUP(INDEX(Abbreviation!$A$2:$A$125,MATCH(_xlfn.AGGREGATE(15,6,SEARCH(Abbreviation!$A$2:$A$125,D377),1),SEARCH(Abbreviation!$A$2:$A$125,D377),0)),Abbreviation!A:C,3,FALSE)))</f>
        <v/>
      </c>
      <c r="AH377" s="2" t="str">
        <f t="shared" si="27"/>
        <v/>
      </c>
      <c r="AI377" s="7" t="str">
        <f t="shared" si="28"/>
        <v/>
      </c>
      <c r="AJ377" s="4" t="s">
        <v>45</v>
      </c>
      <c r="AL377" s="9" t="s">
        <v>829</v>
      </c>
      <c r="AQ377" s="4" t="s">
        <v>58</v>
      </c>
    </row>
    <row r="378" spans="1:43" x14ac:dyDescent="0.25">
      <c r="A378" s="4" t="s">
        <v>431</v>
      </c>
      <c r="B378" s="4">
        <v>93331577</v>
      </c>
      <c r="F378" s="2" t="str">
        <f t="shared" si="29"/>
        <v/>
      </c>
      <c r="G378" s="2" t="str" cm="1">
        <f t="array" ref="G378">IF(D378="","",PROPER(MID(D378,(FIND(INDEX(Abbreviation!$A$2:$A$125,MATCH(_xlfn.AGGREGATE(15,6,SEARCH(Abbreviation!$A$2:$A$125,D378),1),SEARCH(Abbreviation!$A$2:$A$125,D378),0)),D378))+LEN((INDEX(Abbreviation!$A$2:$A$125,MATCH(_xlfn.AGGREGATE(15,6,SEARCH(Abbreviation!$A$2:$A$125,D378),1),SEARCH(Abbreviation!$A$2:$A$125,D378),0)))),FIND("VIC",D378,1)-(FIND(INDEX(Abbreviation!$A$2:$A$125,MATCH(_xlfn.AGGREGATE(15,6,SEARCH(Abbreviation!$A$2:$A$125,D378),1),SEARCH(Abbreviation!$A$2:$A$125,D378),0)),D378)+LEN((INDEX(Abbreviation!$A$2:$A$125,MATCH(_xlfn.AGGREGATE(15,6,SEARCH(Abbreviation!$A$2:$A$125,D378),1),SEARCH(Abbreviation!$A$2:$A$125,D378),0)))))-1)))</f>
        <v/>
      </c>
      <c r="H378" s="4" t="s">
        <v>45</v>
      </c>
      <c r="I378" s="7" t="str">
        <f t="shared" si="25"/>
        <v/>
      </c>
      <c r="J378" s="4" t="s">
        <v>46</v>
      </c>
      <c r="K378" s="4" t="s">
        <v>46</v>
      </c>
      <c r="L378" s="4" t="s">
        <v>46</v>
      </c>
      <c r="M378" s="4" t="s">
        <v>46</v>
      </c>
      <c r="N378" s="4" t="s">
        <v>46</v>
      </c>
      <c r="O378" s="4" t="s">
        <v>47</v>
      </c>
      <c r="P378" s="4">
        <v>25</v>
      </c>
      <c r="Q378" s="4">
        <v>80</v>
      </c>
      <c r="R378" s="4" t="s">
        <v>48</v>
      </c>
      <c r="S378" s="4" t="s">
        <v>49</v>
      </c>
      <c r="T378" s="4" t="s">
        <v>50</v>
      </c>
      <c r="U378" s="4" t="s">
        <v>50</v>
      </c>
      <c r="W378" s="4" t="s">
        <v>51</v>
      </c>
      <c r="Z378" s="4" t="s">
        <v>53</v>
      </c>
      <c r="AA378" s="4" t="s">
        <v>54</v>
      </c>
      <c r="AB378" s="7" t="str">
        <f t="shared" si="26"/>
        <v/>
      </c>
      <c r="AF378" s="2" t="str" cm="1">
        <f t="array" ref="AF378">IF(D378="","",PROPER(MID(D378,FIND(" ",D378,FIND(" ",D378)+1)+1,(FIND(INDEX(Abbreviation!$A$2:$A$125,MATCH(_xlfn.AGGREGATE(15,6,SEARCH(Abbreviation!$A$2:$A$125,D378),1),SEARCH(Abbreviation!$A$2:$A$125,D378),0)),D378)-1)-FIND(" ",D378,FIND(" ",D378)+1)+1)))</f>
        <v/>
      </c>
      <c r="AG378" s="2" t="str" cm="1">
        <f t="array" ref="AG378">IF(D378="","",PROPER(VLOOKUP(INDEX(Abbreviation!$A$2:$A$125,MATCH(_xlfn.AGGREGATE(15,6,SEARCH(Abbreviation!$A$2:$A$125,D378),1),SEARCH(Abbreviation!$A$2:$A$125,D378),0)),Abbreviation!A:C,3,FALSE)))</f>
        <v/>
      </c>
      <c r="AH378" s="2" t="str">
        <f t="shared" si="27"/>
        <v/>
      </c>
      <c r="AI378" s="7" t="str">
        <f t="shared" si="28"/>
        <v/>
      </c>
      <c r="AJ378" s="4" t="s">
        <v>45</v>
      </c>
      <c r="AL378" s="9" t="s">
        <v>829</v>
      </c>
      <c r="AQ378" s="4" t="s">
        <v>58</v>
      </c>
    </row>
    <row r="379" spans="1:43" x14ac:dyDescent="0.25">
      <c r="A379" s="4" t="s">
        <v>431</v>
      </c>
      <c r="B379" s="4">
        <v>93331577</v>
      </c>
      <c r="F379" s="2" t="str">
        <f t="shared" si="29"/>
        <v/>
      </c>
      <c r="G379" s="2" t="str" cm="1">
        <f t="array" ref="G379">IF(D379="","",PROPER(MID(D379,(FIND(INDEX(Abbreviation!$A$2:$A$125,MATCH(_xlfn.AGGREGATE(15,6,SEARCH(Abbreviation!$A$2:$A$125,D379),1),SEARCH(Abbreviation!$A$2:$A$125,D379),0)),D379))+LEN((INDEX(Abbreviation!$A$2:$A$125,MATCH(_xlfn.AGGREGATE(15,6,SEARCH(Abbreviation!$A$2:$A$125,D379),1),SEARCH(Abbreviation!$A$2:$A$125,D379),0)))),FIND("VIC",D379,1)-(FIND(INDEX(Abbreviation!$A$2:$A$125,MATCH(_xlfn.AGGREGATE(15,6,SEARCH(Abbreviation!$A$2:$A$125,D379),1),SEARCH(Abbreviation!$A$2:$A$125,D379),0)),D379)+LEN((INDEX(Abbreviation!$A$2:$A$125,MATCH(_xlfn.AGGREGATE(15,6,SEARCH(Abbreviation!$A$2:$A$125,D379),1),SEARCH(Abbreviation!$A$2:$A$125,D379),0)))))-1)))</f>
        <v/>
      </c>
      <c r="H379" s="4" t="s">
        <v>45</v>
      </c>
      <c r="I379" s="7" t="str">
        <f t="shared" si="25"/>
        <v/>
      </c>
      <c r="J379" s="4" t="s">
        <v>46</v>
      </c>
      <c r="K379" s="4" t="s">
        <v>46</v>
      </c>
      <c r="L379" s="4" t="s">
        <v>46</v>
      </c>
      <c r="M379" s="4" t="s">
        <v>46</v>
      </c>
      <c r="N379" s="4" t="s">
        <v>46</v>
      </c>
      <c r="O379" s="4" t="s">
        <v>47</v>
      </c>
      <c r="P379" s="4">
        <v>25</v>
      </c>
      <c r="Q379" s="4">
        <v>80</v>
      </c>
      <c r="R379" s="4" t="s">
        <v>48</v>
      </c>
      <c r="S379" s="4" t="s">
        <v>49</v>
      </c>
      <c r="T379" s="4" t="s">
        <v>50</v>
      </c>
      <c r="U379" s="4" t="s">
        <v>50</v>
      </c>
      <c r="W379" s="4" t="s">
        <v>51</v>
      </c>
      <c r="Z379" s="4" t="s">
        <v>53</v>
      </c>
      <c r="AA379" s="4" t="s">
        <v>54</v>
      </c>
      <c r="AB379" s="7" t="str">
        <f t="shared" si="26"/>
        <v/>
      </c>
      <c r="AF379" s="2" t="str" cm="1">
        <f t="array" ref="AF379">IF(D379="","",PROPER(MID(D379,FIND(" ",D379,FIND(" ",D379)+1)+1,(FIND(INDEX(Abbreviation!$A$2:$A$125,MATCH(_xlfn.AGGREGATE(15,6,SEARCH(Abbreviation!$A$2:$A$125,D379),1),SEARCH(Abbreviation!$A$2:$A$125,D379),0)),D379)-1)-FIND(" ",D379,FIND(" ",D379)+1)+1)))</f>
        <v/>
      </c>
      <c r="AG379" s="2" t="str" cm="1">
        <f t="array" ref="AG379">IF(D379="","",PROPER(VLOOKUP(INDEX(Abbreviation!$A$2:$A$125,MATCH(_xlfn.AGGREGATE(15,6,SEARCH(Abbreviation!$A$2:$A$125,D379),1),SEARCH(Abbreviation!$A$2:$A$125,D379),0)),Abbreviation!A:C,3,FALSE)))</f>
        <v/>
      </c>
      <c r="AH379" s="2" t="str">
        <f t="shared" si="27"/>
        <v/>
      </c>
      <c r="AI379" s="7" t="str">
        <f t="shared" si="28"/>
        <v/>
      </c>
      <c r="AJ379" s="4" t="s">
        <v>45</v>
      </c>
      <c r="AL379" s="9" t="s">
        <v>829</v>
      </c>
      <c r="AQ379" s="4" t="s">
        <v>58</v>
      </c>
    </row>
    <row r="380" spans="1:43" x14ac:dyDescent="0.25">
      <c r="A380" s="4" t="s">
        <v>431</v>
      </c>
      <c r="B380" s="4">
        <v>93331577</v>
      </c>
      <c r="F380" s="2" t="str">
        <f t="shared" si="29"/>
        <v/>
      </c>
      <c r="G380" s="2" t="str" cm="1">
        <f t="array" ref="G380">IF(D380="","",PROPER(MID(D380,(FIND(INDEX(Abbreviation!$A$2:$A$125,MATCH(_xlfn.AGGREGATE(15,6,SEARCH(Abbreviation!$A$2:$A$125,D380),1),SEARCH(Abbreviation!$A$2:$A$125,D380),0)),D380))+LEN((INDEX(Abbreviation!$A$2:$A$125,MATCH(_xlfn.AGGREGATE(15,6,SEARCH(Abbreviation!$A$2:$A$125,D380),1),SEARCH(Abbreviation!$A$2:$A$125,D380),0)))),FIND("VIC",D380,1)-(FIND(INDEX(Abbreviation!$A$2:$A$125,MATCH(_xlfn.AGGREGATE(15,6,SEARCH(Abbreviation!$A$2:$A$125,D380),1),SEARCH(Abbreviation!$A$2:$A$125,D380),0)),D380)+LEN((INDEX(Abbreviation!$A$2:$A$125,MATCH(_xlfn.AGGREGATE(15,6,SEARCH(Abbreviation!$A$2:$A$125,D380),1),SEARCH(Abbreviation!$A$2:$A$125,D380),0)))))-1)))</f>
        <v/>
      </c>
      <c r="H380" s="4" t="s">
        <v>45</v>
      </c>
      <c r="I380" s="7" t="str">
        <f t="shared" si="25"/>
        <v/>
      </c>
      <c r="J380" s="4" t="s">
        <v>46</v>
      </c>
      <c r="K380" s="4" t="s">
        <v>46</v>
      </c>
      <c r="L380" s="4" t="s">
        <v>46</v>
      </c>
      <c r="M380" s="4" t="s">
        <v>46</v>
      </c>
      <c r="N380" s="4" t="s">
        <v>46</v>
      </c>
      <c r="O380" s="4" t="s">
        <v>47</v>
      </c>
      <c r="P380" s="4">
        <v>25</v>
      </c>
      <c r="Q380" s="4">
        <v>80</v>
      </c>
      <c r="R380" s="4" t="s">
        <v>48</v>
      </c>
      <c r="S380" s="4" t="s">
        <v>49</v>
      </c>
      <c r="T380" s="4" t="s">
        <v>50</v>
      </c>
      <c r="U380" s="4" t="s">
        <v>50</v>
      </c>
      <c r="W380" s="4" t="s">
        <v>51</v>
      </c>
      <c r="Z380" s="4" t="s">
        <v>53</v>
      </c>
      <c r="AA380" s="4" t="s">
        <v>54</v>
      </c>
      <c r="AB380" s="7" t="str">
        <f t="shared" si="26"/>
        <v/>
      </c>
      <c r="AF380" s="2" t="str" cm="1">
        <f t="array" ref="AF380">IF(D380="","",PROPER(MID(D380,FIND(" ",D380,FIND(" ",D380)+1)+1,(FIND(INDEX(Abbreviation!$A$2:$A$125,MATCH(_xlfn.AGGREGATE(15,6,SEARCH(Abbreviation!$A$2:$A$125,D380),1),SEARCH(Abbreviation!$A$2:$A$125,D380),0)),D380)-1)-FIND(" ",D380,FIND(" ",D380)+1)+1)))</f>
        <v/>
      </c>
      <c r="AG380" s="2" t="str" cm="1">
        <f t="array" ref="AG380">IF(D380="","",PROPER(VLOOKUP(INDEX(Abbreviation!$A$2:$A$125,MATCH(_xlfn.AGGREGATE(15,6,SEARCH(Abbreviation!$A$2:$A$125,D380),1),SEARCH(Abbreviation!$A$2:$A$125,D380),0)),Abbreviation!A:C,3,FALSE)))</f>
        <v/>
      </c>
      <c r="AH380" s="2" t="str">
        <f t="shared" si="27"/>
        <v/>
      </c>
      <c r="AI380" s="7" t="str">
        <f t="shared" si="28"/>
        <v/>
      </c>
      <c r="AJ380" s="4" t="s">
        <v>45</v>
      </c>
      <c r="AL380" s="9" t="s">
        <v>829</v>
      </c>
      <c r="AQ380" s="4" t="s">
        <v>58</v>
      </c>
    </row>
    <row r="381" spans="1:43" x14ac:dyDescent="0.25">
      <c r="A381" s="4" t="s">
        <v>431</v>
      </c>
      <c r="B381" s="4">
        <v>93331577</v>
      </c>
      <c r="F381" s="2" t="str">
        <f t="shared" si="29"/>
        <v/>
      </c>
      <c r="G381" s="2" t="str" cm="1">
        <f t="array" ref="G381">IF(D381="","",PROPER(MID(D381,(FIND(INDEX(Abbreviation!$A$2:$A$125,MATCH(_xlfn.AGGREGATE(15,6,SEARCH(Abbreviation!$A$2:$A$125,D381),1),SEARCH(Abbreviation!$A$2:$A$125,D381),0)),D381))+LEN((INDEX(Abbreviation!$A$2:$A$125,MATCH(_xlfn.AGGREGATE(15,6,SEARCH(Abbreviation!$A$2:$A$125,D381),1),SEARCH(Abbreviation!$A$2:$A$125,D381),0)))),FIND("VIC",D381,1)-(FIND(INDEX(Abbreviation!$A$2:$A$125,MATCH(_xlfn.AGGREGATE(15,6,SEARCH(Abbreviation!$A$2:$A$125,D381),1),SEARCH(Abbreviation!$A$2:$A$125,D381),0)),D381)+LEN((INDEX(Abbreviation!$A$2:$A$125,MATCH(_xlfn.AGGREGATE(15,6,SEARCH(Abbreviation!$A$2:$A$125,D381),1),SEARCH(Abbreviation!$A$2:$A$125,D381),0)))))-1)))</f>
        <v/>
      </c>
      <c r="H381" s="4" t="s">
        <v>45</v>
      </c>
      <c r="I381" s="7" t="str">
        <f t="shared" si="25"/>
        <v/>
      </c>
      <c r="J381" s="4" t="s">
        <v>46</v>
      </c>
      <c r="K381" s="4" t="s">
        <v>46</v>
      </c>
      <c r="L381" s="4" t="s">
        <v>46</v>
      </c>
      <c r="M381" s="4" t="s">
        <v>46</v>
      </c>
      <c r="N381" s="4" t="s">
        <v>46</v>
      </c>
      <c r="O381" s="4" t="s">
        <v>47</v>
      </c>
      <c r="P381" s="4">
        <v>25</v>
      </c>
      <c r="Q381" s="4">
        <v>80</v>
      </c>
      <c r="R381" s="4" t="s">
        <v>48</v>
      </c>
      <c r="S381" s="4" t="s">
        <v>49</v>
      </c>
      <c r="T381" s="4" t="s">
        <v>50</v>
      </c>
      <c r="U381" s="4" t="s">
        <v>50</v>
      </c>
      <c r="W381" s="4" t="s">
        <v>51</v>
      </c>
      <c r="Z381" s="4" t="s">
        <v>53</v>
      </c>
      <c r="AA381" s="4" t="s">
        <v>54</v>
      </c>
      <c r="AB381" s="7" t="str">
        <f t="shared" si="26"/>
        <v/>
      </c>
      <c r="AF381" s="2" t="str" cm="1">
        <f t="array" ref="AF381">IF(D381="","",PROPER(MID(D381,FIND(" ",D381,FIND(" ",D381)+1)+1,(FIND(INDEX(Abbreviation!$A$2:$A$125,MATCH(_xlfn.AGGREGATE(15,6,SEARCH(Abbreviation!$A$2:$A$125,D381),1),SEARCH(Abbreviation!$A$2:$A$125,D381),0)),D381)-1)-FIND(" ",D381,FIND(" ",D381)+1)+1)))</f>
        <v/>
      </c>
      <c r="AG381" s="2" t="str" cm="1">
        <f t="array" ref="AG381">IF(D381="","",PROPER(VLOOKUP(INDEX(Abbreviation!$A$2:$A$125,MATCH(_xlfn.AGGREGATE(15,6,SEARCH(Abbreviation!$A$2:$A$125,D381),1),SEARCH(Abbreviation!$A$2:$A$125,D381),0)),Abbreviation!A:C,3,FALSE)))</f>
        <v/>
      </c>
      <c r="AH381" s="2" t="str">
        <f t="shared" si="27"/>
        <v/>
      </c>
      <c r="AI381" s="7" t="str">
        <f t="shared" si="28"/>
        <v/>
      </c>
      <c r="AJ381" s="4" t="s">
        <v>45</v>
      </c>
      <c r="AL381" s="9" t="s">
        <v>829</v>
      </c>
      <c r="AQ381" s="4" t="s">
        <v>58</v>
      </c>
    </row>
    <row r="382" spans="1:43" x14ac:dyDescent="0.25">
      <c r="A382" s="4" t="s">
        <v>431</v>
      </c>
      <c r="B382" s="4">
        <v>93331577</v>
      </c>
      <c r="F382" s="2" t="str">
        <f t="shared" si="29"/>
        <v/>
      </c>
      <c r="G382" s="2" t="str" cm="1">
        <f t="array" ref="G382">IF(D382="","",PROPER(MID(D382,(FIND(INDEX(Abbreviation!$A$2:$A$125,MATCH(_xlfn.AGGREGATE(15,6,SEARCH(Abbreviation!$A$2:$A$125,D382),1),SEARCH(Abbreviation!$A$2:$A$125,D382),0)),D382))+LEN((INDEX(Abbreviation!$A$2:$A$125,MATCH(_xlfn.AGGREGATE(15,6,SEARCH(Abbreviation!$A$2:$A$125,D382),1),SEARCH(Abbreviation!$A$2:$A$125,D382),0)))),FIND("VIC",D382,1)-(FIND(INDEX(Abbreviation!$A$2:$A$125,MATCH(_xlfn.AGGREGATE(15,6,SEARCH(Abbreviation!$A$2:$A$125,D382),1),SEARCH(Abbreviation!$A$2:$A$125,D382),0)),D382)+LEN((INDEX(Abbreviation!$A$2:$A$125,MATCH(_xlfn.AGGREGATE(15,6,SEARCH(Abbreviation!$A$2:$A$125,D382),1),SEARCH(Abbreviation!$A$2:$A$125,D382),0)))))-1)))</f>
        <v/>
      </c>
      <c r="H382" s="4" t="s">
        <v>45</v>
      </c>
      <c r="I382" s="7" t="str">
        <f t="shared" si="25"/>
        <v/>
      </c>
      <c r="J382" s="4" t="s">
        <v>46</v>
      </c>
      <c r="K382" s="4" t="s">
        <v>46</v>
      </c>
      <c r="L382" s="4" t="s">
        <v>46</v>
      </c>
      <c r="M382" s="4" t="s">
        <v>46</v>
      </c>
      <c r="N382" s="4" t="s">
        <v>46</v>
      </c>
      <c r="O382" s="4" t="s">
        <v>47</v>
      </c>
      <c r="P382" s="4">
        <v>25</v>
      </c>
      <c r="Q382" s="4">
        <v>80</v>
      </c>
      <c r="R382" s="4" t="s">
        <v>48</v>
      </c>
      <c r="S382" s="4" t="s">
        <v>49</v>
      </c>
      <c r="T382" s="4" t="s">
        <v>50</v>
      </c>
      <c r="U382" s="4" t="s">
        <v>50</v>
      </c>
      <c r="W382" s="4" t="s">
        <v>51</v>
      </c>
      <c r="Z382" s="4" t="s">
        <v>53</v>
      </c>
      <c r="AA382" s="4" t="s">
        <v>54</v>
      </c>
      <c r="AB382" s="7" t="str">
        <f t="shared" si="26"/>
        <v/>
      </c>
      <c r="AF382" s="2" t="str" cm="1">
        <f t="array" ref="AF382">IF(D382="","",PROPER(MID(D382,FIND(" ",D382,FIND(" ",D382)+1)+1,(FIND(INDEX(Abbreviation!$A$2:$A$125,MATCH(_xlfn.AGGREGATE(15,6,SEARCH(Abbreviation!$A$2:$A$125,D382),1),SEARCH(Abbreviation!$A$2:$A$125,D382),0)),D382)-1)-FIND(" ",D382,FIND(" ",D382)+1)+1)))</f>
        <v/>
      </c>
      <c r="AG382" s="2" t="str" cm="1">
        <f t="array" ref="AG382">IF(D382="","",PROPER(VLOOKUP(INDEX(Abbreviation!$A$2:$A$125,MATCH(_xlfn.AGGREGATE(15,6,SEARCH(Abbreviation!$A$2:$A$125,D382),1),SEARCH(Abbreviation!$A$2:$A$125,D382),0)),Abbreviation!A:C,3,FALSE)))</f>
        <v/>
      </c>
      <c r="AH382" s="2" t="str">
        <f t="shared" si="27"/>
        <v/>
      </c>
      <c r="AI382" s="7" t="str">
        <f t="shared" si="28"/>
        <v/>
      </c>
      <c r="AJ382" s="4" t="s">
        <v>45</v>
      </c>
      <c r="AL382" s="9" t="s">
        <v>829</v>
      </c>
      <c r="AQ382" s="4" t="s">
        <v>58</v>
      </c>
    </row>
    <row r="383" spans="1:43" x14ac:dyDescent="0.25">
      <c r="A383" s="4" t="s">
        <v>431</v>
      </c>
      <c r="B383" s="4">
        <v>93331577</v>
      </c>
      <c r="F383" s="2" t="str">
        <f t="shared" si="29"/>
        <v/>
      </c>
      <c r="G383" s="2" t="str" cm="1">
        <f t="array" ref="G383">IF(D383="","",PROPER(MID(D383,(FIND(INDEX(Abbreviation!$A$2:$A$125,MATCH(_xlfn.AGGREGATE(15,6,SEARCH(Abbreviation!$A$2:$A$125,D383),1),SEARCH(Abbreviation!$A$2:$A$125,D383),0)),D383))+LEN((INDEX(Abbreviation!$A$2:$A$125,MATCH(_xlfn.AGGREGATE(15,6,SEARCH(Abbreviation!$A$2:$A$125,D383),1),SEARCH(Abbreviation!$A$2:$A$125,D383),0)))),FIND("VIC",D383,1)-(FIND(INDEX(Abbreviation!$A$2:$A$125,MATCH(_xlfn.AGGREGATE(15,6,SEARCH(Abbreviation!$A$2:$A$125,D383),1),SEARCH(Abbreviation!$A$2:$A$125,D383),0)),D383)+LEN((INDEX(Abbreviation!$A$2:$A$125,MATCH(_xlfn.AGGREGATE(15,6,SEARCH(Abbreviation!$A$2:$A$125,D383),1),SEARCH(Abbreviation!$A$2:$A$125,D383),0)))))-1)))</f>
        <v/>
      </c>
      <c r="H383" s="4" t="s">
        <v>45</v>
      </c>
      <c r="I383" s="7" t="str">
        <f t="shared" si="25"/>
        <v/>
      </c>
      <c r="J383" s="4" t="s">
        <v>46</v>
      </c>
      <c r="K383" s="4" t="s">
        <v>46</v>
      </c>
      <c r="L383" s="4" t="s">
        <v>46</v>
      </c>
      <c r="M383" s="4" t="s">
        <v>46</v>
      </c>
      <c r="N383" s="4" t="s">
        <v>46</v>
      </c>
      <c r="O383" s="4" t="s">
        <v>47</v>
      </c>
      <c r="P383" s="4">
        <v>25</v>
      </c>
      <c r="Q383" s="4">
        <v>80</v>
      </c>
      <c r="R383" s="4" t="s">
        <v>48</v>
      </c>
      <c r="S383" s="4" t="s">
        <v>49</v>
      </c>
      <c r="T383" s="4" t="s">
        <v>50</v>
      </c>
      <c r="U383" s="4" t="s">
        <v>50</v>
      </c>
      <c r="W383" s="4" t="s">
        <v>51</v>
      </c>
      <c r="Z383" s="4" t="s">
        <v>53</v>
      </c>
      <c r="AA383" s="4" t="s">
        <v>54</v>
      </c>
      <c r="AB383" s="7" t="str">
        <f t="shared" si="26"/>
        <v/>
      </c>
      <c r="AF383" s="2" t="str" cm="1">
        <f t="array" ref="AF383">IF(D383="","",PROPER(MID(D383,FIND(" ",D383,FIND(" ",D383)+1)+1,(FIND(INDEX(Abbreviation!$A$2:$A$125,MATCH(_xlfn.AGGREGATE(15,6,SEARCH(Abbreviation!$A$2:$A$125,D383),1),SEARCH(Abbreviation!$A$2:$A$125,D383),0)),D383)-1)-FIND(" ",D383,FIND(" ",D383)+1)+1)))</f>
        <v/>
      </c>
      <c r="AG383" s="2" t="str" cm="1">
        <f t="array" ref="AG383">IF(D383="","",PROPER(VLOOKUP(INDEX(Abbreviation!$A$2:$A$125,MATCH(_xlfn.AGGREGATE(15,6,SEARCH(Abbreviation!$A$2:$A$125,D383),1),SEARCH(Abbreviation!$A$2:$A$125,D383),0)),Abbreviation!A:C,3,FALSE)))</f>
        <v/>
      </c>
      <c r="AH383" s="2" t="str">
        <f t="shared" si="27"/>
        <v/>
      </c>
      <c r="AI383" s="7" t="str">
        <f t="shared" si="28"/>
        <v/>
      </c>
      <c r="AJ383" s="4" t="s">
        <v>45</v>
      </c>
      <c r="AL383" s="9" t="s">
        <v>829</v>
      </c>
      <c r="AQ383" s="4" t="s">
        <v>58</v>
      </c>
    </row>
    <row r="384" spans="1:43" x14ac:dyDescent="0.25">
      <c r="A384" s="4" t="s">
        <v>431</v>
      </c>
      <c r="B384" s="4">
        <v>93331577</v>
      </c>
      <c r="F384" s="2" t="str">
        <f t="shared" si="29"/>
        <v/>
      </c>
      <c r="G384" s="2" t="str" cm="1">
        <f t="array" ref="G384">IF(D384="","",PROPER(MID(D384,(FIND(INDEX(Abbreviation!$A$2:$A$125,MATCH(_xlfn.AGGREGATE(15,6,SEARCH(Abbreviation!$A$2:$A$125,D384),1),SEARCH(Abbreviation!$A$2:$A$125,D384),0)),D384))+LEN((INDEX(Abbreviation!$A$2:$A$125,MATCH(_xlfn.AGGREGATE(15,6,SEARCH(Abbreviation!$A$2:$A$125,D384),1),SEARCH(Abbreviation!$A$2:$A$125,D384),0)))),FIND("VIC",D384,1)-(FIND(INDEX(Abbreviation!$A$2:$A$125,MATCH(_xlfn.AGGREGATE(15,6,SEARCH(Abbreviation!$A$2:$A$125,D384),1),SEARCH(Abbreviation!$A$2:$A$125,D384),0)),D384)+LEN((INDEX(Abbreviation!$A$2:$A$125,MATCH(_xlfn.AGGREGATE(15,6,SEARCH(Abbreviation!$A$2:$A$125,D384),1),SEARCH(Abbreviation!$A$2:$A$125,D384),0)))))-1)))</f>
        <v/>
      </c>
      <c r="H384" s="4" t="s">
        <v>45</v>
      </c>
      <c r="I384" s="7" t="str">
        <f t="shared" si="25"/>
        <v/>
      </c>
      <c r="J384" s="4" t="s">
        <v>46</v>
      </c>
      <c r="K384" s="4" t="s">
        <v>46</v>
      </c>
      <c r="L384" s="4" t="s">
        <v>46</v>
      </c>
      <c r="M384" s="4" t="s">
        <v>46</v>
      </c>
      <c r="N384" s="4" t="s">
        <v>46</v>
      </c>
      <c r="O384" s="4" t="s">
        <v>47</v>
      </c>
      <c r="P384" s="4">
        <v>25</v>
      </c>
      <c r="Q384" s="4">
        <v>80</v>
      </c>
      <c r="R384" s="4" t="s">
        <v>48</v>
      </c>
      <c r="S384" s="4" t="s">
        <v>49</v>
      </c>
      <c r="T384" s="4" t="s">
        <v>50</v>
      </c>
      <c r="U384" s="4" t="s">
        <v>50</v>
      </c>
      <c r="W384" s="4" t="s">
        <v>51</v>
      </c>
      <c r="Z384" s="4" t="s">
        <v>53</v>
      </c>
      <c r="AA384" s="4" t="s">
        <v>54</v>
      </c>
      <c r="AB384" s="7" t="str">
        <f t="shared" si="26"/>
        <v/>
      </c>
      <c r="AF384" s="2" t="str" cm="1">
        <f t="array" ref="AF384">IF(D384="","",PROPER(MID(D384,FIND(" ",D384,FIND(" ",D384)+1)+1,(FIND(INDEX(Abbreviation!$A$2:$A$125,MATCH(_xlfn.AGGREGATE(15,6,SEARCH(Abbreviation!$A$2:$A$125,D384),1),SEARCH(Abbreviation!$A$2:$A$125,D384),0)),D384)-1)-FIND(" ",D384,FIND(" ",D384)+1)+1)))</f>
        <v/>
      </c>
      <c r="AG384" s="2" t="str" cm="1">
        <f t="array" ref="AG384">IF(D384="","",PROPER(VLOOKUP(INDEX(Abbreviation!$A$2:$A$125,MATCH(_xlfn.AGGREGATE(15,6,SEARCH(Abbreviation!$A$2:$A$125,D384),1),SEARCH(Abbreviation!$A$2:$A$125,D384),0)),Abbreviation!A:C,3,FALSE)))</f>
        <v/>
      </c>
      <c r="AH384" s="2" t="str">
        <f t="shared" si="27"/>
        <v/>
      </c>
      <c r="AI384" s="7" t="str">
        <f t="shared" si="28"/>
        <v/>
      </c>
      <c r="AJ384" s="4" t="s">
        <v>45</v>
      </c>
      <c r="AL384" s="9" t="s">
        <v>829</v>
      </c>
      <c r="AQ384" s="4" t="s">
        <v>58</v>
      </c>
    </row>
    <row r="385" spans="1:43" x14ac:dyDescent="0.25">
      <c r="A385" s="4" t="s">
        <v>431</v>
      </c>
      <c r="B385" s="4">
        <v>93331577</v>
      </c>
      <c r="F385" s="2" t="str">
        <f t="shared" si="29"/>
        <v/>
      </c>
      <c r="G385" s="2" t="str" cm="1">
        <f t="array" ref="G385">IF(D385="","",PROPER(MID(D385,(FIND(INDEX(Abbreviation!$A$2:$A$125,MATCH(_xlfn.AGGREGATE(15,6,SEARCH(Abbreviation!$A$2:$A$125,D385),1),SEARCH(Abbreviation!$A$2:$A$125,D385),0)),D385))+LEN((INDEX(Abbreviation!$A$2:$A$125,MATCH(_xlfn.AGGREGATE(15,6,SEARCH(Abbreviation!$A$2:$A$125,D385),1),SEARCH(Abbreviation!$A$2:$A$125,D385),0)))),FIND("VIC",D385,1)-(FIND(INDEX(Abbreviation!$A$2:$A$125,MATCH(_xlfn.AGGREGATE(15,6,SEARCH(Abbreviation!$A$2:$A$125,D385),1),SEARCH(Abbreviation!$A$2:$A$125,D385),0)),D385)+LEN((INDEX(Abbreviation!$A$2:$A$125,MATCH(_xlfn.AGGREGATE(15,6,SEARCH(Abbreviation!$A$2:$A$125,D385),1),SEARCH(Abbreviation!$A$2:$A$125,D385),0)))))-1)))</f>
        <v/>
      </c>
      <c r="H385" s="4" t="s">
        <v>45</v>
      </c>
      <c r="I385" s="7" t="str">
        <f t="shared" si="25"/>
        <v/>
      </c>
      <c r="J385" s="4" t="s">
        <v>46</v>
      </c>
      <c r="K385" s="4" t="s">
        <v>46</v>
      </c>
      <c r="L385" s="4" t="s">
        <v>46</v>
      </c>
      <c r="M385" s="4" t="s">
        <v>46</v>
      </c>
      <c r="N385" s="4" t="s">
        <v>46</v>
      </c>
      <c r="O385" s="4" t="s">
        <v>47</v>
      </c>
      <c r="P385" s="4">
        <v>25</v>
      </c>
      <c r="Q385" s="4">
        <v>80</v>
      </c>
      <c r="R385" s="4" t="s">
        <v>48</v>
      </c>
      <c r="S385" s="4" t="s">
        <v>49</v>
      </c>
      <c r="T385" s="4" t="s">
        <v>50</v>
      </c>
      <c r="U385" s="4" t="s">
        <v>50</v>
      </c>
      <c r="W385" s="4" t="s">
        <v>51</v>
      </c>
      <c r="Z385" s="4" t="s">
        <v>53</v>
      </c>
      <c r="AA385" s="4" t="s">
        <v>54</v>
      </c>
      <c r="AB385" s="7" t="str">
        <f t="shared" si="26"/>
        <v/>
      </c>
      <c r="AF385" s="2" t="str" cm="1">
        <f t="array" ref="AF385">IF(D385="","",PROPER(MID(D385,FIND(" ",D385,FIND(" ",D385)+1)+1,(FIND(INDEX(Abbreviation!$A$2:$A$125,MATCH(_xlfn.AGGREGATE(15,6,SEARCH(Abbreviation!$A$2:$A$125,D385),1),SEARCH(Abbreviation!$A$2:$A$125,D385),0)),D385)-1)-FIND(" ",D385,FIND(" ",D385)+1)+1)))</f>
        <v/>
      </c>
      <c r="AG385" s="2" t="str" cm="1">
        <f t="array" ref="AG385">IF(D385="","",PROPER(VLOOKUP(INDEX(Abbreviation!$A$2:$A$125,MATCH(_xlfn.AGGREGATE(15,6,SEARCH(Abbreviation!$A$2:$A$125,D385),1),SEARCH(Abbreviation!$A$2:$A$125,D385),0)),Abbreviation!A:C,3,FALSE)))</f>
        <v/>
      </c>
      <c r="AH385" s="2" t="str">
        <f t="shared" si="27"/>
        <v/>
      </c>
      <c r="AI385" s="7" t="str">
        <f t="shared" si="28"/>
        <v/>
      </c>
      <c r="AJ385" s="4" t="s">
        <v>45</v>
      </c>
      <c r="AL385" s="9" t="s">
        <v>829</v>
      </c>
      <c r="AQ385" s="4" t="s">
        <v>58</v>
      </c>
    </row>
    <row r="386" spans="1:43" x14ac:dyDescent="0.25">
      <c r="A386" s="4" t="s">
        <v>431</v>
      </c>
      <c r="B386" s="4">
        <v>93331577</v>
      </c>
      <c r="F386" s="2" t="str">
        <f t="shared" si="29"/>
        <v/>
      </c>
      <c r="G386" s="2" t="str" cm="1">
        <f t="array" ref="G386">IF(D386="","",PROPER(MID(D386,(FIND(INDEX(Abbreviation!$A$2:$A$125,MATCH(_xlfn.AGGREGATE(15,6,SEARCH(Abbreviation!$A$2:$A$125,D386),1),SEARCH(Abbreviation!$A$2:$A$125,D386),0)),D386))+LEN((INDEX(Abbreviation!$A$2:$A$125,MATCH(_xlfn.AGGREGATE(15,6,SEARCH(Abbreviation!$A$2:$A$125,D386),1),SEARCH(Abbreviation!$A$2:$A$125,D386),0)))),FIND("VIC",D386,1)-(FIND(INDEX(Abbreviation!$A$2:$A$125,MATCH(_xlfn.AGGREGATE(15,6,SEARCH(Abbreviation!$A$2:$A$125,D386),1),SEARCH(Abbreviation!$A$2:$A$125,D386),0)),D386)+LEN((INDEX(Abbreviation!$A$2:$A$125,MATCH(_xlfn.AGGREGATE(15,6,SEARCH(Abbreviation!$A$2:$A$125,D386),1),SEARCH(Abbreviation!$A$2:$A$125,D386),0)))))-1)))</f>
        <v/>
      </c>
      <c r="H386" s="4" t="s">
        <v>45</v>
      </c>
      <c r="I386" s="7" t="str">
        <f t="shared" ref="I386:I449" si="30">IFERROR(VALUE(TRIM(RIGHT(SUBSTITUTE(D386," ",REPT(" ",255)),255))),"")</f>
        <v/>
      </c>
      <c r="J386" s="4" t="s">
        <v>46</v>
      </c>
      <c r="K386" s="4" t="s">
        <v>46</v>
      </c>
      <c r="L386" s="4" t="s">
        <v>46</v>
      </c>
      <c r="M386" s="4" t="s">
        <v>46</v>
      </c>
      <c r="N386" s="4" t="s">
        <v>46</v>
      </c>
      <c r="O386" s="4" t="s">
        <v>47</v>
      </c>
      <c r="P386" s="4">
        <v>25</v>
      </c>
      <c r="Q386" s="4">
        <v>80</v>
      </c>
      <c r="R386" s="4" t="s">
        <v>48</v>
      </c>
      <c r="S386" s="4" t="s">
        <v>49</v>
      </c>
      <c r="T386" s="4" t="s">
        <v>50</v>
      </c>
      <c r="U386" s="4" t="s">
        <v>50</v>
      </c>
      <c r="W386" s="4" t="s">
        <v>51</v>
      </c>
      <c r="Z386" s="4" t="s">
        <v>53</v>
      </c>
      <c r="AA386" s="4" t="s">
        <v>54</v>
      </c>
      <c r="AB386" s="7" t="str">
        <f t="shared" ref="AB386:AB449" si="31">IF(D386="","",VALUE(MID(D386,FIND(" ",D386)+1,FIND(" ",D386,FIND(" ",D386)+1)-FIND(" ",D386))))</f>
        <v/>
      </c>
      <c r="AF386" s="2" t="str" cm="1">
        <f t="array" ref="AF386">IF(D386="","",PROPER(MID(D386,FIND(" ",D386,FIND(" ",D386)+1)+1,(FIND(INDEX(Abbreviation!$A$2:$A$125,MATCH(_xlfn.AGGREGATE(15,6,SEARCH(Abbreviation!$A$2:$A$125,D386),1),SEARCH(Abbreviation!$A$2:$A$125,D386),0)),D386)-1)-FIND(" ",D386,FIND(" ",D386)+1)+1)))</f>
        <v/>
      </c>
      <c r="AG386" s="2" t="str" cm="1">
        <f t="array" ref="AG386">IF(D386="","",PROPER(VLOOKUP(INDEX(Abbreviation!$A$2:$A$125,MATCH(_xlfn.AGGREGATE(15,6,SEARCH(Abbreviation!$A$2:$A$125,D386),1),SEARCH(Abbreviation!$A$2:$A$125,D386),0)),Abbreviation!A:C,3,FALSE)))</f>
        <v/>
      </c>
      <c r="AH386" s="2" t="str">
        <f t="shared" si="27"/>
        <v/>
      </c>
      <c r="AI386" s="7" t="str">
        <f t="shared" si="28"/>
        <v/>
      </c>
      <c r="AJ386" s="4" t="s">
        <v>45</v>
      </c>
      <c r="AL386" s="9" t="s">
        <v>829</v>
      </c>
      <c r="AQ386" s="4" t="s">
        <v>58</v>
      </c>
    </row>
    <row r="387" spans="1:43" x14ac:dyDescent="0.25">
      <c r="A387" s="4" t="s">
        <v>431</v>
      </c>
      <c r="B387" s="4">
        <v>93331577</v>
      </c>
      <c r="F387" s="2" t="str">
        <f t="shared" si="29"/>
        <v/>
      </c>
      <c r="G387" s="2" t="str" cm="1">
        <f t="array" ref="G387">IF(D387="","",PROPER(MID(D387,(FIND(INDEX(Abbreviation!$A$2:$A$125,MATCH(_xlfn.AGGREGATE(15,6,SEARCH(Abbreviation!$A$2:$A$125,D387),1),SEARCH(Abbreviation!$A$2:$A$125,D387),0)),D387))+LEN((INDEX(Abbreviation!$A$2:$A$125,MATCH(_xlfn.AGGREGATE(15,6,SEARCH(Abbreviation!$A$2:$A$125,D387),1),SEARCH(Abbreviation!$A$2:$A$125,D387),0)))),FIND("VIC",D387,1)-(FIND(INDEX(Abbreviation!$A$2:$A$125,MATCH(_xlfn.AGGREGATE(15,6,SEARCH(Abbreviation!$A$2:$A$125,D387),1),SEARCH(Abbreviation!$A$2:$A$125,D387),0)),D387)+LEN((INDEX(Abbreviation!$A$2:$A$125,MATCH(_xlfn.AGGREGATE(15,6,SEARCH(Abbreviation!$A$2:$A$125,D387),1),SEARCH(Abbreviation!$A$2:$A$125,D387),0)))))-1)))</f>
        <v/>
      </c>
      <c r="H387" s="4" t="s">
        <v>45</v>
      </c>
      <c r="I387" s="7" t="str">
        <f t="shared" si="30"/>
        <v/>
      </c>
      <c r="J387" s="4" t="s">
        <v>46</v>
      </c>
      <c r="K387" s="4" t="s">
        <v>46</v>
      </c>
      <c r="L387" s="4" t="s">
        <v>46</v>
      </c>
      <c r="M387" s="4" t="s">
        <v>46</v>
      </c>
      <c r="N387" s="4" t="s">
        <v>46</v>
      </c>
      <c r="O387" s="4" t="s">
        <v>47</v>
      </c>
      <c r="P387" s="4">
        <v>25</v>
      </c>
      <c r="Q387" s="4">
        <v>80</v>
      </c>
      <c r="R387" s="4" t="s">
        <v>48</v>
      </c>
      <c r="S387" s="4" t="s">
        <v>49</v>
      </c>
      <c r="T387" s="4" t="s">
        <v>50</v>
      </c>
      <c r="U387" s="4" t="s">
        <v>50</v>
      </c>
      <c r="W387" s="4" t="s">
        <v>51</v>
      </c>
      <c r="Z387" s="4" t="s">
        <v>53</v>
      </c>
      <c r="AA387" s="4" t="s">
        <v>54</v>
      </c>
      <c r="AB387" s="7" t="str">
        <f t="shared" si="31"/>
        <v/>
      </c>
      <c r="AF387" s="2" t="str" cm="1">
        <f t="array" ref="AF387">IF(D387="","",PROPER(MID(D387,FIND(" ",D387,FIND(" ",D387)+1)+1,(FIND(INDEX(Abbreviation!$A$2:$A$125,MATCH(_xlfn.AGGREGATE(15,6,SEARCH(Abbreviation!$A$2:$A$125,D387),1),SEARCH(Abbreviation!$A$2:$A$125,D387),0)),D387)-1)-FIND(" ",D387,FIND(" ",D387)+1)+1)))</f>
        <v/>
      </c>
      <c r="AG387" s="2" t="str" cm="1">
        <f t="array" ref="AG387">IF(D387="","",PROPER(VLOOKUP(INDEX(Abbreviation!$A$2:$A$125,MATCH(_xlfn.AGGREGATE(15,6,SEARCH(Abbreviation!$A$2:$A$125,D387),1),SEARCH(Abbreviation!$A$2:$A$125,D387),0)),Abbreviation!A:C,3,FALSE)))</f>
        <v/>
      </c>
      <c r="AH387" s="2" t="str">
        <f t="shared" ref="AH387:AH450" si="32">G387</f>
        <v/>
      </c>
      <c r="AI387" s="7" t="str">
        <f t="shared" ref="AI387:AI450" si="33">I387</f>
        <v/>
      </c>
      <c r="AJ387" s="4" t="s">
        <v>45</v>
      </c>
      <c r="AL387" s="9" t="s">
        <v>829</v>
      </c>
      <c r="AQ387" s="4" t="s">
        <v>58</v>
      </c>
    </row>
    <row r="388" spans="1:43" x14ac:dyDescent="0.25">
      <c r="A388" s="4" t="s">
        <v>431</v>
      </c>
      <c r="B388" s="4">
        <v>93331577</v>
      </c>
      <c r="F388" s="2" t="str">
        <f t="shared" ref="F388:F451" si="34">IF(D388="","",PROPER(LEFT(D388,FIND(UPPER(G388),D388,1)-2)))</f>
        <v/>
      </c>
      <c r="G388" s="2" t="str" cm="1">
        <f t="array" ref="G388">IF(D388="","",PROPER(MID(D388,(FIND(INDEX(Abbreviation!$A$2:$A$125,MATCH(_xlfn.AGGREGATE(15,6,SEARCH(Abbreviation!$A$2:$A$125,D388),1),SEARCH(Abbreviation!$A$2:$A$125,D388),0)),D388))+LEN((INDEX(Abbreviation!$A$2:$A$125,MATCH(_xlfn.AGGREGATE(15,6,SEARCH(Abbreviation!$A$2:$A$125,D388),1),SEARCH(Abbreviation!$A$2:$A$125,D388),0)))),FIND("VIC",D388,1)-(FIND(INDEX(Abbreviation!$A$2:$A$125,MATCH(_xlfn.AGGREGATE(15,6,SEARCH(Abbreviation!$A$2:$A$125,D388),1),SEARCH(Abbreviation!$A$2:$A$125,D388),0)),D388)+LEN((INDEX(Abbreviation!$A$2:$A$125,MATCH(_xlfn.AGGREGATE(15,6,SEARCH(Abbreviation!$A$2:$A$125,D388),1),SEARCH(Abbreviation!$A$2:$A$125,D388),0)))))-1)))</f>
        <v/>
      </c>
      <c r="H388" s="4" t="s">
        <v>45</v>
      </c>
      <c r="I388" s="7" t="str">
        <f t="shared" si="30"/>
        <v/>
      </c>
      <c r="J388" s="4" t="s">
        <v>46</v>
      </c>
      <c r="K388" s="4" t="s">
        <v>46</v>
      </c>
      <c r="L388" s="4" t="s">
        <v>46</v>
      </c>
      <c r="M388" s="4" t="s">
        <v>46</v>
      </c>
      <c r="N388" s="4" t="s">
        <v>46</v>
      </c>
      <c r="O388" s="4" t="s">
        <v>47</v>
      </c>
      <c r="P388" s="4">
        <v>25</v>
      </c>
      <c r="Q388" s="4">
        <v>80</v>
      </c>
      <c r="R388" s="4" t="s">
        <v>48</v>
      </c>
      <c r="S388" s="4" t="s">
        <v>49</v>
      </c>
      <c r="T388" s="4" t="s">
        <v>50</v>
      </c>
      <c r="U388" s="4" t="s">
        <v>50</v>
      </c>
      <c r="W388" s="4" t="s">
        <v>51</v>
      </c>
      <c r="Z388" s="4" t="s">
        <v>53</v>
      </c>
      <c r="AA388" s="4" t="s">
        <v>54</v>
      </c>
      <c r="AB388" s="7" t="str">
        <f t="shared" si="31"/>
        <v/>
      </c>
      <c r="AF388" s="2" t="str" cm="1">
        <f t="array" ref="AF388">IF(D388="","",PROPER(MID(D388,FIND(" ",D388,FIND(" ",D388)+1)+1,(FIND(INDEX(Abbreviation!$A$2:$A$125,MATCH(_xlfn.AGGREGATE(15,6,SEARCH(Abbreviation!$A$2:$A$125,D388),1),SEARCH(Abbreviation!$A$2:$A$125,D388),0)),D388)-1)-FIND(" ",D388,FIND(" ",D388)+1)+1)))</f>
        <v/>
      </c>
      <c r="AG388" s="2" t="str" cm="1">
        <f t="array" ref="AG388">IF(D388="","",PROPER(VLOOKUP(INDEX(Abbreviation!$A$2:$A$125,MATCH(_xlfn.AGGREGATE(15,6,SEARCH(Abbreviation!$A$2:$A$125,D388),1),SEARCH(Abbreviation!$A$2:$A$125,D388),0)),Abbreviation!A:C,3,FALSE)))</f>
        <v/>
      </c>
      <c r="AH388" s="2" t="str">
        <f t="shared" si="32"/>
        <v/>
      </c>
      <c r="AI388" s="7" t="str">
        <f t="shared" si="33"/>
        <v/>
      </c>
      <c r="AJ388" s="4" t="s">
        <v>45</v>
      </c>
      <c r="AL388" s="9" t="s">
        <v>829</v>
      </c>
      <c r="AQ388" s="4" t="s">
        <v>58</v>
      </c>
    </row>
    <row r="389" spans="1:43" x14ac:dyDescent="0.25">
      <c r="A389" s="4" t="s">
        <v>431</v>
      </c>
      <c r="B389" s="4">
        <v>93331577</v>
      </c>
      <c r="F389" s="2" t="str">
        <f t="shared" si="34"/>
        <v/>
      </c>
      <c r="G389" s="2" t="str" cm="1">
        <f t="array" ref="G389">IF(D389="","",PROPER(MID(D389,(FIND(INDEX(Abbreviation!$A$2:$A$125,MATCH(_xlfn.AGGREGATE(15,6,SEARCH(Abbreviation!$A$2:$A$125,D389),1),SEARCH(Abbreviation!$A$2:$A$125,D389),0)),D389))+LEN((INDEX(Abbreviation!$A$2:$A$125,MATCH(_xlfn.AGGREGATE(15,6,SEARCH(Abbreviation!$A$2:$A$125,D389),1),SEARCH(Abbreviation!$A$2:$A$125,D389),0)))),FIND("VIC",D389,1)-(FIND(INDEX(Abbreviation!$A$2:$A$125,MATCH(_xlfn.AGGREGATE(15,6,SEARCH(Abbreviation!$A$2:$A$125,D389),1),SEARCH(Abbreviation!$A$2:$A$125,D389),0)),D389)+LEN((INDEX(Abbreviation!$A$2:$A$125,MATCH(_xlfn.AGGREGATE(15,6,SEARCH(Abbreviation!$A$2:$A$125,D389),1),SEARCH(Abbreviation!$A$2:$A$125,D389),0)))))-1)))</f>
        <v/>
      </c>
      <c r="H389" s="4" t="s">
        <v>45</v>
      </c>
      <c r="I389" s="7" t="str">
        <f t="shared" si="30"/>
        <v/>
      </c>
      <c r="J389" s="4" t="s">
        <v>46</v>
      </c>
      <c r="K389" s="4" t="s">
        <v>46</v>
      </c>
      <c r="L389" s="4" t="s">
        <v>46</v>
      </c>
      <c r="M389" s="4" t="s">
        <v>46</v>
      </c>
      <c r="N389" s="4" t="s">
        <v>46</v>
      </c>
      <c r="O389" s="4" t="s">
        <v>47</v>
      </c>
      <c r="P389" s="4">
        <v>25</v>
      </c>
      <c r="Q389" s="4">
        <v>80</v>
      </c>
      <c r="R389" s="4" t="s">
        <v>48</v>
      </c>
      <c r="S389" s="4" t="s">
        <v>49</v>
      </c>
      <c r="T389" s="4" t="s">
        <v>50</v>
      </c>
      <c r="U389" s="4" t="s">
        <v>50</v>
      </c>
      <c r="W389" s="4" t="s">
        <v>51</v>
      </c>
      <c r="Z389" s="4" t="s">
        <v>53</v>
      </c>
      <c r="AA389" s="4" t="s">
        <v>54</v>
      </c>
      <c r="AB389" s="7" t="str">
        <f t="shared" si="31"/>
        <v/>
      </c>
      <c r="AF389" s="2" t="str" cm="1">
        <f t="array" ref="AF389">IF(D389="","",PROPER(MID(D389,FIND(" ",D389,FIND(" ",D389)+1)+1,(FIND(INDEX(Abbreviation!$A$2:$A$125,MATCH(_xlfn.AGGREGATE(15,6,SEARCH(Abbreviation!$A$2:$A$125,D389),1),SEARCH(Abbreviation!$A$2:$A$125,D389),0)),D389)-1)-FIND(" ",D389,FIND(" ",D389)+1)+1)))</f>
        <v/>
      </c>
      <c r="AG389" s="2" t="str" cm="1">
        <f t="array" ref="AG389">IF(D389="","",PROPER(VLOOKUP(INDEX(Abbreviation!$A$2:$A$125,MATCH(_xlfn.AGGREGATE(15,6,SEARCH(Abbreviation!$A$2:$A$125,D389),1),SEARCH(Abbreviation!$A$2:$A$125,D389),0)),Abbreviation!A:C,3,FALSE)))</f>
        <v/>
      </c>
      <c r="AH389" s="2" t="str">
        <f t="shared" si="32"/>
        <v/>
      </c>
      <c r="AI389" s="7" t="str">
        <f t="shared" si="33"/>
        <v/>
      </c>
      <c r="AJ389" s="4" t="s">
        <v>45</v>
      </c>
      <c r="AL389" s="9" t="s">
        <v>829</v>
      </c>
      <c r="AQ389" s="4" t="s">
        <v>58</v>
      </c>
    </row>
    <row r="390" spans="1:43" x14ac:dyDescent="0.25">
      <c r="A390" s="4" t="s">
        <v>431</v>
      </c>
      <c r="B390" s="4">
        <v>93331577</v>
      </c>
      <c r="F390" s="2" t="str">
        <f t="shared" si="34"/>
        <v/>
      </c>
      <c r="G390" s="2" t="str" cm="1">
        <f t="array" ref="G390">IF(D390="","",PROPER(MID(D390,(FIND(INDEX(Abbreviation!$A$2:$A$125,MATCH(_xlfn.AGGREGATE(15,6,SEARCH(Abbreviation!$A$2:$A$125,D390),1),SEARCH(Abbreviation!$A$2:$A$125,D390),0)),D390))+LEN((INDEX(Abbreviation!$A$2:$A$125,MATCH(_xlfn.AGGREGATE(15,6,SEARCH(Abbreviation!$A$2:$A$125,D390),1),SEARCH(Abbreviation!$A$2:$A$125,D390),0)))),FIND("VIC",D390,1)-(FIND(INDEX(Abbreviation!$A$2:$A$125,MATCH(_xlfn.AGGREGATE(15,6,SEARCH(Abbreviation!$A$2:$A$125,D390),1),SEARCH(Abbreviation!$A$2:$A$125,D390),0)),D390)+LEN((INDEX(Abbreviation!$A$2:$A$125,MATCH(_xlfn.AGGREGATE(15,6,SEARCH(Abbreviation!$A$2:$A$125,D390),1),SEARCH(Abbreviation!$A$2:$A$125,D390),0)))))-1)))</f>
        <v/>
      </c>
      <c r="H390" s="4" t="s">
        <v>45</v>
      </c>
      <c r="I390" s="7" t="str">
        <f t="shared" si="30"/>
        <v/>
      </c>
      <c r="J390" s="4" t="s">
        <v>46</v>
      </c>
      <c r="K390" s="4" t="s">
        <v>46</v>
      </c>
      <c r="L390" s="4" t="s">
        <v>46</v>
      </c>
      <c r="M390" s="4" t="s">
        <v>46</v>
      </c>
      <c r="N390" s="4" t="s">
        <v>46</v>
      </c>
      <c r="O390" s="4" t="s">
        <v>47</v>
      </c>
      <c r="P390" s="4">
        <v>25</v>
      </c>
      <c r="Q390" s="4">
        <v>80</v>
      </c>
      <c r="R390" s="4" t="s">
        <v>48</v>
      </c>
      <c r="S390" s="4" t="s">
        <v>49</v>
      </c>
      <c r="T390" s="4" t="s">
        <v>50</v>
      </c>
      <c r="U390" s="4" t="s">
        <v>50</v>
      </c>
      <c r="W390" s="4" t="s">
        <v>51</v>
      </c>
      <c r="Z390" s="4" t="s">
        <v>53</v>
      </c>
      <c r="AA390" s="4" t="s">
        <v>54</v>
      </c>
      <c r="AB390" s="7" t="str">
        <f t="shared" si="31"/>
        <v/>
      </c>
      <c r="AF390" s="2" t="str" cm="1">
        <f t="array" ref="AF390">IF(D390="","",PROPER(MID(D390,FIND(" ",D390,FIND(" ",D390)+1)+1,(FIND(INDEX(Abbreviation!$A$2:$A$125,MATCH(_xlfn.AGGREGATE(15,6,SEARCH(Abbreviation!$A$2:$A$125,D390),1),SEARCH(Abbreviation!$A$2:$A$125,D390),0)),D390)-1)-FIND(" ",D390,FIND(" ",D390)+1)+1)))</f>
        <v/>
      </c>
      <c r="AG390" s="2" t="str" cm="1">
        <f t="array" ref="AG390">IF(D390="","",PROPER(VLOOKUP(INDEX(Abbreviation!$A$2:$A$125,MATCH(_xlfn.AGGREGATE(15,6,SEARCH(Abbreviation!$A$2:$A$125,D390),1),SEARCH(Abbreviation!$A$2:$A$125,D390),0)),Abbreviation!A:C,3,FALSE)))</f>
        <v/>
      </c>
      <c r="AH390" s="2" t="str">
        <f t="shared" si="32"/>
        <v/>
      </c>
      <c r="AI390" s="7" t="str">
        <f t="shared" si="33"/>
        <v/>
      </c>
      <c r="AJ390" s="4" t="s">
        <v>45</v>
      </c>
      <c r="AL390" s="9" t="s">
        <v>829</v>
      </c>
      <c r="AQ390" s="4" t="s">
        <v>58</v>
      </c>
    </row>
    <row r="391" spans="1:43" x14ac:dyDescent="0.25">
      <c r="A391" s="4" t="s">
        <v>431</v>
      </c>
      <c r="B391" s="4">
        <v>93331577</v>
      </c>
      <c r="F391" s="2" t="str">
        <f t="shared" si="34"/>
        <v/>
      </c>
      <c r="G391" s="2" t="str" cm="1">
        <f t="array" ref="G391">IF(D391="","",PROPER(MID(D391,(FIND(INDEX(Abbreviation!$A$2:$A$125,MATCH(_xlfn.AGGREGATE(15,6,SEARCH(Abbreviation!$A$2:$A$125,D391),1),SEARCH(Abbreviation!$A$2:$A$125,D391),0)),D391))+LEN((INDEX(Abbreviation!$A$2:$A$125,MATCH(_xlfn.AGGREGATE(15,6,SEARCH(Abbreviation!$A$2:$A$125,D391),1),SEARCH(Abbreviation!$A$2:$A$125,D391),0)))),FIND("VIC",D391,1)-(FIND(INDEX(Abbreviation!$A$2:$A$125,MATCH(_xlfn.AGGREGATE(15,6,SEARCH(Abbreviation!$A$2:$A$125,D391),1),SEARCH(Abbreviation!$A$2:$A$125,D391),0)),D391)+LEN((INDEX(Abbreviation!$A$2:$A$125,MATCH(_xlfn.AGGREGATE(15,6,SEARCH(Abbreviation!$A$2:$A$125,D391),1),SEARCH(Abbreviation!$A$2:$A$125,D391),0)))))-1)))</f>
        <v/>
      </c>
      <c r="H391" s="4" t="s">
        <v>45</v>
      </c>
      <c r="I391" s="7" t="str">
        <f t="shared" si="30"/>
        <v/>
      </c>
      <c r="J391" s="4" t="s">
        <v>46</v>
      </c>
      <c r="K391" s="4" t="s">
        <v>46</v>
      </c>
      <c r="L391" s="4" t="s">
        <v>46</v>
      </c>
      <c r="M391" s="4" t="s">
        <v>46</v>
      </c>
      <c r="N391" s="4" t="s">
        <v>46</v>
      </c>
      <c r="O391" s="4" t="s">
        <v>47</v>
      </c>
      <c r="P391" s="4">
        <v>25</v>
      </c>
      <c r="Q391" s="4">
        <v>80</v>
      </c>
      <c r="R391" s="4" t="s">
        <v>48</v>
      </c>
      <c r="S391" s="4" t="s">
        <v>49</v>
      </c>
      <c r="T391" s="4" t="s">
        <v>50</v>
      </c>
      <c r="U391" s="4" t="s">
        <v>50</v>
      </c>
      <c r="W391" s="4" t="s">
        <v>51</v>
      </c>
      <c r="Z391" s="4" t="s">
        <v>53</v>
      </c>
      <c r="AA391" s="4" t="s">
        <v>54</v>
      </c>
      <c r="AB391" s="7" t="str">
        <f t="shared" si="31"/>
        <v/>
      </c>
      <c r="AF391" s="2" t="str" cm="1">
        <f t="array" ref="AF391">IF(D391="","",PROPER(MID(D391,FIND(" ",D391,FIND(" ",D391)+1)+1,(FIND(INDEX(Abbreviation!$A$2:$A$125,MATCH(_xlfn.AGGREGATE(15,6,SEARCH(Abbreviation!$A$2:$A$125,D391),1),SEARCH(Abbreviation!$A$2:$A$125,D391),0)),D391)-1)-FIND(" ",D391,FIND(" ",D391)+1)+1)))</f>
        <v/>
      </c>
      <c r="AG391" s="2" t="str" cm="1">
        <f t="array" ref="AG391">IF(D391="","",PROPER(VLOOKUP(INDEX(Abbreviation!$A$2:$A$125,MATCH(_xlfn.AGGREGATE(15,6,SEARCH(Abbreviation!$A$2:$A$125,D391),1),SEARCH(Abbreviation!$A$2:$A$125,D391),0)),Abbreviation!A:C,3,FALSE)))</f>
        <v/>
      </c>
      <c r="AH391" s="2" t="str">
        <f t="shared" si="32"/>
        <v/>
      </c>
      <c r="AI391" s="7" t="str">
        <f t="shared" si="33"/>
        <v/>
      </c>
      <c r="AJ391" s="4" t="s">
        <v>45</v>
      </c>
      <c r="AL391" s="9" t="s">
        <v>829</v>
      </c>
      <c r="AQ391" s="4" t="s">
        <v>58</v>
      </c>
    </row>
    <row r="392" spans="1:43" x14ac:dyDescent="0.25">
      <c r="A392" s="4" t="s">
        <v>431</v>
      </c>
      <c r="B392" s="4">
        <v>93331577</v>
      </c>
      <c r="F392" s="2" t="str">
        <f t="shared" si="34"/>
        <v/>
      </c>
      <c r="G392" s="2" t="str" cm="1">
        <f t="array" ref="G392">IF(D392="","",PROPER(MID(D392,(FIND(INDEX(Abbreviation!$A$2:$A$125,MATCH(_xlfn.AGGREGATE(15,6,SEARCH(Abbreviation!$A$2:$A$125,D392),1),SEARCH(Abbreviation!$A$2:$A$125,D392),0)),D392))+LEN((INDEX(Abbreviation!$A$2:$A$125,MATCH(_xlfn.AGGREGATE(15,6,SEARCH(Abbreviation!$A$2:$A$125,D392),1),SEARCH(Abbreviation!$A$2:$A$125,D392),0)))),FIND("VIC",D392,1)-(FIND(INDEX(Abbreviation!$A$2:$A$125,MATCH(_xlfn.AGGREGATE(15,6,SEARCH(Abbreviation!$A$2:$A$125,D392),1),SEARCH(Abbreviation!$A$2:$A$125,D392),0)),D392)+LEN((INDEX(Abbreviation!$A$2:$A$125,MATCH(_xlfn.AGGREGATE(15,6,SEARCH(Abbreviation!$A$2:$A$125,D392),1),SEARCH(Abbreviation!$A$2:$A$125,D392),0)))))-1)))</f>
        <v/>
      </c>
      <c r="H392" s="4" t="s">
        <v>45</v>
      </c>
      <c r="I392" s="7" t="str">
        <f t="shared" si="30"/>
        <v/>
      </c>
      <c r="J392" s="4" t="s">
        <v>46</v>
      </c>
      <c r="K392" s="4" t="s">
        <v>46</v>
      </c>
      <c r="L392" s="4" t="s">
        <v>46</v>
      </c>
      <c r="M392" s="4" t="s">
        <v>46</v>
      </c>
      <c r="N392" s="4" t="s">
        <v>46</v>
      </c>
      <c r="O392" s="4" t="s">
        <v>47</v>
      </c>
      <c r="P392" s="4">
        <v>25</v>
      </c>
      <c r="Q392" s="4">
        <v>80</v>
      </c>
      <c r="R392" s="4" t="s">
        <v>48</v>
      </c>
      <c r="S392" s="4" t="s">
        <v>49</v>
      </c>
      <c r="T392" s="4" t="s">
        <v>50</v>
      </c>
      <c r="U392" s="4" t="s">
        <v>50</v>
      </c>
      <c r="W392" s="4" t="s">
        <v>51</v>
      </c>
      <c r="Z392" s="4" t="s">
        <v>53</v>
      </c>
      <c r="AA392" s="4" t="s">
        <v>54</v>
      </c>
      <c r="AB392" s="7" t="str">
        <f t="shared" si="31"/>
        <v/>
      </c>
      <c r="AF392" s="2" t="str" cm="1">
        <f t="array" ref="AF392">IF(D392="","",PROPER(MID(D392,FIND(" ",D392,FIND(" ",D392)+1)+1,(FIND(INDEX(Abbreviation!$A$2:$A$125,MATCH(_xlfn.AGGREGATE(15,6,SEARCH(Abbreviation!$A$2:$A$125,D392),1),SEARCH(Abbreviation!$A$2:$A$125,D392),0)),D392)-1)-FIND(" ",D392,FIND(" ",D392)+1)+1)))</f>
        <v/>
      </c>
      <c r="AG392" s="2" t="str" cm="1">
        <f t="array" ref="AG392">IF(D392="","",PROPER(VLOOKUP(INDEX(Abbreviation!$A$2:$A$125,MATCH(_xlfn.AGGREGATE(15,6,SEARCH(Abbreviation!$A$2:$A$125,D392),1),SEARCH(Abbreviation!$A$2:$A$125,D392),0)),Abbreviation!A:C,3,FALSE)))</f>
        <v/>
      </c>
      <c r="AH392" s="2" t="str">
        <f t="shared" si="32"/>
        <v/>
      </c>
      <c r="AI392" s="7" t="str">
        <f t="shared" si="33"/>
        <v/>
      </c>
      <c r="AJ392" s="4" t="s">
        <v>45</v>
      </c>
      <c r="AL392" s="9" t="s">
        <v>829</v>
      </c>
      <c r="AQ392" s="4" t="s">
        <v>58</v>
      </c>
    </row>
    <row r="393" spans="1:43" x14ac:dyDescent="0.25">
      <c r="A393" s="4" t="s">
        <v>431</v>
      </c>
      <c r="B393" s="4">
        <v>93331577</v>
      </c>
      <c r="F393" s="2" t="str">
        <f t="shared" si="34"/>
        <v/>
      </c>
      <c r="G393" s="2" t="str" cm="1">
        <f t="array" ref="G393">IF(D393="","",PROPER(MID(D393,(FIND(INDEX(Abbreviation!$A$2:$A$125,MATCH(_xlfn.AGGREGATE(15,6,SEARCH(Abbreviation!$A$2:$A$125,D393),1),SEARCH(Abbreviation!$A$2:$A$125,D393),0)),D393))+LEN((INDEX(Abbreviation!$A$2:$A$125,MATCH(_xlfn.AGGREGATE(15,6,SEARCH(Abbreviation!$A$2:$A$125,D393),1),SEARCH(Abbreviation!$A$2:$A$125,D393),0)))),FIND("VIC",D393,1)-(FIND(INDEX(Abbreviation!$A$2:$A$125,MATCH(_xlfn.AGGREGATE(15,6,SEARCH(Abbreviation!$A$2:$A$125,D393),1),SEARCH(Abbreviation!$A$2:$A$125,D393),0)),D393)+LEN((INDEX(Abbreviation!$A$2:$A$125,MATCH(_xlfn.AGGREGATE(15,6,SEARCH(Abbreviation!$A$2:$A$125,D393),1),SEARCH(Abbreviation!$A$2:$A$125,D393),0)))))-1)))</f>
        <v/>
      </c>
      <c r="H393" s="4" t="s">
        <v>45</v>
      </c>
      <c r="I393" s="7" t="str">
        <f t="shared" si="30"/>
        <v/>
      </c>
      <c r="J393" s="4" t="s">
        <v>46</v>
      </c>
      <c r="K393" s="4" t="s">
        <v>46</v>
      </c>
      <c r="L393" s="4" t="s">
        <v>46</v>
      </c>
      <c r="M393" s="4" t="s">
        <v>46</v>
      </c>
      <c r="N393" s="4" t="s">
        <v>46</v>
      </c>
      <c r="O393" s="4" t="s">
        <v>47</v>
      </c>
      <c r="P393" s="4">
        <v>25</v>
      </c>
      <c r="Q393" s="4">
        <v>80</v>
      </c>
      <c r="R393" s="4" t="s">
        <v>48</v>
      </c>
      <c r="S393" s="4" t="s">
        <v>49</v>
      </c>
      <c r="T393" s="4" t="s">
        <v>50</v>
      </c>
      <c r="U393" s="4" t="s">
        <v>50</v>
      </c>
      <c r="W393" s="4" t="s">
        <v>51</v>
      </c>
      <c r="Z393" s="4" t="s">
        <v>53</v>
      </c>
      <c r="AA393" s="4" t="s">
        <v>54</v>
      </c>
      <c r="AB393" s="7" t="str">
        <f t="shared" si="31"/>
        <v/>
      </c>
      <c r="AF393" s="2" t="str" cm="1">
        <f t="array" ref="AF393">IF(D393="","",PROPER(MID(D393,FIND(" ",D393,FIND(" ",D393)+1)+1,(FIND(INDEX(Abbreviation!$A$2:$A$125,MATCH(_xlfn.AGGREGATE(15,6,SEARCH(Abbreviation!$A$2:$A$125,D393),1),SEARCH(Abbreviation!$A$2:$A$125,D393),0)),D393)-1)-FIND(" ",D393,FIND(" ",D393)+1)+1)))</f>
        <v/>
      </c>
      <c r="AG393" s="2" t="str" cm="1">
        <f t="array" ref="AG393">IF(D393="","",PROPER(VLOOKUP(INDEX(Abbreviation!$A$2:$A$125,MATCH(_xlfn.AGGREGATE(15,6,SEARCH(Abbreviation!$A$2:$A$125,D393),1),SEARCH(Abbreviation!$A$2:$A$125,D393),0)),Abbreviation!A:C,3,FALSE)))</f>
        <v/>
      </c>
      <c r="AH393" s="2" t="str">
        <f t="shared" si="32"/>
        <v/>
      </c>
      <c r="AI393" s="7" t="str">
        <f t="shared" si="33"/>
        <v/>
      </c>
      <c r="AJ393" s="4" t="s">
        <v>45</v>
      </c>
      <c r="AL393" s="9" t="s">
        <v>829</v>
      </c>
      <c r="AQ393" s="4" t="s">
        <v>58</v>
      </c>
    </row>
    <row r="394" spans="1:43" x14ac:dyDescent="0.25">
      <c r="A394" s="4" t="s">
        <v>431</v>
      </c>
      <c r="B394" s="4">
        <v>93331577</v>
      </c>
      <c r="F394" s="2" t="str">
        <f t="shared" si="34"/>
        <v/>
      </c>
      <c r="G394" s="2" t="str" cm="1">
        <f t="array" ref="G394">IF(D394="","",PROPER(MID(D394,(FIND(INDEX(Abbreviation!$A$2:$A$125,MATCH(_xlfn.AGGREGATE(15,6,SEARCH(Abbreviation!$A$2:$A$125,D394),1),SEARCH(Abbreviation!$A$2:$A$125,D394),0)),D394))+LEN((INDEX(Abbreviation!$A$2:$A$125,MATCH(_xlfn.AGGREGATE(15,6,SEARCH(Abbreviation!$A$2:$A$125,D394),1),SEARCH(Abbreviation!$A$2:$A$125,D394),0)))),FIND("VIC",D394,1)-(FIND(INDEX(Abbreviation!$A$2:$A$125,MATCH(_xlfn.AGGREGATE(15,6,SEARCH(Abbreviation!$A$2:$A$125,D394),1),SEARCH(Abbreviation!$A$2:$A$125,D394),0)),D394)+LEN((INDEX(Abbreviation!$A$2:$A$125,MATCH(_xlfn.AGGREGATE(15,6,SEARCH(Abbreviation!$A$2:$A$125,D394),1),SEARCH(Abbreviation!$A$2:$A$125,D394),0)))))-1)))</f>
        <v/>
      </c>
      <c r="H394" s="4" t="s">
        <v>45</v>
      </c>
      <c r="I394" s="7" t="str">
        <f t="shared" si="30"/>
        <v/>
      </c>
      <c r="J394" s="4" t="s">
        <v>46</v>
      </c>
      <c r="K394" s="4" t="s">
        <v>46</v>
      </c>
      <c r="L394" s="4" t="s">
        <v>46</v>
      </c>
      <c r="M394" s="4" t="s">
        <v>46</v>
      </c>
      <c r="N394" s="4" t="s">
        <v>46</v>
      </c>
      <c r="O394" s="4" t="s">
        <v>47</v>
      </c>
      <c r="P394" s="4">
        <v>25</v>
      </c>
      <c r="Q394" s="4">
        <v>80</v>
      </c>
      <c r="R394" s="4" t="s">
        <v>48</v>
      </c>
      <c r="S394" s="4" t="s">
        <v>49</v>
      </c>
      <c r="T394" s="4" t="s">
        <v>50</v>
      </c>
      <c r="U394" s="4" t="s">
        <v>50</v>
      </c>
      <c r="W394" s="4" t="s">
        <v>51</v>
      </c>
      <c r="Z394" s="4" t="s">
        <v>53</v>
      </c>
      <c r="AA394" s="4" t="s">
        <v>54</v>
      </c>
      <c r="AB394" s="7" t="str">
        <f t="shared" si="31"/>
        <v/>
      </c>
      <c r="AF394" s="2" t="str" cm="1">
        <f t="array" ref="AF394">IF(D394="","",PROPER(MID(D394,FIND(" ",D394,FIND(" ",D394)+1)+1,(FIND(INDEX(Abbreviation!$A$2:$A$125,MATCH(_xlfn.AGGREGATE(15,6,SEARCH(Abbreviation!$A$2:$A$125,D394),1),SEARCH(Abbreviation!$A$2:$A$125,D394),0)),D394)-1)-FIND(" ",D394,FIND(" ",D394)+1)+1)))</f>
        <v/>
      </c>
      <c r="AG394" s="2" t="str" cm="1">
        <f t="array" ref="AG394">IF(D394="","",PROPER(VLOOKUP(INDEX(Abbreviation!$A$2:$A$125,MATCH(_xlfn.AGGREGATE(15,6,SEARCH(Abbreviation!$A$2:$A$125,D394),1),SEARCH(Abbreviation!$A$2:$A$125,D394),0)),Abbreviation!A:C,3,FALSE)))</f>
        <v/>
      </c>
      <c r="AH394" s="2" t="str">
        <f t="shared" si="32"/>
        <v/>
      </c>
      <c r="AI394" s="7" t="str">
        <f t="shared" si="33"/>
        <v/>
      </c>
      <c r="AJ394" s="4" t="s">
        <v>45</v>
      </c>
      <c r="AL394" s="9" t="s">
        <v>829</v>
      </c>
      <c r="AQ394" s="4" t="s">
        <v>58</v>
      </c>
    </row>
    <row r="395" spans="1:43" x14ac:dyDescent="0.25">
      <c r="A395" s="4" t="s">
        <v>431</v>
      </c>
      <c r="B395" s="4">
        <v>93331577</v>
      </c>
      <c r="F395" s="2" t="str">
        <f t="shared" si="34"/>
        <v/>
      </c>
      <c r="G395" s="2" t="str" cm="1">
        <f t="array" ref="G395">IF(D395="","",PROPER(MID(D395,(FIND(INDEX(Abbreviation!$A$2:$A$125,MATCH(_xlfn.AGGREGATE(15,6,SEARCH(Abbreviation!$A$2:$A$125,D395),1),SEARCH(Abbreviation!$A$2:$A$125,D395),0)),D395))+LEN((INDEX(Abbreviation!$A$2:$A$125,MATCH(_xlfn.AGGREGATE(15,6,SEARCH(Abbreviation!$A$2:$A$125,D395),1),SEARCH(Abbreviation!$A$2:$A$125,D395),0)))),FIND("VIC",D395,1)-(FIND(INDEX(Abbreviation!$A$2:$A$125,MATCH(_xlfn.AGGREGATE(15,6,SEARCH(Abbreviation!$A$2:$A$125,D395),1),SEARCH(Abbreviation!$A$2:$A$125,D395),0)),D395)+LEN((INDEX(Abbreviation!$A$2:$A$125,MATCH(_xlfn.AGGREGATE(15,6,SEARCH(Abbreviation!$A$2:$A$125,D395),1),SEARCH(Abbreviation!$A$2:$A$125,D395),0)))))-1)))</f>
        <v/>
      </c>
      <c r="H395" s="4" t="s">
        <v>45</v>
      </c>
      <c r="I395" s="7" t="str">
        <f t="shared" si="30"/>
        <v/>
      </c>
      <c r="J395" s="4" t="s">
        <v>46</v>
      </c>
      <c r="K395" s="4" t="s">
        <v>46</v>
      </c>
      <c r="L395" s="4" t="s">
        <v>46</v>
      </c>
      <c r="M395" s="4" t="s">
        <v>46</v>
      </c>
      <c r="N395" s="4" t="s">
        <v>46</v>
      </c>
      <c r="O395" s="4" t="s">
        <v>47</v>
      </c>
      <c r="P395" s="4">
        <v>25</v>
      </c>
      <c r="Q395" s="4">
        <v>80</v>
      </c>
      <c r="R395" s="4" t="s">
        <v>48</v>
      </c>
      <c r="S395" s="4" t="s">
        <v>49</v>
      </c>
      <c r="T395" s="4" t="s">
        <v>50</v>
      </c>
      <c r="U395" s="4" t="s">
        <v>50</v>
      </c>
      <c r="W395" s="4" t="s">
        <v>51</v>
      </c>
      <c r="Z395" s="4" t="s">
        <v>53</v>
      </c>
      <c r="AA395" s="4" t="s">
        <v>54</v>
      </c>
      <c r="AB395" s="7" t="str">
        <f t="shared" si="31"/>
        <v/>
      </c>
      <c r="AF395" s="2" t="str" cm="1">
        <f t="array" ref="AF395">IF(D395="","",PROPER(MID(D395,FIND(" ",D395,FIND(" ",D395)+1)+1,(FIND(INDEX(Abbreviation!$A$2:$A$125,MATCH(_xlfn.AGGREGATE(15,6,SEARCH(Abbreviation!$A$2:$A$125,D395),1),SEARCH(Abbreviation!$A$2:$A$125,D395),0)),D395)-1)-FIND(" ",D395,FIND(" ",D395)+1)+1)))</f>
        <v/>
      </c>
      <c r="AG395" s="2" t="str" cm="1">
        <f t="array" ref="AG395">IF(D395="","",PROPER(VLOOKUP(INDEX(Abbreviation!$A$2:$A$125,MATCH(_xlfn.AGGREGATE(15,6,SEARCH(Abbreviation!$A$2:$A$125,D395),1),SEARCH(Abbreviation!$A$2:$A$125,D395),0)),Abbreviation!A:C,3,FALSE)))</f>
        <v/>
      </c>
      <c r="AH395" s="2" t="str">
        <f t="shared" si="32"/>
        <v/>
      </c>
      <c r="AI395" s="7" t="str">
        <f t="shared" si="33"/>
        <v/>
      </c>
      <c r="AJ395" s="4" t="s">
        <v>45</v>
      </c>
      <c r="AL395" s="9" t="s">
        <v>829</v>
      </c>
      <c r="AQ395" s="4" t="s">
        <v>58</v>
      </c>
    </row>
    <row r="396" spans="1:43" x14ac:dyDescent="0.25">
      <c r="A396" s="4" t="s">
        <v>431</v>
      </c>
      <c r="B396" s="4">
        <v>93331577</v>
      </c>
      <c r="F396" s="2" t="str">
        <f t="shared" si="34"/>
        <v/>
      </c>
      <c r="G396" s="2" t="str" cm="1">
        <f t="array" ref="G396">IF(D396="","",PROPER(MID(D396,(FIND(INDEX(Abbreviation!$A$2:$A$125,MATCH(_xlfn.AGGREGATE(15,6,SEARCH(Abbreviation!$A$2:$A$125,D396),1),SEARCH(Abbreviation!$A$2:$A$125,D396),0)),D396))+LEN((INDEX(Abbreviation!$A$2:$A$125,MATCH(_xlfn.AGGREGATE(15,6,SEARCH(Abbreviation!$A$2:$A$125,D396),1),SEARCH(Abbreviation!$A$2:$A$125,D396),0)))),FIND("VIC",D396,1)-(FIND(INDEX(Abbreviation!$A$2:$A$125,MATCH(_xlfn.AGGREGATE(15,6,SEARCH(Abbreviation!$A$2:$A$125,D396),1),SEARCH(Abbreviation!$A$2:$A$125,D396),0)),D396)+LEN((INDEX(Abbreviation!$A$2:$A$125,MATCH(_xlfn.AGGREGATE(15,6,SEARCH(Abbreviation!$A$2:$A$125,D396),1),SEARCH(Abbreviation!$A$2:$A$125,D396),0)))))-1)))</f>
        <v/>
      </c>
      <c r="H396" s="4" t="s">
        <v>45</v>
      </c>
      <c r="I396" s="7" t="str">
        <f t="shared" si="30"/>
        <v/>
      </c>
      <c r="J396" s="4" t="s">
        <v>46</v>
      </c>
      <c r="K396" s="4" t="s">
        <v>46</v>
      </c>
      <c r="L396" s="4" t="s">
        <v>46</v>
      </c>
      <c r="M396" s="4" t="s">
        <v>46</v>
      </c>
      <c r="N396" s="4" t="s">
        <v>46</v>
      </c>
      <c r="O396" s="4" t="s">
        <v>47</v>
      </c>
      <c r="P396" s="4">
        <v>25</v>
      </c>
      <c r="Q396" s="4">
        <v>80</v>
      </c>
      <c r="R396" s="4" t="s">
        <v>48</v>
      </c>
      <c r="S396" s="4" t="s">
        <v>49</v>
      </c>
      <c r="T396" s="4" t="s">
        <v>50</v>
      </c>
      <c r="U396" s="4" t="s">
        <v>50</v>
      </c>
      <c r="W396" s="4" t="s">
        <v>51</v>
      </c>
      <c r="Z396" s="4" t="s">
        <v>53</v>
      </c>
      <c r="AA396" s="4" t="s">
        <v>54</v>
      </c>
      <c r="AB396" s="7" t="str">
        <f t="shared" si="31"/>
        <v/>
      </c>
      <c r="AF396" s="2" t="str" cm="1">
        <f t="array" ref="AF396">IF(D396="","",PROPER(MID(D396,FIND(" ",D396,FIND(" ",D396)+1)+1,(FIND(INDEX(Abbreviation!$A$2:$A$125,MATCH(_xlfn.AGGREGATE(15,6,SEARCH(Abbreviation!$A$2:$A$125,D396),1),SEARCH(Abbreviation!$A$2:$A$125,D396),0)),D396)-1)-FIND(" ",D396,FIND(" ",D396)+1)+1)))</f>
        <v/>
      </c>
      <c r="AG396" s="2" t="str" cm="1">
        <f t="array" ref="AG396">IF(D396="","",PROPER(VLOOKUP(INDEX(Abbreviation!$A$2:$A$125,MATCH(_xlfn.AGGREGATE(15,6,SEARCH(Abbreviation!$A$2:$A$125,D396),1),SEARCH(Abbreviation!$A$2:$A$125,D396),0)),Abbreviation!A:C,3,FALSE)))</f>
        <v/>
      </c>
      <c r="AH396" s="2" t="str">
        <f t="shared" si="32"/>
        <v/>
      </c>
      <c r="AI396" s="7" t="str">
        <f t="shared" si="33"/>
        <v/>
      </c>
      <c r="AJ396" s="4" t="s">
        <v>45</v>
      </c>
      <c r="AL396" s="9" t="s">
        <v>829</v>
      </c>
      <c r="AQ396" s="4" t="s">
        <v>58</v>
      </c>
    </row>
    <row r="397" spans="1:43" x14ac:dyDescent="0.25">
      <c r="A397" s="4" t="s">
        <v>431</v>
      </c>
      <c r="B397" s="4">
        <v>93331577</v>
      </c>
      <c r="F397" s="2" t="str">
        <f t="shared" si="34"/>
        <v/>
      </c>
      <c r="G397" s="2" t="str" cm="1">
        <f t="array" ref="G397">IF(D397="","",PROPER(MID(D397,(FIND(INDEX(Abbreviation!$A$2:$A$125,MATCH(_xlfn.AGGREGATE(15,6,SEARCH(Abbreviation!$A$2:$A$125,D397),1),SEARCH(Abbreviation!$A$2:$A$125,D397),0)),D397))+LEN((INDEX(Abbreviation!$A$2:$A$125,MATCH(_xlfn.AGGREGATE(15,6,SEARCH(Abbreviation!$A$2:$A$125,D397),1),SEARCH(Abbreviation!$A$2:$A$125,D397),0)))),FIND("VIC",D397,1)-(FIND(INDEX(Abbreviation!$A$2:$A$125,MATCH(_xlfn.AGGREGATE(15,6,SEARCH(Abbreviation!$A$2:$A$125,D397),1),SEARCH(Abbreviation!$A$2:$A$125,D397),0)),D397)+LEN((INDEX(Abbreviation!$A$2:$A$125,MATCH(_xlfn.AGGREGATE(15,6,SEARCH(Abbreviation!$A$2:$A$125,D397),1),SEARCH(Abbreviation!$A$2:$A$125,D397),0)))))-1)))</f>
        <v/>
      </c>
      <c r="H397" s="4" t="s">
        <v>45</v>
      </c>
      <c r="I397" s="7" t="str">
        <f t="shared" si="30"/>
        <v/>
      </c>
      <c r="J397" s="4" t="s">
        <v>46</v>
      </c>
      <c r="K397" s="4" t="s">
        <v>46</v>
      </c>
      <c r="L397" s="4" t="s">
        <v>46</v>
      </c>
      <c r="M397" s="4" t="s">
        <v>46</v>
      </c>
      <c r="N397" s="4" t="s">
        <v>46</v>
      </c>
      <c r="O397" s="4" t="s">
        <v>47</v>
      </c>
      <c r="P397" s="4">
        <v>25</v>
      </c>
      <c r="Q397" s="4">
        <v>80</v>
      </c>
      <c r="R397" s="4" t="s">
        <v>48</v>
      </c>
      <c r="S397" s="4" t="s">
        <v>49</v>
      </c>
      <c r="T397" s="4" t="s">
        <v>50</v>
      </c>
      <c r="U397" s="4" t="s">
        <v>50</v>
      </c>
      <c r="W397" s="4" t="s">
        <v>51</v>
      </c>
      <c r="Z397" s="4" t="s">
        <v>53</v>
      </c>
      <c r="AA397" s="4" t="s">
        <v>54</v>
      </c>
      <c r="AB397" s="7" t="str">
        <f t="shared" si="31"/>
        <v/>
      </c>
      <c r="AF397" s="2" t="str" cm="1">
        <f t="array" ref="AF397">IF(D397="","",PROPER(MID(D397,FIND(" ",D397,FIND(" ",D397)+1)+1,(FIND(INDEX(Abbreviation!$A$2:$A$125,MATCH(_xlfn.AGGREGATE(15,6,SEARCH(Abbreviation!$A$2:$A$125,D397),1),SEARCH(Abbreviation!$A$2:$A$125,D397),0)),D397)-1)-FIND(" ",D397,FIND(" ",D397)+1)+1)))</f>
        <v/>
      </c>
      <c r="AG397" s="2" t="str" cm="1">
        <f t="array" ref="AG397">IF(D397="","",PROPER(VLOOKUP(INDEX(Abbreviation!$A$2:$A$125,MATCH(_xlfn.AGGREGATE(15,6,SEARCH(Abbreviation!$A$2:$A$125,D397),1),SEARCH(Abbreviation!$A$2:$A$125,D397),0)),Abbreviation!A:C,3,FALSE)))</f>
        <v/>
      </c>
      <c r="AH397" s="2" t="str">
        <f t="shared" si="32"/>
        <v/>
      </c>
      <c r="AI397" s="7" t="str">
        <f t="shared" si="33"/>
        <v/>
      </c>
      <c r="AJ397" s="4" t="s">
        <v>45</v>
      </c>
      <c r="AL397" s="9" t="s">
        <v>829</v>
      </c>
      <c r="AQ397" s="4" t="s">
        <v>58</v>
      </c>
    </row>
    <row r="398" spans="1:43" x14ac:dyDescent="0.25">
      <c r="A398" s="4" t="s">
        <v>431</v>
      </c>
      <c r="B398" s="4">
        <v>93331577</v>
      </c>
      <c r="F398" s="2" t="str">
        <f t="shared" si="34"/>
        <v/>
      </c>
      <c r="G398" s="2" t="str" cm="1">
        <f t="array" ref="G398">IF(D398="","",PROPER(MID(D398,(FIND(INDEX(Abbreviation!$A$2:$A$125,MATCH(_xlfn.AGGREGATE(15,6,SEARCH(Abbreviation!$A$2:$A$125,D398),1),SEARCH(Abbreviation!$A$2:$A$125,D398),0)),D398))+LEN((INDEX(Abbreviation!$A$2:$A$125,MATCH(_xlfn.AGGREGATE(15,6,SEARCH(Abbreviation!$A$2:$A$125,D398),1),SEARCH(Abbreviation!$A$2:$A$125,D398),0)))),FIND("VIC",D398,1)-(FIND(INDEX(Abbreviation!$A$2:$A$125,MATCH(_xlfn.AGGREGATE(15,6,SEARCH(Abbreviation!$A$2:$A$125,D398),1),SEARCH(Abbreviation!$A$2:$A$125,D398),0)),D398)+LEN((INDEX(Abbreviation!$A$2:$A$125,MATCH(_xlfn.AGGREGATE(15,6,SEARCH(Abbreviation!$A$2:$A$125,D398),1),SEARCH(Abbreviation!$A$2:$A$125,D398),0)))))-1)))</f>
        <v/>
      </c>
      <c r="H398" s="4" t="s">
        <v>45</v>
      </c>
      <c r="I398" s="7" t="str">
        <f t="shared" si="30"/>
        <v/>
      </c>
      <c r="J398" s="4" t="s">
        <v>46</v>
      </c>
      <c r="K398" s="4" t="s">
        <v>46</v>
      </c>
      <c r="L398" s="4" t="s">
        <v>46</v>
      </c>
      <c r="M398" s="4" t="s">
        <v>46</v>
      </c>
      <c r="N398" s="4" t="s">
        <v>46</v>
      </c>
      <c r="O398" s="4" t="s">
        <v>47</v>
      </c>
      <c r="P398" s="4">
        <v>25</v>
      </c>
      <c r="Q398" s="4">
        <v>80</v>
      </c>
      <c r="R398" s="4" t="s">
        <v>48</v>
      </c>
      <c r="S398" s="4" t="s">
        <v>49</v>
      </c>
      <c r="T398" s="4" t="s">
        <v>50</v>
      </c>
      <c r="U398" s="4" t="s">
        <v>50</v>
      </c>
      <c r="W398" s="4" t="s">
        <v>51</v>
      </c>
      <c r="Z398" s="4" t="s">
        <v>53</v>
      </c>
      <c r="AA398" s="4" t="s">
        <v>54</v>
      </c>
      <c r="AB398" s="7" t="str">
        <f t="shared" si="31"/>
        <v/>
      </c>
      <c r="AF398" s="2" t="str" cm="1">
        <f t="array" ref="AF398">IF(D398="","",PROPER(MID(D398,FIND(" ",D398,FIND(" ",D398)+1)+1,(FIND(INDEX(Abbreviation!$A$2:$A$125,MATCH(_xlfn.AGGREGATE(15,6,SEARCH(Abbreviation!$A$2:$A$125,D398),1),SEARCH(Abbreviation!$A$2:$A$125,D398),0)),D398)-1)-FIND(" ",D398,FIND(" ",D398)+1)+1)))</f>
        <v/>
      </c>
      <c r="AG398" s="2" t="str" cm="1">
        <f t="array" ref="AG398">IF(D398="","",PROPER(VLOOKUP(INDEX(Abbreviation!$A$2:$A$125,MATCH(_xlfn.AGGREGATE(15,6,SEARCH(Abbreviation!$A$2:$A$125,D398),1),SEARCH(Abbreviation!$A$2:$A$125,D398),0)),Abbreviation!A:C,3,FALSE)))</f>
        <v/>
      </c>
      <c r="AH398" s="2" t="str">
        <f t="shared" si="32"/>
        <v/>
      </c>
      <c r="AI398" s="7" t="str">
        <f t="shared" si="33"/>
        <v/>
      </c>
      <c r="AJ398" s="4" t="s">
        <v>45</v>
      </c>
      <c r="AL398" s="9" t="s">
        <v>829</v>
      </c>
      <c r="AQ398" s="4" t="s">
        <v>58</v>
      </c>
    </row>
    <row r="399" spans="1:43" x14ac:dyDescent="0.25">
      <c r="A399" s="4" t="s">
        <v>431</v>
      </c>
      <c r="B399" s="4">
        <v>93331577</v>
      </c>
      <c r="F399" s="2" t="str">
        <f t="shared" si="34"/>
        <v/>
      </c>
      <c r="G399" s="2" t="str" cm="1">
        <f t="array" ref="G399">IF(D399="","",PROPER(MID(D399,(FIND(INDEX(Abbreviation!$A$2:$A$125,MATCH(_xlfn.AGGREGATE(15,6,SEARCH(Abbreviation!$A$2:$A$125,D399),1),SEARCH(Abbreviation!$A$2:$A$125,D399),0)),D399))+LEN((INDEX(Abbreviation!$A$2:$A$125,MATCH(_xlfn.AGGREGATE(15,6,SEARCH(Abbreviation!$A$2:$A$125,D399),1),SEARCH(Abbreviation!$A$2:$A$125,D399),0)))),FIND("VIC",D399,1)-(FIND(INDEX(Abbreviation!$A$2:$A$125,MATCH(_xlfn.AGGREGATE(15,6,SEARCH(Abbreviation!$A$2:$A$125,D399),1),SEARCH(Abbreviation!$A$2:$A$125,D399),0)),D399)+LEN((INDEX(Abbreviation!$A$2:$A$125,MATCH(_xlfn.AGGREGATE(15,6,SEARCH(Abbreviation!$A$2:$A$125,D399),1),SEARCH(Abbreviation!$A$2:$A$125,D399),0)))))-1)))</f>
        <v/>
      </c>
      <c r="H399" s="4" t="s">
        <v>45</v>
      </c>
      <c r="I399" s="7" t="str">
        <f t="shared" si="30"/>
        <v/>
      </c>
      <c r="J399" s="4" t="s">
        <v>46</v>
      </c>
      <c r="K399" s="4" t="s">
        <v>46</v>
      </c>
      <c r="L399" s="4" t="s">
        <v>46</v>
      </c>
      <c r="M399" s="4" t="s">
        <v>46</v>
      </c>
      <c r="N399" s="4" t="s">
        <v>46</v>
      </c>
      <c r="O399" s="4" t="s">
        <v>47</v>
      </c>
      <c r="P399" s="4">
        <v>25</v>
      </c>
      <c r="Q399" s="4">
        <v>80</v>
      </c>
      <c r="R399" s="4" t="s">
        <v>48</v>
      </c>
      <c r="S399" s="4" t="s">
        <v>49</v>
      </c>
      <c r="T399" s="4" t="s">
        <v>50</v>
      </c>
      <c r="U399" s="4" t="s">
        <v>50</v>
      </c>
      <c r="W399" s="4" t="s">
        <v>51</v>
      </c>
      <c r="Z399" s="4" t="s">
        <v>53</v>
      </c>
      <c r="AA399" s="4" t="s">
        <v>54</v>
      </c>
      <c r="AB399" s="7" t="str">
        <f t="shared" si="31"/>
        <v/>
      </c>
      <c r="AF399" s="2" t="str" cm="1">
        <f t="array" ref="AF399">IF(D399="","",PROPER(MID(D399,FIND(" ",D399,FIND(" ",D399)+1)+1,(FIND(INDEX(Abbreviation!$A$2:$A$125,MATCH(_xlfn.AGGREGATE(15,6,SEARCH(Abbreviation!$A$2:$A$125,D399),1),SEARCH(Abbreviation!$A$2:$A$125,D399),0)),D399)-1)-FIND(" ",D399,FIND(" ",D399)+1)+1)))</f>
        <v/>
      </c>
      <c r="AG399" s="2" t="str" cm="1">
        <f t="array" ref="AG399">IF(D399="","",PROPER(VLOOKUP(INDEX(Abbreviation!$A$2:$A$125,MATCH(_xlfn.AGGREGATE(15,6,SEARCH(Abbreviation!$A$2:$A$125,D399),1),SEARCH(Abbreviation!$A$2:$A$125,D399),0)),Abbreviation!A:C,3,FALSE)))</f>
        <v/>
      </c>
      <c r="AH399" s="2" t="str">
        <f t="shared" si="32"/>
        <v/>
      </c>
      <c r="AI399" s="7" t="str">
        <f t="shared" si="33"/>
        <v/>
      </c>
      <c r="AJ399" s="4" t="s">
        <v>45</v>
      </c>
      <c r="AL399" s="9" t="s">
        <v>829</v>
      </c>
      <c r="AQ399" s="4" t="s">
        <v>58</v>
      </c>
    </row>
    <row r="400" spans="1:43" x14ac:dyDescent="0.25">
      <c r="A400" s="4" t="s">
        <v>431</v>
      </c>
      <c r="B400" s="4">
        <v>93331577</v>
      </c>
      <c r="F400" s="2" t="str">
        <f t="shared" si="34"/>
        <v/>
      </c>
      <c r="G400" s="2" t="str" cm="1">
        <f t="array" ref="G400">IF(D400="","",PROPER(MID(D400,(FIND(INDEX(Abbreviation!$A$2:$A$125,MATCH(_xlfn.AGGREGATE(15,6,SEARCH(Abbreviation!$A$2:$A$125,D400),1),SEARCH(Abbreviation!$A$2:$A$125,D400),0)),D400))+LEN((INDEX(Abbreviation!$A$2:$A$125,MATCH(_xlfn.AGGREGATE(15,6,SEARCH(Abbreviation!$A$2:$A$125,D400),1),SEARCH(Abbreviation!$A$2:$A$125,D400),0)))),FIND("VIC",D400,1)-(FIND(INDEX(Abbreviation!$A$2:$A$125,MATCH(_xlfn.AGGREGATE(15,6,SEARCH(Abbreviation!$A$2:$A$125,D400),1),SEARCH(Abbreviation!$A$2:$A$125,D400),0)),D400)+LEN((INDEX(Abbreviation!$A$2:$A$125,MATCH(_xlfn.AGGREGATE(15,6,SEARCH(Abbreviation!$A$2:$A$125,D400),1),SEARCH(Abbreviation!$A$2:$A$125,D400),0)))))-1)))</f>
        <v/>
      </c>
      <c r="H400" s="4" t="s">
        <v>45</v>
      </c>
      <c r="I400" s="7" t="str">
        <f t="shared" si="30"/>
        <v/>
      </c>
      <c r="J400" s="4" t="s">
        <v>46</v>
      </c>
      <c r="K400" s="4" t="s">
        <v>46</v>
      </c>
      <c r="L400" s="4" t="s">
        <v>46</v>
      </c>
      <c r="M400" s="4" t="s">
        <v>46</v>
      </c>
      <c r="N400" s="4" t="s">
        <v>46</v>
      </c>
      <c r="O400" s="4" t="s">
        <v>47</v>
      </c>
      <c r="P400" s="4">
        <v>25</v>
      </c>
      <c r="Q400" s="4">
        <v>80</v>
      </c>
      <c r="R400" s="4" t="s">
        <v>48</v>
      </c>
      <c r="S400" s="4" t="s">
        <v>49</v>
      </c>
      <c r="T400" s="4" t="s">
        <v>50</v>
      </c>
      <c r="U400" s="4" t="s">
        <v>50</v>
      </c>
      <c r="W400" s="4" t="s">
        <v>51</v>
      </c>
      <c r="Z400" s="4" t="s">
        <v>53</v>
      </c>
      <c r="AA400" s="4" t="s">
        <v>54</v>
      </c>
      <c r="AB400" s="7" t="str">
        <f t="shared" si="31"/>
        <v/>
      </c>
      <c r="AF400" s="2" t="str" cm="1">
        <f t="array" ref="AF400">IF(D400="","",PROPER(MID(D400,FIND(" ",D400,FIND(" ",D400)+1)+1,(FIND(INDEX(Abbreviation!$A$2:$A$125,MATCH(_xlfn.AGGREGATE(15,6,SEARCH(Abbreviation!$A$2:$A$125,D400),1),SEARCH(Abbreviation!$A$2:$A$125,D400),0)),D400)-1)-FIND(" ",D400,FIND(" ",D400)+1)+1)))</f>
        <v/>
      </c>
      <c r="AG400" s="2" t="str" cm="1">
        <f t="array" ref="AG400">IF(D400="","",PROPER(VLOOKUP(INDEX(Abbreviation!$A$2:$A$125,MATCH(_xlfn.AGGREGATE(15,6,SEARCH(Abbreviation!$A$2:$A$125,D400),1),SEARCH(Abbreviation!$A$2:$A$125,D400),0)),Abbreviation!A:C,3,FALSE)))</f>
        <v/>
      </c>
      <c r="AH400" s="2" t="str">
        <f t="shared" si="32"/>
        <v/>
      </c>
      <c r="AI400" s="7" t="str">
        <f t="shared" si="33"/>
        <v/>
      </c>
      <c r="AJ400" s="4" t="s">
        <v>45</v>
      </c>
      <c r="AL400" s="9" t="s">
        <v>829</v>
      </c>
      <c r="AQ400" s="4" t="s">
        <v>58</v>
      </c>
    </row>
    <row r="401" spans="1:43" x14ac:dyDescent="0.25">
      <c r="A401" s="4" t="s">
        <v>431</v>
      </c>
      <c r="B401" s="4">
        <v>93331577</v>
      </c>
      <c r="F401" s="2" t="str">
        <f t="shared" si="34"/>
        <v/>
      </c>
      <c r="G401" s="2" t="str" cm="1">
        <f t="array" ref="G401">IF(D401="","",PROPER(MID(D401,(FIND(INDEX(Abbreviation!$A$2:$A$125,MATCH(_xlfn.AGGREGATE(15,6,SEARCH(Abbreviation!$A$2:$A$125,D401),1),SEARCH(Abbreviation!$A$2:$A$125,D401),0)),D401))+LEN((INDEX(Abbreviation!$A$2:$A$125,MATCH(_xlfn.AGGREGATE(15,6,SEARCH(Abbreviation!$A$2:$A$125,D401),1),SEARCH(Abbreviation!$A$2:$A$125,D401),0)))),FIND("VIC",D401,1)-(FIND(INDEX(Abbreviation!$A$2:$A$125,MATCH(_xlfn.AGGREGATE(15,6,SEARCH(Abbreviation!$A$2:$A$125,D401),1),SEARCH(Abbreviation!$A$2:$A$125,D401),0)),D401)+LEN((INDEX(Abbreviation!$A$2:$A$125,MATCH(_xlfn.AGGREGATE(15,6,SEARCH(Abbreviation!$A$2:$A$125,D401),1),SEARCH(Abbreviation!$A$2:$A$125,D401),0)))))-1)))</f>
        <v/>
      </c>
      <c r="H401" s="4" t="s">
        <v>45</v>
      </c>
      <c r="I401" s="7" t="str">
        <f t="shared" si="30"/>
        <v/>
      </c>
      <c r="J401" s="4" t="s">
        <v>46</v>
      </c>
      <c r="K401" s="4" t="s">
        <v>46</v>
      </c>
      <c r="L401" s="4" t="s">
        <v>46</v>
      </c>
      <c r="M401" s="4" t="s">
        <v>46</v>
      </c>
      <c r="N401" s="4" t="s">
        <v>46</v>
      </c>
      <c r="O401" s="4" t="s">
        <v>47</v>
      </c>
      <c r="P401" s="4">
        <v>25</v>
      </c>
      <c r="Q401" s="4">
        <v>80</v>
      </c>
      <c r="R401" s="4" t="s">
        <v>48</v>
      </c>
      <c r="S401" s="4" t="s">
        <v>49</v>
      </c>
      <c r="T401" s="4" t="s">
        <v>50</v>
      </c>
      <c r="U401" s="4" t="s">
        <v>50</v>
      </c>
      <c r="W401" s="4" t="s">
        <v>51</v>
      </c>
      <c r="Z401" s="4" t="s">
        <v>53</v>
      </c>
      <c r="AA401" s="4" t="s">
        <v>54</v>
      </c>
      <c r="AB401" s="7" t="str">
        <f t="shared" si="31"/>
        <v/>
      </c>
      <c r="AF401" s="2" t="str" cm="1">
        <f t="array" ref="AF401">IF(D401="","",PROPER(MID(D401,FIND(" ",D401,FIND(" ",D401)+1)+1,(FIND(INDEX(Abbreviation!$A$2:$A$125,MATCH(_xlfn.AGGREGATE(15,6,SEARCH(Abbreviation!$A$2:$A$125,D401),1),SEARCH(Abbreviation!$A$2:$A$125,D401),0)),D401)-1)-FIND(" ",D401,FIND(" ",D401)+1)+1)))</f>
        <v/>
      </c>
      <c r="AG401" s="2" t="str" cm="1">
        <f t="array" ref="AG401">IF(D401="","",PROPER(VLOOKUP(INDEX(Abbreviation!$A$2:$A$125,MATCH(_xlfn.AGGREGATE(15,6,SEARCH(Abbreviation!$A$2:$A$125,D401),1),SEARCH(Abbreviation!$A$2:$A$125,D401),0)),Abbreviation!A:C,3,FALSE)))</f>
        <v/>
      </c>
      <c r="AH401" s="2" t="str">
        <f t="shared" si="32"/>
        <v/>
      </c>
      <c r="AI401" s="7" t="str">
        <f t="shared" si="33"/>
        <v/>
      </c>
      <c r="AJ401" s="4" t="s">
        <v>45</v>
      </c>
      <c r="AL401" s="9" t="s">
        <v>829</v>
      </c>
      <c r="AQ401" s="4" t="s">
        <v>58</v>
      </c>
    </row>
    <row r="402" spans="1:43" x14ac:dyDescent="0.25">
      <c r="A402" s="4" t="s">
        <v>431</v>
      </c>
      <c r="B402" s="4">
        <v>93331577</v>
      </c>
      <c r="F402" s="2" t="str">
        <f t="shared" si="34"/>
        <v/>
      </c>
      <c r="G402" s="2" t="str" cm="1">
        <f t="array" ref="G402">IF(D402="","",PROPER(MID(D402,(FIND(INDEX(Abbreviation!$A$2:$A$125,MATCH(_xlfn.AGGREGATE(15,6,SEARCH(Abbreviation!$A$2:$A$125,D402),1),SEARCH(Abbreviation!$A$2:$A$125,D402),0)),D402))+LEN((INDEX(Abbreviation!$A$2:$A$125,MATCH(_xlfn.AGGREGATE(15,6,SEARCH(Abbreviation!$A$2:$A$125,D402),1),SEARCH(Abbreviation!$A$2:$A$125,D402),0)))),FIND("VIC",D402,1)-(FIND(INDEX(Abbreviation!$A$2:$A$125,MATCH(_xlfn.AGGREGATE(15,6,SEARCH(Abbreviation!$A$2:$A$125,D402),1),SEARCH(Abbreviation!$A$2:$A$125,D402),0)),D402)+LEN((INDEX(Abbreviation!$A$2:$A$125,MATCH(_xlfn.AGGREGATE(15,6,SEARCH(Abbreviation!$A$2:$A$125,D402),1),SEARCH(Abbreviation!$A$2:$A$125,D402),0)))))-1)))</f>
        <v/>
      </c>
      <c r="H402" s="4" t="s">
        <v>45</v>
      </c>
      <c r="I402" s="7" t="str">
        <f t="shared" si="30"/>
        <v/>
      </c>
      <c r="J402" s="4" t="s">
        <v>46</v>
      </c>
      <c r="K402" s="4" t="s">
        <v>46</v>
      </c>
      <c r="L402" s="4" t="s">
        <v>46</v>
      </c>
      <c r="M402" s="4" t="s">
        <v>46</v>
      </c>
      <c r="N402" s="4" t="s">
        <v>46</v>
      </c>
      <c r="O402" s="4" t="s">
        <v>47</v>
      </c>
      <c r="P402" s="4">
        <v>25</v>
      </c>
      <c r="Q402" s="4">
        <v>80</v>
      </c>
      <c r="R402" s="4" t="s">
        <v>48</v>
      </c>
      <c r="S402" s="4" t="s">
        <v>49</v>
      </c>
      <c r="T402" s="4" t="s">
        <v>50</v>
      </c>
      <c r="U402" s="4" t="s">
        <v>50</v>
      </c>
      <c r="W402" s="4" t="s">
        <v>51</v>
      </c>
      <c r="Z402" s="4" t="s">
        <v>53</v>
      </c>
      <c r="AA402" s="4" t="s">
        <v>54</v>
      </c>
      <c r="AB402" s="7" t="str">
        <f t="shared" si="31"/>
        <v/>
      </c>
      <c r="AF402" s="2" t="str" cm="1">
        <f t="array" ref="AF402">IF(D402="","",PROPER(MID(D402,FIND(" ",D402,FIND(" ",D402)+1)+1,(FIND(INDEX(Abbreviation!$A$2:$A$125,MATCH(_xlfn.AGGREGATE(15,6,SEARCH(Abbreviation!$A$2:$A$125,D402),1),SEARCH(Abbreviation!$A$2:$A$125,D402),0)),D402)-1)-FIND(" ",D402,FIND(" ",D402)+1)+1)))</f>
        <v/>
      </c>
      <c r="AG402" s="2" t="str" cm="1">
        <f t="array" ref="AG402">IF(D402="","",PROPER(VLOOKUP(INDEX(Abbreviation!$A$2:$A$125,MATCH(_xlfn.AGGREGATE(15,6,SEARCH(Abbreviation!$A$2:$A$125,D402),1),SEARCH(Abbreviation!$A$2:$A$125,D402),0)),Abbreviation!A:C,3,FALSE)))</f>
        <v/>
      </c>
      <c r="AH402" s="2" t="str">
        <f t="shared" si="32"/>
        <v/>
      </c>
      <c r="AI402" s="7" t="str">
        <f t="shared" si="33"/>
        <v/>
      </c>
      <c r="AJ402" s="4" t="s">
        <v>45</v>
      </c>
      <c r="AL402" s="9" t="s">
        <v>829</v>
      </c>
      <c r="AQ402" s="4" t="s">
        <v>58</v>
      </c>
    </row>
    <row r="403" spans="1:43" x14ac:dyDescent="0.25">
      <c r="A403" s="4" t="s">
        <v>431</v>
      </c>
      <c r="B403" s="4">
        <v>93331577</v>
      </c>
      <c r="F403" s="2" t="str">
        <f t="shared" si="34"/>
        <v/>
      </c>
      <c r="G403" s="2" t="str" cm="1">
        <f t="array" ref="G403">IF(D403="","",PROPER(MID(D403,(FIND(INDEX(Abbreviation!$A$2:$A$125,MATCH(_xlfn.AGGREGATE(15,6,SEARCH(Abbreviation!$A$2:$A$125,D403),1),SEARCH(Abbreviation!$A$2:$A$125,D403),0)),D403))+LEN((INDEX(Abbreviation!$A$2:$A$125,MATCH(_xlfn.AGGREGATE(15,6,SEARCH(Abbreviation!$A$2:$A$125,D403),1),SEARCH(Abbreviation!$A$2:$A$125,D403),0)))),FIND("VIC",D403,1)-(FIND(INDEX(Abbreviation!$A$2:$A$125,MATCH(_xlfn.AGGREGATE(15,6,SEARCH(Abbreviation!$A$2:$A$125,D403),1),SEARCH(Abbreviation!$A$2:$A$125,D403),0)),D403)+LEN((INDEX(Abbreviation!$A$2:$A$125,MATCH(_xlfn.AGGREGATE(15,6,SEARCH(Abbreviation!$A$2:$A$125,D403),1),SEARCH(Abbreviation!$A$2:$A$125,D403),0)))))-1)))</f>
        <v/>
      </c>
      <c r="H403" s="4" t="s">
        <v>45</v>
      </c>
      <c r="I403" s="7" t="str">
        <f t="shared" si="30"/>
        <v/>
      </c>
      <c r="J403" s="4" t="s">
        <v>46</v>
      </c>
      <c r="K403" s="4" t="s">
        <v>46</v>
      </c>
      <c r="L403" s="4" t="s">
        <v>46</v>
      </c>
      <c r="M403" s="4" t="s">
        <v>46</v>
      </c>
      <c r="N403" s="4" t="s">
        <v>46</v>
      </c>
      <c r="O403" s="4" t="s">
        <v>47</v>
      </c>
      <c r="P403" s="4">
        <v>25</v>
      </c>
      <c r="Q403" s="4">
        <v>80</v>
      </c>
      <c r="R403" s="4" t="s">
        <v>48</v>
      </c>
      <c r="S403" s="4" t="s">
        <v>49</v>
      </c>
      <c r="T403" s="4" t="s">
        <v>50</v>
      </c>
      <c r="U403" s="4" t="s">
        <v>50</v>
      </c>
      <c r="W403" s="4" t="s">
        <v>51</v>
      </c>
      <c r="Z403" s="4" t="s">
        <v>53</v>
      </c>
      <c r="AA403" s="4" t="s">
        <v>54</v>
      </c>
      <c r="AB403" s="7" t="str">
        <f t="shared" si="31"/>
        <v/>
      </c>
      <c r="AF403" s="2" t="str" cm="1">
        <f t="array" ref="AF403">IF(D403="","",PROPER(MID(D403,FIND(" ",D403,FIND(" ",D403)+1)+1,(FIND(INDEX(Abbreviation!$A$2:$A$125,MATCH(_xlfn.AGGREGATE(15,6,SEARCH(Abbreviation!$A$2:$A$125,D403),1),SEARCH(Abbreviation!$A$2:$A$125,D403),0)),D403)-1)-FIND(" ",D403,FIND(" ",D403)+1)+1)))</f>
        <v/>
      </c>
      <c r="AG403" s="2" t="str" cm="1">
        <f t="array" ref="AG403">IF(D403="","",PROPER(VLOOKUP(INDEX(Abbreviation!$A$2:$A$125,MATCH(_xlfn.AGGREGATE(15,6,SEARCH(Abbreviation!$A$2:$A$125,D403),1),SEARCH(Abbreviation!$A$2:$A$125,D403),0)),Abbreviation!A:C,3,FALSE)))</f>
        <v/>
      </c>
      <c r="AH403" s="2" t="str">
        <f t="shared" si="32"/>
        <v/>
      </c>
      <c r="AI403" s="7" t="str">
        <f t="shared" si="33"/>
        <v/>
      </c>
      <c r="AJ403" s="4" t="s">
        <v>45</v>
      </c>
      <c r="AL403" s="9" t="s">
        <v>829</v>
      </c>
      <c r="AQ403" s="4" t="s">
        <v>58</v>
      </c>
    </row>
    <row r="404" spans="1:43" x14ac:dyDescent="0.25">
      <c r="A404" s="4" t="s">
        <v>431</v>
      </c>
      <c r="B404" s="4">
        <v>93331577</v>
      </c>
      <c r="F404" s="2" t="str">
        <f t="shared" si="34"/>
        <v/>
      </c>
      <c r="G404" s="2" t="str" cm="1">
        <f t="array" ref="G404">IF(D404="","",PROPER(MID(D404,(FIND(INDEX(Abbreviation!$A$2:$A$125,MATCH(_xlfn.AGGREGATE(15,6,SEARCH(Abbreviation!$A$2:$A$125,D404),1),SEARCH(Abbreviation!$A$2:$A$125,D404),0)),D404))+LEN((INDEX(Abbreviation!$A$2:$A$125,MATCH(_xlfn.AGGREGATE(15,6,SEARCH(Abbreviation!$A$2:$A$125,D404),1),SEARCH(Abbreviation!$A$2:$A$125,D404),0)))),FIND("VIC",D404,1)-(FIND(INDEX(Abbreviation!$A$2:$A$125,MATCH(_xlfn.AGGREGATE(15,6,SEARCH(Abbreviation!$A$2:$A$125,D404),1),SEARCH(Abbreviation!$A$2:$A$125,D404),0)),D404)+LEN((INDEX(Abbreviation!$A$2:$A$125,MATCH(_xlfn.AGGREGATE(15,6,SEARCH(Abbreviation!$A$2:$A$125,D404),1),SEARCH(Abbreviation!$A$2:$A$125,D404),0)))))-1)))</f>
        <v/>
      </c>
      <c r="H404" s="4" t="s">
        <v>45</v>
      </c>
      <c r="I404" s="7" t="str">
        <f t="shared" si="30"/>
        <v/>
      </c>
      <c r="J404" s="4" t="s">
        <v>46</v>
      </c>
      <c r="K404" s="4" t="s">
        <v>46</v>
      </c>
      <c r="L404" s="4" t="s">
        <v>46</v>
      </c>
      <c r="M404" s="4" t="s">
        <v>46</v>
      </c>
      <c r="N404" s="4" t="s">
        <v>46</v>
      </c>
      <c r="O404" s="4" t="s">
        <v>47</v>
      </c>
      <c r="P404" s="4">
        <v>25</v>
      </c>
      <c r="Q404" s="4">
        <v>80</v>
      </c>
      <c r="R404" s="4" t="s">
        <v>48</v>
      </c>
      <c r="S404" s="4" t="s">
        <v>49</v>
      </c>
      <c r="T404" s="4" t="s">
        <v>50</v>
      </c>
      <c r="U404" s="4" t="s">
        <v>50</v>
      </c>
      <c r="W404" s="4" t="s">
        <v>51</v>
      </c>
      <c r="Z404" s="4" t="s">
        <v>53</v>
      </c>
      <c r="AA404" s="4" t="s">
        <v>54</v>
      </c>
      <c r="AB404" s="7" t="str">
        <f t="shared" si="31"/>
        <v/>
      </c>
      <c r="AF404" s="2" t="str" cm="1">
        <f t="array" ref="AF404">IF(D404="","",PROPER(MID(D404,FIND(" ",D404,FIND(" ",D404)+1)+1,(FIND(INDEX(Abbreviation!$A$2:$A$125,MATCH(_xlfn.AGGREGATE(15,6,SEARCH(Abbreviation!$A$2:$A$125,D404),1),SEARCH(Abbreviation!$A$2:$A$125,D404),0)),D404)-1)-FIND(" ",D404,FIND(" ",D404)+1)+1)))</f>
        <v/>
      </c>
      <c r="AG404" s="2" t="str" cm="1">
        <f t="array" ref="AG404">IF(D404="","",PROPER(VLOOKUP(INDEX(Abbreviation!$A$2:$A$125,MATCH(_xlfn.AGGREGATE(15,6,SEARCH(Abbreviation!$A$2:$A$125,D404),1),SEARCH(Abbreviation!$A$2:$A$125,D404),0)),Abbreviation!A:C,3,FALSE)))</f>
        <v/>
      </c>
      <c r="AH404" s="2" t="str">
        <f t="shared" si="32"/>
        <v/>
      </c>
      <c r="AI404" s="7" t="str">
        <f t="shared" si="33"/>
        <v/>
      </c>
      <c r="AJ404" s="4" t="s">
        <v>45</v>
      </c>
      <c r="AL404" s="9" t="s">
        <v>829</v>
      </c>
      <c r="AQ404" s="4" t="s">
        <v>58</v>
      </c>
    </row>
    <row r="405" spans="1:43" x14ac:dyDescent="0.25">
      <c r="A405" s="4" t="s">
        <v>431</v>
      </c>
      <c r="B405" s="4">
        <v>93331577</v>
      </c>
      <c r="F405" s="2" t="str">
        <f t="shared" si="34"/>
        <v/>
      </c>
      <c r="G405" s="2" t="str" cm="1">
        <f t="array" ref="G405">IF(D405="","",PROPER(MID(D405,(FIND(INDEX(Abbreviation!$A$2:$A$125,MATCH(_xlfn.AGGREGATE(15,6,SEARCH(Abbreviation!$A$2:$A$125,D405),1),SEARCH(Abbreviation!$A$2:$A$125,D405),0)),D405))+LEN((INDEX(Abbreviation!$A$2:$A$125,MATCH(_xlfn.AGGREGATE(15,6,SEARCH(Abbreviation!$A$2:$A$125,D405),1),SEARCH(Abbreviation!$A$2:$A$125,D405),0)))),FIND("VIC",D405,1)-(FIND(INDEX(Abbreviation!$A$2:$A$125,MATCH(_xlfn.AGGREGATE(15,6,SEARCH(Abbreviation!$A$2:$A$125,D405),1),SEARCH(Abbreviation!$A$2:$A$125,D405),0)),D405)+LEN((INDEX(Abbreviation!$A$2:$A$125,MATCH(_xlfn.AGGREGATE(15,6,SEARCH(Abbreviation!$A$2:$A$125,D405),1),SEARCH(Abbreviation!$A$2:$A$125,D405),0)))))-1)))</f>
        <v/>
      </c>
      <c r="H405" s="4" t="s">
        <v>45</v>
      </c>
      <c r="I405" s="7" t="str">
        <f t="shared" si="30"/>
        <v/>
      </c>
      <c r="J405" s="4" t="s">
        <v>46</v>
      </c>
      <c r="K405" s="4" t="s">
        <v>46</v>
      </c>
      <c r="L405" s="4" t="s">
        <v>46</v>
      </c>
      <c r="M405" s="4" t="s">
        <v>46</v>
      </c>
      <c r="N405" s="4" t="s">
        <v>46</v>
      </c>
      <c r="O405" s="4" t="s">
        <v>47</v>
      </c>
      <c r="P405" s="4">
        <v>25</v>
      </c>
      <c r="Q405" s="4">
        <v>80</v>
      </c>
      <c r="R405" s="4" t="s">
        <v>48</v>
      </c>
      <c r="S405" s="4" t="s">
        <v>49</v>
      </c>
      <c r="T405" s="4" t="s">
        <v>50</v>
      </c>
      <c r="U405" s="4" t="s">
        <v>50</v>
      </c>
      <c r="W405" s="4" t="s">
        <v>51</v>
      </c>
      <c r="Z405" s="4" t="s">
        <v>53</v>
      </c>
      <c r="AA405" s="4" t="s">
        <v>54</v>
      </c>
      <c r="AB405" s="7" t="str">
        <f t="shared" si="31"/>
        <v/>
      </c>
      <c r="AF405" s="2" t="str" cm="1">
        <f t="array" ref="AF405">IF(D405="","",PROPER(MID(D405,FIND(" ",D405,FIND(" ",D405)+1)+1,(FIND(INDEX(Abbreviation!$A$2:$A$125,MATCH(_xlfn.AGGREGATE(15,6,SEARCH(Abbreviation!$A$2:$A$125,D405),1),SEARCH(Abbreviation!$A$2:$A$125,D405),0)),D405)-1)-FIND(" ",D405,FIND(" ",D405)+1)+1)))</f>
        <v/>
      </c>
      <c r="AG405" s="2" t="str" cm="1">
        <f t="array" ref="AG405">IF(D405="","",PROPER(VLOOKUP(INDEX(Abbreviation!$A$2:$A$125,MATCH(_xlfn.AGGREGATE(15,6,SEARCH(Abbreviation!$A$2:$A$125,D405),1),SEARCH(Abbreviation!$A$2:$A$125,D405),0)),Abbreviation!A:C,3,FALSE)))</f>
        <v/>
      </c>
      <c r="AH405" s="2" t="str">
        <f t="shared" si="32"/>
        <v/>
      </c>
      <c r="AI405" s="7" t="str">
        <f t="shared" si="33"/>
        <v/>
      </c>
      <c r="AJ405" s="4" t="s">
        <v>45</v>
      </c>
      <c r="AL405" s="9" t="s">
        <v>829</v>
      </c>
      <c r="AQ405" s="4" t="s">
        <v>58</v>
      </c>
    </row>
    <row r="406" spans="1:43" x14ac:dyDescent="0.25">
      <c r="A406" s="4" t="s">
        <v>431</v>
      </c>
      <c r="B406" s="4">
        <v>93331577</v>
      </c>
      <c r="F406" s="2" t="str">
        <f t="shared" si="34"/>
        <v/>
      </c>
      <c r="G406" s="2" t="str" cm="1">
        <f t="array" ref="G406">IF(D406="","",PROPER(MID(D406,(FIND(INDEX(Abbreviation!$A$2:$A$125,MATCH(_xlfn.AGGREGATE(15,6,SEARCH(Abbreviation!$A$2:$A$125,D406),1),SEARCH(Abbreviation!$A$2:$A$125,D406),0)),D406))+LEN((INDEX(Abbreviation!$A$2:$A$125,MATCH(_xlfn.AGGREGATE(15,6,SEARCH(Abbreviation!$A$2:$A$125,D406),1),SEARCH(Abbreviation!$A$2:$A$125,D406),0)))),FIND("VIC",D406,1)-(FIND(INDEX(Abbreviation!$A$2:$A$125,MATCH(_xlfn.AGGREGATE(15,6,SEARCH(Abbreviation!$A$2:$A$125,D406),1),SEARCH(Abbreviation!$A$2:$A$125,D406),0)),D406)+LEN((INDEX(Abbreviation!$A$2:$A$125,MATCH(_xlfn.AGGREGATE(15,6,SEARCH(Abbreviation!$A$2:$A$125,D406),1),SEARCH(Abbreviation!$A$2:$A$125,D406),0)))))-1)))</f>
        <v/>
      </c>
      <c r="H406" s="4" t="s">
        <v>45</v>
      </c>
      <c r="I406" s="7" t="str">
        <f t="shared" si="30"/>
        <v/>
      </c>
      <c r="J406" s="4" t="s">
        <v>46</v>
      </c>
      <c r="K406" s="4" t="s">
        <v>46</v>
      </c>
      <c r="L406" s="4" t="s">
        <v>46</v>
      </c>
      <c r="M406" s="4" t="s">
        <v>46</v>
      </c>
      <c r="N406" s="4" t="s">
        <v>46</v>
      </c>
      <c r="O406" s="4" t="s">
        <v>47</v>
      </c>
      <c r="P406" s="4">
        <v>25</v>
      </c>
      <c r="Q406" s="4">
        <v>80</v>
      </c>
      <c r="R406" s="4" t="s">
        <v>48</v>
      </c>
      <c r="S406" s="4" t="s">
        <v>49</v>
      </c>
      <c r="T406" s="4" t="s">
        <v>50</v>
      </c>
      <c r="U406" s="4" t="s">
        <v>50</v>
      </c>
      <c r="W406" s="4" t="s">
        <v>51</v>
      </c>
      <c r="Z406" s="4" t="s">
        <v>53</v>
      </c>
      <c r="AA406" s="4" t="s">
        <v>54</v>
      </c>
      <c r="AB406" s="7" t="str">
        <f t="shared" si="31"/>
        <v/>
      </c>
      <c r="AF406" s="2" t="str" cm="1">
        <f t="array" ref="AF406">IF(D406="","",PROPER(MID(D406,FIND(" ",D406,FIND(" ",D406)+1)+1,(FIND(INDEX(Abbreviation!$A$2:$A$125,MATCH(_xlfn.AGGREGATE(15,6,SEARCH(Abbreviation!$A$2:$A$125,D406),1),SEARCH(Abbreviation!$A$2:$A$125,D406),0)),D406)-1)-FIND(" ",D406,FIND(" ",D406)+1)+1)))</f>
        <v/>
      </c>
      <c r="AG406" s="2" t="str" cm="1">
        <f t="array" ref="AG406">IF(D406="","",PROPER(VLOOKUP(INDEX(Abbreviation!$A$2:$A$125,MATCH(_xlfn.AGGREGATE(15,6,SEARCH(Abbreviation!$A$2:$A$125,D406),1),SEARCH(Abbreviation!$A$2:$A$125,D406),0)),Abbreviation!A:C,3,FALSE)))</f>
        <v/>
      </c>
      <c r="AH406" s="2" t="str">
        <f t="shared" si="32"/>
        <v/>
      </c>
      <c r="AI406" s="7" t="str">
        <f t="shared" si="33"/>
        <v/>
      </c>
      <c r="AJ406" s="4" t="s">
        <v>45</v>
      </c>
      <c r="AL406" s="9" t="s">
        <v>829</v>
      </c>
      <c r="AQ406" s="4" t="s">
        <v>58</v>
      </c>
    </row>
    <row r="407" spans="1:43" x14ac:dyDescent="0.25">
      <c r="A407" s="4" t="s">
        <v>431</v>
      </c>
      <c r="B407" s="4">
        <v>93331577</v>
      </c>
      <c r="F407" s="2" t="str">
        <f t="shared" si="34"/>
        <v/>
      </c>
      <c r="G407" s="2" t="str" cm="1">
        <f t="array" ref="G407">IF(D407="","",PROPER(MID(D407,(FIND(INDEX(Abbreviation!$A$2:$A$125,MATCH(_xlfn.AGGREGATE(15,6,SEARCH(Abbreviation!$A$2:$A$125,D407),1),SEARCH(Abbreviation!$A$2:$A$125,D407),0)),D407))+LEN((INDEX(Abbreviation!$A$2:$A$125,MATCH(_xlfn.AGGREGATE(15,6,SEARCH(Abbreviation!$A$2:$A$125,D407),1),SEARCH(Abbreviation!$A$2:$A$125,D407),0)))),FIND("VIC",D407,1)-(FIND(INDEX(Abbreviation!$A$2:$A$125,MATCH(_xlfn.AGGREGATE(15,6,SEARCH(Abbreviation!$A$2:$A$125,D407),1),SEARCH(Abbreviation!$A$2:$A$125,D407),0)),D407)+LEN((INDEX(Abbreviation!$A$2:$A$125,MATCH(_xlfn.AGGREGATE(15,6,SEARCH(Abbreviation!$A$2:$A$125,D407),1),SEARCH(Abbreviation!$A$2:$A$125,D407),0)))))-1)))</f>
        <v/>
      </c>
      <c r="H407" s="4" t="s">
        <v>45</v>
      </c>
      <c r="I407" s="7" t="str">
        <f t="shared" si="30"/>
        <v/>
      </c>
      <c r="J407" s="4" t="s">
        <v>46</v>
      </c>
      <c r="K407" s="4" t="s">
        <v>46</v>
      </c>
      <c r="L407" s="4" t="s">
        <v>46</v>
      </c>
      <c r="M407" s="4" t="s">
        <v>46</v>
      </c>
      <c r="N407" s="4" t="s">
        <v>46</v>
      </c>
      <c r="O407" s="4" t="s">
        <v>47</v>
      </c>
      <c r="P407" s="4">
        <v>25</v>
      </c>
      <c r="Q407" s="4">
        <v>80</v>
      </c>
      <c r="R407" s="4" t="s">
        <v>48</v>
      </c>
      <c r="S407" s="4" t="s">
        <v>49</v>
      </c>
      <c r="T407" s="4" t="s">
        <v>50</v>
      </c>
      <c r="U407" s="4" t="s">
        <v>50</v>
      </c>
      <c r="W407" s="4" t="s">
        <v>51</v>
      </c>
      <c r="Z407" s="4" t="s">
        <v>53</v>
      </c>
      <c r="AA407" s="4" t="s">
        <v>54</v>
      </c>
      <c r="AB407" s="7" t="str">
        <f t="shared" si="31"/>
        <v/>
      </c>
      <c r="AF407" s="2" t="str" cm="1">
        <f t="array" ref="AF407">IF(D407="","",PROPER(MID(D407,FIND(" ",D407,FIND(" ",D407)+1)+1,(FIND(INDEX(Abbreviation!$A$2:$A$125,MATCH(_xlfn.AGGREGATE(15,6,SEARCH(Abbreviation!$A$2:$A$125,D407),1),SEARCH(Abbreviation!$A$2:$A$125,D407),0)),D407)-1)-FIND(" ",D407,FIND(" ",D407)+1)+1)))</f>
        <v/>
      </c>
      <c r="AG407" s="2" t="str" cm="1">
        <f t="array" ref="AG407">IF(D407="","",PROPER(VLOOKUP(INDEX(Abbreviation!$A$2:$A$125,MATCH(_xlfn.AGGREGATE(15,6,SEARCH(Abbreviation!$A$2:$A$125,D407),1),SEARCH(Abbreviation!$A$2:$A$125,D407),0)),Abbreviation!A:C,3,FALSE)))</f>
        <v/>
      </c>
      <c r="AH407" s="2" t="str">
        <f t="shared" si="32"/>
        <v/>
      </c>
      <c r="AI407" s="7" t="str">
        <f t="shared" si="33"/>
        <v/>
      </c>
      <c r="AJ407" s="4" t="s">
        <v>45</v>
      </c>
      <c r="AL407" s="9" t="s">
        <v>829</v>
      </c>
      <c r="AQ407" s="4" t="s">
        <v>58</v>
      </c>
    </row>
    <row r="408" spans="1:43" x14ac:dyDescent="0.25">
      <c r="A408" s="4" t="s">
        <v>431</v>
      </c>
      <c r="B408" s="4">
        <v>93331577</v>
      </c>
      <c r="F408" s="2" t="str">
        <f t="shared" si="34"/>
        <v/>
      </c>
      <c r="G408" s="2" t="str" cm="1">
        <f t="array" ref="G408">IF(D408="","",PROPER(MID(D408,(FIND(INDEX(Abbreviation!$A$2:$A$125,MATCH(_xlfn.AGGREGATE(15,6,SEARCH(Abbreviation!$A$2:$A$125,D408),1),SEARCH(Abbreviation!$A$2:$A$125,D408),0)),D408))+LEN((INDEX(Abbreviation!$A$2:$A$125,MATCH(_xlfn.AGGREGATE(15,6,SEARCH(Abbreviation!$A$2:$A$125,D408),1),SEARCH(Abbreviation!$A$2:$A$125,D408),0)))),FIND("VIC",D408,1)-(FIND(INDEX(Abbreviation!$A$2:$A$125,MATCH(_xlfn.AGGREGATE(15,6,SEARCH(Abbreviation!$A$2:$A$125,D408),1),SEARCH(Abbreviation!$A$2:$A$125,D408),0)),D408)+LEN((INDEX(Abbreviation!$A$2:$A$125,MATCH(_xlfn.AGGREGATE(15,6,SEARCH(Abbreviation!$A$2:$A$125,D408),1),SEARCH(Abbreviation!$A$2:$A$125,D408),0)))))-1)))</f>
        <v/>
      </c>
      <c r="H408" s="4" t="s">
        <v>45</v>
      </c>
      <c r="I408" s="7" t="str">
        <f t="shared" si="30"/>
        <v/>
      </c>
      <c r="J408" s="4" t="s">
        <v>46</v>
      </c>
      <c r="K408" s="4" t="s">
        <v>46</v>
      </c>
      <c r="L408" s="4" t="s">
        <v>46</v>
      </c>
      <c r="M408" s="4" t="s">
        <v>46</v>
      </c>
      <c r="N408" s="4" t="s">
        <v>46</v>
      </c>
      <c r="O408" s="4" t="s">
        <v>47</v>
      </c>
      <c r="P408" s="4">
        <v>25</v>
      </c>
      <c r="Q408" s="4">
        <v>80</v>
      </c>
      <c r="R408" s="4" t="s">
        <v>48</v>
      </c>
      <c r="S408" s="4" t="s">
        <v>49</v>
      </c>
      <c r="T408" s="4" t="s">
        <v>50</v>
      </c>
      <c r="U408" s="4" t="s">
        <v>50</v>
      </c>
      <c r="W408" s="4" t="s">
        <v>51</v>
      </c>
      <c r="Z408" s="4" t="s">
        <v>53</v>
      </c>
      <c r="AA408" s="4" t="s">
        <v>54</v>
      </c>
      <c r="AB408" s="7" t="str">
        <f t="shared" si="31"/>
        <v/>
      </c>
      <c r="AF408" s="2" t="str" cm="1">
        <f t="array" ref="AF408">IF(D408="","",PROPER(MID(D408,FIND(" ",D408,FIND(" ",D408)+1)+1,(FIND(INDEX(Abbreviation!$A$2:$A$125,MATCH(_xlfn.AGGREGATE(15,6,SEARCH(Abbreviation!$A$2:$A$125,D408),1),SEARCH(Abbreviation!$A$2:$A$125,D408),0)),D408)-1)-FIND(" ",D408,FIND(" ",D408)+1)+1)))</f>
        <v/>
      </c>
      <c r="AG408" s="2" t="str" cm="1">
        <f t="array" ref="AG408">IF(D408="","",PROPER(VLOOKUP(INDEX(Abbreviation!$A$2:$A$125,MATCH(_xlfn.AGGREGATE(15,6,SEARCH(Abbreviation!$A$2:$A$125,D408),1),SEARCH(Abbreviation!$A$2:$A$125,D408),0)),Abbreviation!A:C,3,FALSE)))</f>
        <v/>
      </c>
      <c r="AH408" s="2" t="str">
        <f t="shared" si="32"/>
        <v/>
      </c>
      <c r="AI408" s="7" t="str">
        <f t="shared" si="33"/>
        <v/>
      </c>
      <c r="AJ408" s="4" t="s">
        <v>45</v>
      </c>
      <c r="AL408" s="9" t="s">
        <v>829</v>
      </c>
      <c r="AQ408" s="4" t="s">
        <v>58</v>
      </c>
    </row>
    <row r="409" spans="1:43" x14ac:dyDescent="0.25">
      <c r="A409" s="4" t="s">
        <v>431</v>
      </c>
      <c r="B409" s="4">
        <v>93331577</v>
      </c>
      <c r="F409" s="2" t="str">
        <f t="shared" si="34"/>
        <v/>
      </c>
      <c r="G409" s="2" t="str" cm="1">
        <f t="array" ref="G409">IF(D409="","",PROPER(MID(D409,(FIND(INDEX(Abbreviation!$A$2:$A$125,MATCH(_xlfn.AGGREGATE(15,6,SEARCH(Abbreviation!$A$2:$A$125,D409),1),SEARCH(Abbreviation!$A$2:$A$125,D409),0)),D409))+LEN((INDEX(Abbreviation!$A$2:$A$125,MATCH(_xlfn.AGGREGATE(15,6,SEARCH(Abbreviation!$A$2:$A$125,D409),1),SEARCH(Abbreviation!$A$2:$A$125,D409),0)))),FIND("VIC",D409,1)-(FIND(INDEX(Abbreviation!$A$2:$A$125,MATCH(_xlfn.AGGREGATE(15,6,SEARCH(Abbreviation!$A$2:$A$125,D409),1),SEARCH(Abbreviation!$A$2:$A$125,D409),0)),D409)+LEN((INDEX(Abbreviation!$A$2:$A$125,MATCH(_xlfn.AGGREGATE(15,6,SEARCH(Abbreviation!$A$2:$A$125,D409),1),SEARCH(Abbreviation!$A$2:$A$125,D409),0)))))-1)))</f>
        <v/>
      </c>
      <c r="H409" s="4" t="s">
        <v>45</v>
      </c>
      <c r="I409" s="7" t="str">
        <f t="shared" si="30"/>
        <v/>
      </c>
      <c r="J409" s="4" t="s">
        <v>46</v>
      </c>
      <c r="K409" s="4" t="s">
        <v>46</v>
      </c>
      <c r="L409" s="4" t="s">
        <v>46</v>
      </c>
      <c r="M409" s="4" t="s">
        <v>46</v>
      </c>
      <c r="N409" s="4" t="s">
        <v>46</v>
      </c>
      <c r="O409" s="4" t="s">
        <v>47</v>
      </c>
      <c r="P409" s="4">
        <v>25</v>
      </c>
      <c r="Q409" s="4">
        <v>80</v>
      </c>
      <c r="R409" s="4" t="s">
        <v>48</v>
      </c>
      <c r="S409" s="4" t="s">
        <v>49</v>
      </c>
      <c r="T409" s="4" t="s">
        <v>50</v>
      </c>
      <c r="U409" s="4" t="s">
        <v>50</v>
      </c>
      <c r="W409" s="4" t="s">
        <v>51</v>
      </c>
      <c r="Z409" s="4" t="s">
        <v>53</v>
      </c>
      <c r="AA409" s="4" t="s">
        <v>54</v>
      </c>
      <c r="AB409" s="7" t="str">
        <f t="shared" si="31"/>
        <v/>
      </c>
      <c r="AF409" s="2" t="str" cm="1">
        <f t="array" ref="AF409">IF(D409="","",PROPER(MID(D409,FIND(" ",D409,FIND(" ",D409)+1)+1,(FIND(INDEX(Abbreviation!$A$2:$A$125,MATCH(_xlfn.AGGREGATE(15,6,SEARCH(Abbreviation!$A$2:$A$125,D409),1),SEARCH(Abbreviation!$A$2:$A$125,D409),0)),D409)-1)-FIND(" ",D409,FIND(" ",D409)+1)+1)))</f>
        <v/>
      </c>
      <c r="AG409" s="2" t="str" cm="1">
        <f t="array" ref="AG409">IF(D409="","",PROPER(VLOOKUP(INDEX(Abbreviation!$A$2:$A$125,MATCH(_xlfn.AGGREGATE(15,6,SEARCH(Abbreviation!$A$2:$A$125,D409),1),SEARCH(Abbreviation!$A$2:$A$125,D409),0)),Abbreviation!A:C,3,FALSE)))</f>
        <v/>
      </c>
      <c r="AH409" s="2" t="str">
        <f t="shared" si="32"/>
        <v/>
      </c>
      <c r="AI409" s="7" t="str">
        <f t="shared" si="33"/>
        <v/>
      </c>
      <c r="AJ409" s="4" t="s">
        <v>45</v>
      </c>
      <c r="AL409" s="9" t="s">
        <v>829</v>
      </c>
      <c r="AQ409" s="4" t="s">
        <v>58</v>
      </c>
    </row>
    <row r="410" spans="1:43" x14ac:dyDescent="0.25">
      <c r="A410" s="4" t="s">
        <v>431</v>
      </c>
      <c r="B410" s="4">
        <v>93331577</v>
      </c>
      <c r="F410" s="2" t="str">
        <f t="shared" si="34"/>
        <v/>
      </c>
      <c r="G410" s="2" t="str" cm="1">
        <f t="array" ref="G410">IF(D410="","",PROPER(MID(D410,(FIND(INDEX(Abbreviation!$A$2:$A$125,MATCH(_xlfn.AGGREGATE(15,6,SEARCH(Abbreviation!$A$2:$A$125,D410),1),SEARCH(Abbreviation!$A$2:$A$125,D410),0)),D410))+LEN((INDEX(Abbreviation!$A$2:$A$125,MATCH(_xlfn.AGGREGATE(15,6,SEARCH(Abbreviation!$A$2:$A$125,D410),1),SEARCH(Abbreviation!$A$2:$A$125,D410),0)))),FIND("VIC",D410,1)-(FIND(INDEX(Abbreviation!$A$2:$A$125,MATCH(_xlfn.AGGREGATE(15,6,SEARCH(Abbreviation!$A$2:$A$125,D410),1),SEARCH(Abbreviation!$A$2:$A$125,D410),0)),D410)+LEN((INDEX(Abbreviation!$A$2:$A$125,MATCH(_xlfn.AGGREGATE(15,6,SEARCH(Abbreviation!$A$2:$A$125,D410),1),SEARCH(Abbreviation!$A$2:$A$125,D410),0)))))-1)))</f>
        <v/>
      </c>
      <c r="H410" s="4" t="s">
        <v>45</v>
      </c>
      <c r="I410" s="7" t="str">
        <f t="shared" si="30"/>
        <v/>
      </c>
      <c r="J410" s="4" t="s">
        <v>46</v>
      </c>
      <c r="K410" s="4" t="s">
        <v>46</v>
      </c>
      <c r="L410" s="4" t="s">
        <v>46</v>
      </c>
      <c r="M410" s="4" t="s">
        <v>46</v>
      </c>
      <c r="N410" s="4" t="s">
        <v>46</v>
      </c>
      <c r="O410" s="4" t="s">
        <v>47</v>
      </c>
      <c r="P410" s="4">
        <v>25</v>
      </c>
      <c r="Q410" s="4">
        <v>80</v>
      </c>
      <c r="R410" s="4" t="s">
        <v>48</v>
      </c>
      <c r="S410" s="4" t="s">
        <v>49</v>
      </c>
      <c r="T410" s="4" t="s">
        <v>50</v>
      </c>
      <c r="U410" s="4" t="s">
        <v>50</v>
      </c>
      <c r="W410" s="4" t="s">
        <v>51</v>
      </c>
      <c r="Z410" s="4" t="s">
        <v>53</v>
      </c>
      <c r="AA410" s="4" t="s">
        <v>54</v>
      </c>
      <c r="AB410" s="7" t="str">
        <f t="shared" si="31"/>
        <v/>
      </c>
      <c r="AF410" s="2" t="str" cm="1">
        <f t="array" ref="AF410">IF(D410="","",PROPER(MID(D410,FIND(" ",D410,FIND(" ",D410)+1)+1,(FIND(INDEX(Abbreviation!$A$2:$A$125,MATCH(_xlfn.AGGREGATE(15,6,SEARCH(Abbreviation!$A$2:$A$125,D410),1),SEARCH(Abbreviation!$A$2:$A$125,D410),0)),D410)-1)-FIND(" ",D410,FIND(" ",D410)+1)+1)))</f>
        <v/>
      </c>
      <c r="AG410" s="2" t="str" cm="1">
        <f t="array" ref="AG410">IF(D410="","",PROPER(VLOOKUP(INDEX(Abbreviation!$A$2:$A$125,MATCH(_xlfn.AGGREGATE(15,6,SEARCH(Abbreviation!$A$2:$A$125,D410),1),SEARCH(Abbreviation!$A$2:$A$125,D410),0)),Abbreviation!A:C,3,FALSE)))</f>
        <v/>
      </c>
      <c r="AH410" s="2" t="str">
        <f t="shared" si="32"/>
        <v/>
      </c>
      <c r="AI410" s="7" t="str">
        <f t="shared" si="33"/>
        <v/>
      </c>
      <c r="AJ410" s="4" t="s">
        <v>45</v>
      </c>
      <c r="AL410" s="9" t="s">
        <v>829</v>
      </c>
      <c r="AQ410" s="4" t="s">
        <v>58</v>
      </c>
    </row>
    <row r="411" spans="1:43" x14ac:dyDescent="0.25">
      <c r="A411" s="4" t="s">
        <v>431</v>
      </c>
      <c r="B411" s="4">
        <v>93331577</v>
      </c>
      <c r="F411" s="2" t="str">
        <f t="shared" si="34"/>
        <v/>
      </c>
      <c r="G411" s="2" t="str" cm="1">
        <f t="array" ref="G411">IF(D411="","",PROPER(MID(D411,(FIND(INDEX(Abbreviation!$A$2:$A$125,MATCH(_xlfn.AGGREGATE(15,6,SEARCH(Abbreviation!$A$2:$A$125,D411),1),SEARCH(Abbreviation!$A$2:$A$125,D411),0)),D411))+LEN((INDEX(Abbreviation!$A$2:$A$125,MATCH(_xlfn.AGGREGATE(15,6,SEARCH(Abbreviation!$A$2:$A$125,D411),1),SEARCH(Abbreviation!$A$2:$A$125,D411),0)))),FIND("VIC",D411,1)-(FIND(INDEX(Abbreviation!$A$2:$A$125,MATCH(_xlfn.AGGREGATE(15,6,SEARCH(Abbreviation!$A$2:$A$125,D411),1),SEARCH(Abbreviation!$A$2:$A$125,D411),0)),D411)+LEN((INDEX(Abbreviation!$A$2:$A$125,MATCH(_xlfn.AGGREGATE(15,6,SEARCH(Abbreviation!$A$2:$A$125,D411),1),SEARCH(Abbreviation!$A$2:$A$125,D411),0)))))-1)))</f>
        <v/>
      </c>
      <c r="H411" s="4" t="s">
        <v>45</v>
      </c>
      <c r="I411" s="7" t="str">
        <f t="shared" si="30"/>
        <v/>
      </c>
      <c r="J411" s="4" t="s">
        <v>46</v>
      </c>
      <c r="K411" s="4" t="s">
        <v>46</v>
      </c>
      <c r="L411" s="4" t="s">
        <v>46</v>
      </c>
      <c r="M411" s="4" t="s">
        <v>46</v>
      </c>
      <c r="N411" s="4" t="s">
        <v>46</v>
      </c>
      <c r="O411" s="4" t="s">
        <v>47</v>
      </c>
      <c r="P411" s="4">
        <v>25</v>
      </c>
      <c r="Q411" s="4">
        <v>80</v>
      </c>
      <c r="R411" s="4" t="s">
        <v>48</v>
      </c>
      <c r="S411" s="4" t="s">
        <v>49</v>
      </c>
      <c r="T411" s="4" t="s">
        <v>50</v>
      </c>
      <c r="U411" s="4" t="s">
        <v>50</v>
      </c>
      <c r="W411" s="4" t="s">
        <v>51</v>
      </c>
      <c r="Z411" s="4" t="s">
        <v>53</v>
      </c>
      <c r="AA411" s="4" t="s">
        <v>54</v>
      </c>
      <c r="AB411" s="7" t="str">
        <f t="shared" si="31"/>
        <v/>
      </c>
      <c r="AF411" s="2" t="str" cm="1">
        <f t="array" ref="AF411">IF(D411="","",PROPER(MID(D411,FIND(" ",D411,FIND(" ",D411)+1)+1,(FIND(INDEX(Abbreviation!$A$2:$A$125,MATCH(_xlfn.AGGREGATE(15,6,SEARCH(Abbreviation!$A$2:$A$125,D411),1),SEARCH(Abbreviation!$A$2:$A$125,D411),0)),D411)-1)-FIND(" ",D411,FIND(" ",D411)+1)+1)))</f>
        <v/>
      </c>
      <c r="AG411" s="2" t="str" cm="1">
        <f t="array" ref="AG411">IF(D411="","",PROPER(VLOOKUP(INDEX(Abbreviation!$A$2:$A$125,MATCH(_xlfn.AGGREGATE(15,6,SEARCH(Abbreviation!$A$2:$A$125,D411),1),SEARCH(Abbreviation!$A$2:$A$125,D411),0)),Abbreviation!A:C,3,FALSE)))</f>
        <v/>
      </c>
      <c r="AH411" s="2" t="str">
        <f t="shared" si="32"/>
        <v/>
      </c>
      <c r="AI411" s="7" t="str">
        <f t="shared" si="33"/>
        <v/>
      </c>
      <c r="AJ411" s="4" t="s">
        <v>45</v>
      </c>
      <c r="AL411" s="9" t="s">
        <v>829</v>
      </c>
      <c r="AQ411" s="4" t="s">
        <v>58</v>
      </c>
    </row>
    <row r="412" spans="1:43" x14ac:dyDescent="0.25">
      <c r="A412" s="4" t="s">
        <v>431</v>
      </c>
      <c r="B412" s="4">
        <v>93331577</v>
      </c>
      <c r="F412" s="2" t="str">
        <f t="shared" si="34"/>
        <v/>
      </c>
      <c r="G412" s="2" t="str" cm="1">
        <f t="array" ref="G412">IF(D412="","",PROPER(MID(D412,(FIND(INDEX(Abbreviation!$A$2:$A$125,MATCH(_xlfn.AGGREGATE(15,6,SEARCH(Abbreviation!$A$2:$A$125,D412),1),SEARCH(Abbreviation!$A$2:$A$125,D412),0)),D412))+LEN((INDEX(Abbreviation!$A$2:$A$125,MATCH(_xlfn.AGGREGATE(15,6,SEARCH(Abbreviation!$A$2:$A$125,D412),1),SEARCH(Abbreviation!$A$2:$A$125,D412),0)))),FIND("VIC",D412,1)-(FIND(INDEX(Abbreviation!$A$2:$A$125,MATCH(_xlfn.AGGREGATE(15,6,SEARCH(Abbreviation!$A$2:$A$125,D412),1),SEARCH(Abbreviation!$A$2:$A$125,D412),0)),D412)+LEN((INDEX(Abbreviation!$A$2:$A$125,MATCH(_xlfn.AGGREGATE(15,6,SEARCH(Abbreviation!$A$2:$A$125,D412),1),SEARCH(Abbreviation!$A$2:$A$125,D412),0)))))-1)))</f>
        <v/>
      </c>
      <c r="H412" s="4" t="s">
        <v>45</v>
      </c>
      <c r="I412" s="7" t="str">
        <f t="shared" si="30"/>
        <v/>
      </c>
      <c r="J412" s="4" t="s">
        <v>46</v>
      </c>
      <c r="K412" s="4" t="s">
        <v>46</v>
      </c>
      <c r="L412" s="4" t="s">
        <v>46</v>
      </c>
      <c r="M412" s="4" t="s">
        <v>46</v>
      </c>
      <c r="N412" s="4" t="s">
        <v>46</v>
      </c>
      <c r="O412" s="4" t="s">
        <v>47</v>
      </c>
      <c r="P412" s="4">
        <v>25</v>
      </c>
      <c r="Q412" s="4">
        <v>80</v>
      </c>
      <c r="R412" s="4" t="s">
        <v>48</v>
      </c>
      <c r="S412" s="4" t="s">
        <v>49</v>
      </c>
      <c r="T412" s="4" t="s">
        <v>50</v>
      </c>
      <c r="U412" s="4" t="s">
        <v>50</v>
      </c>
      <c r="W412" s="4" t="s">
        <v>51</v>
      </c>
      <c r="Z412" s="4" t="s">
        <v>53</v>
      </c>
      <c r="AA412" s="4" t="s">
        <v>54</v>
      </c>
      <c r="AB412" s="7" t="str">
        <f t="shared" si="31"/>
        <v/>
      </c>
      <c r="AF412" s="2" t="str" cm="1">
        <f t="array" ref="AF412">IF(D412="","",PROPER(MID(D412,FIND(" ",D412,FIND(" ",D412)+1)+1,(FIND(INDEX(Abbreviation!$A$2:$A$125,MATCH(_xlfn.AGGREGATE(15,6,SEARCH(Abbreviation!$A$2:$A$125,D412),1),SEARCH(Abbreviation!$A$2:$A$125,D412),0)),D412)-1)-FIND(" ",D412,FIND(" ",D412)+1)+1)))</f>
        <v/>
      </c>
      <c r="AG412" s="2" t="str" cm="1">
        <f t="array" ref="AG412">IF(D412="","",PROPER(VLOOKUP(INDEX(Abbreviation!$A$2:$A$125,MATCH(_xlfn.AGGREGATE(15,6,SEARCH(Abbreviation!$A$2:$A$125,D412),1),SEARCH(Abbreviation!$A$2:$A$125,D412),0)),Abbreviation!A:C,3,FALSE)))</f>
        <v/>
      </c>
      <c r="AH412" s="2" t="str">
        <f t="shared" si="32"/>
        <v/>
      </c>
      <c r="AI412" s="7" t="str">
        <f t="shared" si="33"/>
        <v/>
      </c>
      <c r="AJ412" s="4" t="s">
        <v>45</v>
      </c>
      <c r="AL412" s="9" t="s">
        <v>829</v>
      </c>
      <c r="AQ412" s="4" t="s">
        <v>58</v>
      </c>
    </row>
    <row r="413" spans="1:43" x14ac:dyDescent="0.25">
      <c r="A413" s="4" t="s">
        <v>431</v>
      </c>
      <c r="B413" s="4">
        <v>93331577</v>
      </c>
      <c r="F413" s="2" t="str">
        <f t="shared" si="34"/>
        <v/>
      </c>
      <c r="G413" s="2" t="str" cm="1">
        <f t="array" ref="G413">IF(D413="","",PROPER(MID(D413,(FIND(INDEX(Abbreviation!$A$2:$A$125,MATCH(_xlfn.AGGREGATE(15,6,SEARCH(Abbreviation!$A$2:$A$125,D413),1),SEARCH(Abbreviation!$A$2:$A$125,D413),0)),D413))+LEN((INDEX(Abbreviation!$A$2:$A$125,MATCH(_xlfn.AGGREGATE(15,6,SEARCH(Abbreviation!$A$2:$A$125,D413),1),SEARCH(Abbreviation!$A$2:$A$125,D413),0)))),FIND("VIC",D413,1)-(FIND(INDEX(Abbreviation!$A$2:$A$125,MATCH(_xlfn.AGGREGATE(15,6,SEARCH(Abbreviation!$A$2:$A$125,D413),1),SEARCH(Abbreviation!$A$2:$A$125,D413),0)),D413)+LEN((INDEX(Abbreviation!$A$2:$A$125,MATCH(_xlfn.AGGREGATE(15,6,SEARCH(Abbreviation!$A$2:$A$125,D413),1),SEARCH(Abbreviation!$A$2:$A$125,D413),0)))))-1)))</f>
        <v/>
      </c>
      <c r="H413" s="4" t="s">
        <v>45</v>
      </c>
      <c r="I413" s="7" t="str">
        <f t="shared" si="30"/>
        <v/>
      </c>
      <c r="J413" s="4" t="s">
        <v>46</v>
      </c>
      <c r="K413" s="4" t="s">
        <v>46</v>
      </c>
      <c r="L413" s="4" t="s">
        <v>46</v>
      </c>
      <c r="M413" s="4" t="s">
        <v>46</v>
      </c>
      <c r="N413" s="4" t="s">
        <v>46</v>
      </c>
      <c r="O413" s="4" t="s">
        <v>47</v>
      </c>
      <c r="P413" s="4">
        <v>25</v>
      </c>
      <c r="Q413" s="4">
        <v>80</v>
      </c>
      <c r="R413" s="4" t="s">
        <v>48</v>
      </c>
      <c r="S413" s="4" t="s">
        <v>49</v>
      </c>
      <c r="T413" s="4" t="s">
        <v>50</v>
      </c>
      <c r="U413" s="4" t="s">
        <v>50</v>
      </c>
      <c r="W413" s="4" t="s">
        <v>51</v>
      </c>
      <c r="Z413" s="4" t="s">
        <v>53</v>
      </c>
      <c r="AA413" s="4" t="s">
        <v>54</v>
      </c>
      <c r="AB413" s="7" t="str">
        <f t="shared" si="31"/>
        <v/>
      </c>
      <c r="AF413" s="2" t="str" cm="1">
        <f t="array" ref="AF413">IF(D413="","",PROPER(MID(D413,FIND(" ",D413,FIND(" ",D413)+1)+1,(FIND(INDEX(Abbreviation!$A$2:$A$125,MATCH(_xlfn.AGGREGATE(15,6,SEARCH(Abbreviation!$A$2:$A$125,D413),1),SEARCH(Abbreviation!$A$2:$A$125,D413),0)),D413)-1)-FIND(" ",D413,FIND(" ",D413)+1)+1)))</f>
        <v/>
      </c>
      <c r="AG413" s="2" t="str" cm="1">
        <f t="array" ref="AG413">IF(D413="","",PROPER(VLOOKUP(INDEX(Abbreviation!$A$2:$A$125,MATCH(_xlfn.AGGREGATE(15,6,SEARCH(Abbreviation!$A$2:$A$125,D413),1),SEARCH(Abbreviation!$A$2:$A$125,D413),0)),Abbreviation!A:C,3,FALSE)))</f>
        <v/>
      </c>
      <c r="AH413" s="2" t="str">
        <f t="shared" si="32"/>
        <v/>
      </c>
      <c r="AI413" s="7" t="str">
        <f t="shared" si="33"/>
        <v/>
      </c>
      <c r="AJ413" s="4" t="s">
        <v>45</v>
      </c>
      <c r="AL413" s="9" t="s">
        <v>829</v>
      </c>
      <c r="AQ413" s="4" t="s">
        <v>58</v>
      </c>
    </row>
    <row r="414" spans="1:43" x14ac:dyDescent="0.25">
      <c r="A414" s="4" t="s">
        <v>431</v>
      </c>
      <c r="B414" s="4">
        <v>93331577</v>
      </c>
      <c r="F414" s="2" t="str">
        <f t="shared" si="34"/>
        <v/>
      </c>
      <c r="G414" s="2" t="str" cm="1">
        <f t="array" ref="G414">IF(D414="","",PROPER(MID(D414,(FIND(INDEX(Abbreviation!$A$2:$A$125,MATCH(_xlfn.AGGREGATE(15,6,SEARCH(Abbreviation!$A$2:$A$125,D414),1),SEARCH(Abbreviation!$A$2:$A$125,D414),0)),D414))+LEN((INDEX(Abbreviation!$A$2:$A$125,MATCH(_xlfn.AGGREGATE(15,6,SEARCH(Abbreviation!$A$2:$A$125,D414),1),SEARCH(Abbreviation!$A$2:$A$125,D414),0)))),FIND("VIC",D414,1)-(FIND(INDEX(Abbreviation!$A$2:$A$125,MATCH(_xlfn.AGGREGATE(15,6,SEARCH(Abbreviation!$A$2:$A$125,D414),1),SEARCH(Abbreviation!$A$2:$A$125,D414),0)),D414)+LEN((INDEX(Abbreviation!$A$2:$A$125,MATCH(_xlfn.AGGREGATE(15,6,SEARCH(Abbreviation!$A$2:$A$125,D414),1),SEARCH(Abbreviation!$A$2:$A$125,D414),0)))))-1)))</f>
        <v/>
      </c>
      <c r="H414" s="4" t="s">
        <v>45</v>
      </c>
      <c r="I414" s="7" t="str">
        <f t="shared" si="30"/>
        <v/>
      </c>
      <c r="J414" s="4" t="s">
        <v>46</v>
      </c>
      <c r="K414" s="4" t="s">
        <v>46</v>
      </c>
      <c r="L414" s="4" t="s">
        <v>46</v>
      </c>
      <c r="M414" s="4" t="s">
        <v>46</v>
      </c>
      <c r="N414" s="4" t="s">
        <v>46</v>
      </c>
      <c r="O414" s="4" t="s">
        <v>47</v>
      </c>
      <c r="P414" s="4">
        <v>25</v>
      </c>
      <c r="Q414" s="4">
        <v>80</v>
      </c>
      <c r="R414" s="4" t="s">
        <v>48</v>
      </c>
      <c r="S414" s="4" t="s">
        <v>49</v>
      </c>
      <c r="T414" s="4" t="s">
        <v>50</v>
      </c>
      <c r="U414" s="4" t="s">
        <v>50</v>
      </c>
      <c r="W414" s="4" t="s">
        <v>51</v>
      </c>
      <c r="Z414" s="4" t="s">
        <v>53</v>
      </c>
      <c r="AA414" s="4" t="s">
        <v>54</v>
      </c>
      <c r="AB414" s="7" t="str">
        <f t="shared" si="31"/>
        <v/>
      </c>
      <c r="AF414" s="2" t="str" cm="1">
        <f t="array" ref="AF414">IF(D414="","",PROPER(MID(D414,FIND(" ",D414,FIND(" ",D414)+1)+1,(FIND(INDEX(Abbreviation!$A$2:$A$125,MATCH(_xlfn.AGGREGATE(15,6,SEARCH(Abbreviation!$A$2:$A$125,D414),1),SEARCH(Abbreviation!$A$2:$A$125,D414),0)),D414)-1)-FIND(" ",D414,FIND(" ",D414)+1)+1)))</f>
        <v/>
      </c>
      <c r="AG414" s="2" t="str" cm="1">
        <f t="array" ref="AG414">IF(D414="","",PROPER(VLOOKUP(INDEX(Abbreviation!$A$2:$A$125,MATCH(_xlfn.AGGREGATE(15,6,SEARCH(Abbreviation!$A$2:$A$125,D414),1),SEARCH(Abbreviation!$A$2:$A$125,D414),0)),Abbreviation!A:C,3,FALSE)))</f>
        <v/>
      </c>
      <c r="AH414" s="2" t="str">
        <f t="shared" si="32"/>
        <v/>
      </c>
      <c r="AI414" s="7" t="str">
        <f t="shared" si="33"/>
        <v/>
      </c>
      <c r="AJ414" s="4" t="s">
        <v>45</v>
      </c>
      <c r="AL414" s="9" t="s">
        <v>829</v>
      </c>
      <c r="AQ414" s="4" t="s">
        <v>58</v>
      </c>
    </row>
    <row r="415" spans="1:43" x14ac:dyDescent="0.25">
      <c r="A415" s="4" t="s">
        <v>431</v>
      </c>
      <c r="B415" s="4">
        <v>93331577</v>
      </c>
      <c r="F415" s="2" t="str">
        <f t="shared" si="34"/>
        <v/>
      </c>
      <c r="G415" s="2" t="str" cm="1">
        <f t="array" ref="G415">IF(D415="","",PROPER(MID(D415,(FIND(INDEX(Abbreviation!$A$2:$A$125,MATCH(_xlfn.AGGREGATE(15,6,SEARCH(Abbreviation!$A$2:$A$125,D415),1),SEARCH(Abbreviation!$A$2:$A$125,D415),0)),D415))+LEN((INDEX(Abbreviation!$A$2:$A$125,MATCH(_xlfn.AGGREGATE(15,6,SEARCH(Abbreviation!$A$2:$A$125,D415),1),SEARCH(Abbreviation!$A$2:$A$125,D415),0)))),FIND("VIC",D415,1)-(FIND(INDEX(Abbreviation!$A$2:$A$125,MATCH(_xlfn.AGGREGATE(15,6,SEARCH(Abbreviation!$A$2:$A$125,D415),1),SEARCH(Abbreviation!$A$2:$A$125,D415),0)),D415)+LEN((INDEX(Abbreviation!$A$2:$A$125,MATCH(_xlfn.AGGREGATE(15,6,SEARCH(Abbreviation!$A$2:$A$125,D415),1),SEARCH(Abbreviation!$A$2:$A$125,D415),0)))))-1)))</f>
        <v/>
      </c>
      <c r="H415" s="4" t="s">
        <v>45</v>
      </c>
      <c r="I415" s="7" t="str">
        <f t="shared" si="30"/>
        <v/>
      </c>
      <c r="J415" s="4" t="s">
        <v>46</v>
      </c>
      <c r="K415" s="4" t="s">
        <v>46</v>
      </c>
      <c r="L415" s="4" t="s">
        <v>46</v>
      </c>
      <c r="M415" s="4" t="s">
        <v>46</v>
      </c>
      <c r="N415" s="4" t="s">
        <v>46</v>
      </c>
      <c r="O415" s="4" t="s">
        <v>47</v>
      </c>
      <c r="P415" s="4">
        <v>25</v>
      </c>
      <c r="Q415" s="4">
        <v>80</v>
      </c>
      <c r="R415" s="4" t="s">
        <v>48</v>
      </c>
      <c r="S415" s="4" t="s">
        <v>49</v>
      </c>
      <c r="T415" s="4" t="s">
        <v>50</v>
      </c>
      <c r="U415" s="4" t="s">
        <v>50</v>
      </c>
      <c r="W415" s="4" t="s">
        <v>51</v>
      </c>
      <c r="Z415" s="4" t="s">
        <v>53</v>
      </c>
      <c r="AA415" s="4" t="s">
        <v>54</v>
      </c>
      <c r="AB415" s="7" t="str">
        <f t="shared" si="31"/>
        <v/>
      </c>
      <c r="AF415" s="2" t="str" cm="1">
        <f t="array" ref="AF415">IF(D415="","",PROPER(MID(D415,FIND(" ",D415,FIND(" ",D415)+1)+1,(FIND(INDEX(Abbreviation!$A$2:$A$125,MATCH(_xlfn.AGGREGATE(15,6,SEARCH(Abbreviation!$A$2:$A$125,D415),1),SEARCH(Abbreviation!$A$2:$A$125,D415),0)),D415)-1)-FIND(" ",D415,FIND(" ",D415)+1)+1)))</f>
        <v/>
      </c>
      <c r="AG415" s="2" t="str" cm="1">
        <f t="array" ref="AG415">IF(D415="","",PROPER(VLOOKUP(INDEX(Abbreviation!$A$2:$A$125,MATCH(_xlfn.AGGREGATE(15,6,SEARCH(Abbreviation!$A$2:$A$125,D415),1),SEARCH(Abbreviation!$A$2:$A$125,D415),0)),Abbreviation!A:C,3,FALSE)))</f>
        <v/>
      </c>
      <c r="AH415" s="2" t="str">
        <f t="shared" si="32"/>
        <v/>
      </c>
      <c r="AI415" s="7" t="str">
        <f t="shared" si="33"/>
        <v/>
      </c>
      <c r="AJ415" s="4" t="s">
        <v>45</v>
      </c>
      <c r="AL415" s="9" t="s">
        <v>829</v>
      </c>
      <c r="AQ415" s="4" t="s">
        <v>58</v>
      </c>
    </row>
    <row r="416" spans="1:43" x14ac:dyDescent="0.25">
      <c r="A416" s="4" t="s">
        <v>431</v>
      </c>
      <c r="B416" s="4">
        <v>93331577</v>
      </c>
      <c r="F416" s="2" t="str">
        <f t="shared" si="34"/>
        <v/>
      </c>
      <c r="G416" s="2" t="str" cm="1">
        <f t="array" ref="G416">IF(D416="","",PROPER(MID(D416,(FIND(INDEX(Abbreviation!$A$2:$A$125,MATCH(_xlfn.AGGREGATE(15,6,SEARCH(Abbreviation!$A$2:$A$125,D416),1),SEARCH(Abbreviation!$A$2:$A$125,D416),0)),D416))+LEN((INDEX(Abbreviation!$A$2:$A$125,MATCH(_xlfn.AGGREGATE(15,6,SEARCH(Abbreviation!$A$2:$A$125,D416),1),SEARCH(Abbreviation!$A$2:$A$125,D416),0)))),FIND("VIC",D416,1)-(FIND(INDEX(Abbreviation!$A$2:$A$125,MATCH(_xlfn.AGGREGATE(15,6,SEARCH(Abbreviation!$A$2:$A$125,D416),1),SEARCH(Abbreviation!$A$2:$A$125,D416),0)),D416)+LEN((INDEX(Abbreviation!$A$2:$A$125,MATCH(_xlfn.AGGREGATE(15,6,SEARCH(Abbreviation!$A$2:$A$125,D416),1),SEARCH(Abbreviation!$A$2:$A$125,D416),0)))))-1)))</f>
        <v/>
      </c>
      <c r="H416" s="4" t="s">
        <v>45</v>
      </c>
      <c r="I416" s="7" t="str">
        <f t="shared" si="30"/>
        <v/>
      </c>
      <c r="J416" s="4" t="s">
        <v>46</v>
      </c>
      <c r="K416" s="4" t="s">
        <v>46</v>
      </c>
      <c r="L416" s="4" t="s">
        <v>46</v>
      </c>
      <c r="M416" s="4" t="s">
        <v>46</v>
      </c>
      <c r="N416" s="4" t="s">
        <v>46</v>
      </c>
      <c r="O416" s="4" t="s">
        <v>47</v>
      </c>
      <c r="P416" s="4">
        <v>25</v>
      </c>
      <c r="Q416" s="4">
        <v>80</v>
      </c>
      <c r="R416" s="4" t="s">
        <v>48</v>
      </c>
      <c r="S416" s="4" t="s">
        <v>49</v>
      </c>
      <c r="T416" s="4" t="s">
        <v>50</v>
      </c>
      <c r="U416" s="4" t="s">
        <v>50</v>
      </c>
      <c r="W416" s="4" t="s">
        <v>51</v>
      </c>
      <c r="Z416" s="4" t="s">
        <v>53</v>
      </c>
      <c r="AA416" s="4" t="s">
        <v>54</v>
      </c>
      <c r="AB416" s="7" t="str">
        <f t="shared" si="31"/>
        <v/>
      </c>
      <c r="AF416" s="2" t="str" cm="1">
        <f t="array" ref="AF416">IF(D416="","",PROPER(MID(D416,FIND(" ",D416,FIND(" ",D416)+1)+1,(FIND(INDEX(Abbreviation!$A$2:$A$125,MATCH(_xlfn.AGGREGATE(15,6,SEARCH(Abbreviation!$A$2:$A$125,D416),1),SEARCH(Abbreviation!$A$2:$A$125,D416),0)),D416)-1)-FIND(" ",D416,FIND(" ",D416)+1)+1)))</f>
        <v/>
      </c>
      <c r="AG416" s="2" t="str" cm="1">
        <f t="array" ref="AG416">IF(D416="","",PROPER(VLOOKUP(INDEX(Abbreviation!$A$2:$A$125,MATCH(_xlfn.AGGREGATE(15,6,SEARCH(Abbreviation!$A$2:$A$125,D416),1),SEARCH(Abbreviation!$A$2:$A$125,D416),0)),Abbreviation!A:C,3,FALSE)))</f>
        <v/>
      </c>
      <c r="AH416" s="2" t="str">
        <f t="shared" si="32"/>
        <v/>
      </c>
      <c r="AI416" s="7" t="str">
        <f t="shared" si="33"/>
        <v/>
      </c>
      <c r="AJ416" s="4" t="s">
        <v>45</v>
      </c>
      <c r="AL416" s="9" t="s">
        <v>829</v>
      </c>
      <c r="AQ416" s="4" t="s">
        <v>58</v>
      </c>
    </row>
    <row r="417" spans="1:43" x14ac:dyDescent="0.25">
      <c r="A417" s="4" t="s">
        <v>431</v>
      </c>
      <c r="B417" s="4">
        <v>93331577</v>
      </c>
      <c r="F417" s="2" t="str">
        <f t="shared" si="34"/>
        <v/>
      </c>
      <c r="G417" s="2" t="str" cm="1">
        <f t="array" ref="G417">IF(D417="","",PROPER(MID(D417,(FIND(INDEX(Abbreviation!$A$2:$A$125,MATCH(_xlfn.AGGREGATE(15,6,SEARCH(Abbreviation!$A$2:$A$125,D417),1),SEARCH(Abbreviation!$A$2:$A$125,D417),0)),D417))+LEN((INDEX(Abbreviation!$A$2:$A$125,MATCH(_xlfn.AGGREGATE(15,6,SEARCH(Abbreviation!$A$2:$A$125,D417),1),SEARCH(Abbreviation!$A$2:$A$125,D417),0)))),FIND("VIC",D417,1)-(FIND(INDEX(Abbreviation!$A$2:$A$125,MATCH(_xlfn.AGGREGATE(15,6,SEARCH(Abbreviation!$A$2:$A$125,D417),1),SEARCH(Abbreviation!$A$2:$A$125,D417),0)),D417)+LEN((INDEX(Abbreviation!$A$2:$A$125,MATCH(_xlfn.AGGREGATE(15,6,SEARCH(Abbreviation!$A$2:$A$125,D417),1),SEARCH(Abbreviation!$A$2:$A$125,D417),0)))))-1)))</f>
        <v/>
      </c>
      <c r="H417" s="4" t="s">
        <v>45</v>
      </c>
      <c r="I417" s="7" t="str">
        <f t="shared" si="30"/>
        <v/>
      </c>
      <c r="J417" s="4" t="s">
        <v>46</v>
      </c>
      <c r="K417" s="4" t="s">
        <v>46</v>
      </c>
      <c r="L417" s="4" t="s">
        <v>46</v>
      </c>
      <c r="M417" s="4" t="s">
        <v>46</v>
      </c>
      <c r="N417" s="4" t="s">
        <v>46</v>
      </c>
      <c r="O417" s="4" t="s">
        <v>47</v>
      </c>
      <c r="P417" s="4">
        <v>25</v>
      </c>
      <c r="Q417" s="4">
        <v>80</v>
      </c>
      <c r="R417" s="4" t="s">
        <v>48</v>
      </c>
      <c r="S417" s="4" t="s">
        <v>49</v>
      </c>
      <c r="T417" s="4" t="s">
        <v>50</v>
      </c>
      <c r="U417" s="4" t="s">
        <v>50</v>
      </c>
      <c r="W417" s="4" t="s">
        <v>51</v>
      </c>
      <c r="Z417" s="4" t="s">
        <v>53</v>
      </c>
      <c r="AA417" s="4" t="s">
        <v>54</v>
      </c>
      <c r="AB417" s="7" t="str">
        <f t="shared" si="31"/>
        <v/>
      </c>
      <c r="AF417" s="2" t="str" cm="1">
        <f t="array" ref="AF417">IF(D417="","",PROPER(MID(D417,FIND(" ",D417,FIND(" ",D417)+1)+1,(FIND(INDEX(Abbreviation!$A$2:$A$125,MATCH(_xlfn.AGGREGATE(15,6,SEARCH(Abbreviation!$A$2:$A$125,D417),1),SEARCH(Abbreviation!$A$2:$A$125,D417),0)),D417)-1)-FIND(" ",D417,FIND(" ",D417)+1)+1)))</f>
        <v/>
      </c>
      <c r="AG417" s="2" t="str" cm="1">
        <f t="array" ref="AG417">IF(D417="","",PROPER(VLOOKUP(INDEX(Abbreviation!$A$2:$A$125,MATCH(_xlfn.AGGREGATE(15,6,SEARCH(Abbreviation!$A$2:$A$125,D417),1),SEARCH(Abbreviation!$A$2:$A$125,D417),0)),Abbreviation!A:C,3,FALSE)))</f>
        <v/>
      </c>
      <c r="AH417" s="2" t="str">
        <f t="shared" si="32"/>
        <v/>
      </c>
      <c r="AI417" s="7" t="str">
        <f t="shared" si="33"/>
        <v/>
      </c>
      <c r="AJ417" s="4" t="s">
        <v>45</v>
      </c>
      <c r="AL417" s="9" t="s">
        <v>829</v>
      </c>
      <c r="AQ417" s="4" t="s">
        <v>58</v>
      </c>
    </row>
    <row r="418" spans="1:43" x14ac:dyDescent="0.25">
      <c r="A418" s="4" t="s">
        <v>431</v>
      </c>
      <c r="B418" s="4">
        <v>93331577</v>
      </c>
      <c r="F418" s="2" t="str">
        <f t="shared" si="34"/>
        <v/>
      </c>
      <c r="G418" s="2" t="str" cm="1">
        <f t="array" ref="G418">IF(D418="","",PROPER(MID(D418,(FIND(INDEX(Abbreviation!$A$2:$A$125,MATCH(_xlfn.AGGREGATE(15,6,SEARCH(Abbreviation!$A$2:$A$125,D418),1),SEARCH(Abbreviation!$A$2:$A$125,D418),0)),D418))+LEN((INDEX(Abbreviation!$A$2:$A$125,MATCH(_xlfn.AGGREGATE(15,6,SEARCH(Abbreviation!$A$2:$A$125,D418),1),SEARCH(Abbreviation!$A$2:$A$125,D418),0)))),FIND("VIC",D418,1)-(FIND(INDEX(Abbreviation!$A$2:$A$125,MATCH(_xlfn.AGGREGATE(15,6,SEARCH(Abbreviation!$A$2:$A$125,D418),1),SEARCH(Abbreviation!$A$2:$A$125,D418),0)),D418)+LEN((INDEX(Abbreviation!$A$2:$A$125,MATCH(_xlfn.AGGREGATE(15,6,SEARCH(Abbreviation!$A$2:$A$125,D418),1),SEARCH(Abbreviation!$A$2:$A$125,D418),0)))))-1)))</f>
        <v/>
      </c>
      <c r="H418" s="4" t="s">
        <v>45</v>
      </c>
      <c r="I418" s="7" t="str">
        <f t="shared" si="30"/>
        <v/>
      </c>
      <c r="J418" s="4" t="s">
        <v>46</v>
      </c>
      <c r="K418" s="4" t="s">
        <v>46</v>
      </c>
      <c r="L418" s="4" t="s">
        <v>46</v>
      </c>
      <c r="M418" s="4" t="s">
        <v>46</v>
      </c>
      <c r="N418" s="4" t="s">
        <v>46</v>
      </c>
      <c r="O418" s="4" t="s">
        <v>47</v>
      </c>
      <c r="P418" s="4">
        <v>25</v>
      </c>
      <c r="Q418" s="4">
        <v>80</v>
      </c>
      <c r="R418" s="4" t="s">
        <v>48</v>
      </c>
      <c r="S418" s="4" t="s">
        <v>49</v>
      </c>
      <c r="T418" s="4" t="s">
        <v>50</v>
      </c>
      <c r="U418" s="4" t="s">
        <v>50</v>
      </c>
      <c r="W418" s="4" t="s">
        <v>51</v>
      </c>
      <c r="Z418" s="4" t="s">
        <v>53</v>
      </c>
      <c r="AA418" s="4" t="s">
        <v>54</v>
      </c>
      <c r="AB418" s="7" t="str">
        <f t="shared" si="31"/>
        <v/>
      </c>
      <c r="AF418" s="2" t="str" cm="1">
        <f t="array" ref="AF418">IF(D418="","",PROPER(MID(D418,FIND(" ",D418,FIND(" ",D418)+1)+1,(FIND(INDEX(Abbreviation!$A$2:$A$125,MATCH(_xlfn.AGGREGATE(15,6,SEARCH(Abbreviation!$A$2:$A$125,D418),1),SEARCH(Abbreviation!$A$2:$A$125,D418),0)),D418)-1)-FIND(" ",D418,FIND(" ",D418)+1)+1)))</f>
        <v/>
      </c>
      <c r="AG418" s="2" t="str" cm="1">
        <f t="array" ref="AG418">IF(D418="","",PROPER(VLOOKUP(INDEX(Abbreviation!$A$2:$A$125,MATCH(_xlfn.AGGREGATE(15,6,SEARCH(Abbreviation!$A$2:$A$125,D418),1),SEARCH(Abbreviation!$A$2:$A$125,D418),0)),Abbreviation!A:C,3,FALSE)))</f>
        <v/>
      </c>
      <c r="AH418" s="2" t="str">
        <f t="shared" si="32"/>
        <v/>
      </c>
      <c r="AI418" s="7" t="str">
        <f t="shared" si="33"/>
        <v/>
      </c>
      <c r="AJ418" s="4" t="s">
        <v>45</v>
      </c>
      <c r="AL418" s="9" t="s">
        <v>829</v>
      </c>
      <c r="AQ418" s="4" t="s">
        <v>58</v>
      </c>
    </row>
    <row r="419" spans="1:43" x14ac:dyDescent="0.25">
      <c r="A419" s="4" t="s">
        <v>431</v>
      </c>
      <c r="B419" s="4">
        <v>93331577</v>
      </c>
      <c r="F419" s="2" t="str">
        <f t="shared" si="34"/>
        <v/>
      </c>
      <c r="G419" s="2" t="str" cm="1">
        <f t="array" ref="G419">IF(D419="","",PROPER(MID(D419,(FIND(INDEX(Abbreviation!$A$2:$A$125,MATCH(_xlfn.AGGREGATE(15,6,SEARCH(Abbreviation!$A$2:$A$125,D419),1),SEARCH(Abbreviation!$A$2:$A$125,D419),0)),D419))+LEN((INDEX(Abbreviation!$A$2:$A$125,MATCH(_xlfn.AGGREGATE(15,6,SEARCH(Abbreviation!$A$2:$A$125,D419),1),SEARCH(Abbreviation!$A$2:$A$125,D419),0)))),FIND("VIC",D419,1)-(FIND(INDEX(Abbreviation!$A$2:$A$125,MATCH(_xlfn.AGGREGATE(15,6,SEARCH(Abbreviation!$A$2:$A$125,D419),1),SEARCH(Abbreviation!$A$2:$A$125,D419),0)),D419)+LEN((INDEX(Abbreviation!$A$2:$A$125,MATCH(_xlfn.AGGREGATE(15,6,SEARCH(Abbreviation!$A$2:$A$125,D419),1),SEARCH(Abbreviation!$A$2:$A$125,D419),0)))))-1)))</f>
        <v/>
      </c>
      <c r="H419" s="4" t="s">
        <v>45</v>
      </c>
      <c r="I419" s="7" t="str">
        <f t="shared" si="30"/>
        <v/>
      </c>
      <c r="J419" s="4" t="s">
        <v>46</v>
      </c>
      <c r="K419" s="4" t="s">
        <v>46</v>
      </c>
      <c r="L419" s="4" t="s">
        <v>46</v>
      </c>
      <c r="M419" s="4" t="s">
        <v>46</v>
      </c>
      <c r="N419" s="4" t="s">
        <v>46</v>
      </c>
      <c r="O419" s="4" t="s">
        <v>47</v>
      </c>
      <c r="P419" s="4">
        <v>25</v>
      </c>
      <c r="Q419" s="4">
        <v>80</v>
      </c>
      <c r="R419" s="4" t="s">
        <v>48</v>
      </c>
      <c r="S419" s="4" t="s">
        <v>49</v>
      </c>
      <c r="T419" s="4" t="s">
        <v>50</v>
      </c>
      <c r="U419" s="4" t="s">
        <v>50</v>
      </c>
      <c r="W419" s="4" t="s">
        <v>51</v>
      </c>
      <c r="Z419" s="4" t="s">
        <v>53</v>
      </c>
      <c r="AA419" s="4" t="s">
        <v>54</v>
      </c>
      <c r="AB419" s="7" t="str">
        <f t="shared" si="31"/>
        <v/>
      </c>
      <c r="AF419" s="2" t="str" cm="1">
        <f t="array" ref="AF419">IF(D419="","",PROPER(MID(D419,FIND(" ",D419,FIND(" ",D419)+1)+1,(FIND(INDEX(Abbreviation!$A$2:$A$125,MATCH(_xlfn.AGGREGATE(15,6,SEARCH(Abbreviation!$A$2:$A$125,D419),1),SEARCH(Abbreviation!$A$2:$A$125,D419),0)),D419)-1)-FIND(" ",D419,FIND(" ",D419)+1)+1)))</f>
        <v/>
      </c>
      <c r="AG419" s="2" t="str" cm="1">
        <f t="array" ref="AG419">IF(D419="","",PROPER(VLOOKUP(INDEX(Abbreviation!$A$2:$A$125,MATCH(_xlfn.AGGREGATE(15,6,SEARCH(Abbreviation!$A$2:$A$125,D419),1),SEARCH(Abbreviation!$A$2:$A$125,D419),0)),Abbreviation!A:C,3,FALSE)))</f>
        <v/>
      </c>
      <c r="AH419" s="2" t="str">
        <f t="shared" si="32"/>
        <v/>
      </c>
      <c r="AI419" s="7" t="str">
        <f t="shared" si="33"/>
        <v/>
      </c>
      <c r="AJ419" s="4" t="s">
        <v>45</v>
      </c>
      <c r="AL419" s="9" t="s">
        <v>829</v>
      </c>
      <c r="AQ419" s="4" t="s">
        <v>58</v>
      </c>
    </row>
    <row r="420" spans="1:43" x14ac:dyDescent="0.25">
      <c r="A420" s="4" t="s">
        <v>431</v>
      </c>
      <c r="B420" s="4">
        <v>93331577</v>
      </c>
      <c r="F420" s="2" t="str">
        <f t="shared" si="34"/>
        <v/>
      </c>
      <c r="G420" s="2" t="str" cm="1">
        <f t="array" ref="G420">IF(D420="","",PROPER(MID(D420,(FIND(INDEX(Abbreviation!$A$2:$A$125,MATCH(_xlfn.AGGREGATE(15,6,SEARCH(Abbreviation!$A$2:$A$125,D420),1),SEARCH(Abbreviation!$A$2:$A$125,D420),0)),D420))+LEN((INDEX(Abbreviation!$A$2:$A$125,MATCH(_xlfn.AGGREGATE(15,6,SEARCH(Abbreviation!$A$2:$A$125,D420),1),SEARCH(Abbreviation!$A$2:$A$125,D420),0)))),FIND("VIC",D420,1)-(FIND(INDEX(Abbreviation!$A$2:$A$125,MATCH(_xlfn.AGGREGATE(15,6,SEARCH(Abbreviation!$A$2:$A$125,D420),1),SEARCH(Abbreviation!$A$2:$A$125,D420),0)),D420)+LEN((INDEX(Abbreviation!$A$2:$A$125,MATCH(_xlfn.AGGREGATE(15,6,SEARCH(Abbreviation!$A$2:$A$125,D420),1),SEARCH(Abbreviation!$A$2:$A$125,D420),0)))))-1)))</f>
        <v/>
      </c>
      <c r="H420" s="4" t="s">
        <v>45</v>
      </c>
      <c r="I420" s="7" t="str">
        <f t="shared" si="30"/>
        <v/>
      </c>
      <c r="J420" s="4" t="s">
        <v>46</v>
      </c>
      <c r="K420" s="4" t="s">
        <v>46</v>
      </c>
      <c r="L420" s="4" t="s">
        <v>46</v>
      </c>
      <c r="M420" s="4" t="s">
        <v>46</v>
      </c>
      <c r="N420" s="4" t="s">
        <v>46</v>
      </c>
      <c r="O420" s="4" t="s">
        <v>47</v>
      </c>
      <c r="P420" s="4">
        <v>25</v>
      </c>
      <c r="Q420" s="4">
        <v>80</v>
      </c>
      <c r="R420" s="4" t="s">
        <v>48</v>
      </c>
      <c r="S420" s="4" t="s">
        <v>49</v>
      </c>
      <c r="T420" s="4" t="s">
        <v>50</v>
      </c>
      <c r="U420" s="4" t="s">
        <v>50</v>
      </c>
      <c r="W420" s="4" t="s">
        <v>51</v>
      </c>
      <c r="Z420" s="4" t="s">
        <v>53</v>
      </c>
      <c r="AA420" s="4" t="s">
        <v>54</v>
      </c>
      <c r="AB420" s="7" t="str">
        <f t="shared" si="31"/>
        <v/>
      </c>
      <c r="AF420" s="2" t="str" cm="1">
        <f t="array" ref="AF420">IF(D420="","",PROPER(MID(D420,FIND(" ",D420,FIND(" ",D420)+1)+1,(FIND(INDEX(Abbreviation!$A$2:$A$125,MATCH(_xlfn.AGGREGATE(15,6,SEARCH(Abbreviation!$A$2:$A$125,D420),1),SEARCH(Abbreviation!$A$2:$A$125,D420),0)),D420)-1)-FIND(" ",D420,FIND(" ",D420)+1)+1)))</f>
        <v/>
      </c>
      <c r="AG420" s="2" t="str" cm="1">
        <f t="array" ref="AG420">IF(D420="","",PROPER(VLOOKUP(INDEX(Abbreviation!$A$2:$A$125,MATCH(_xlfn.AGGREGATE(15,6,SEARCH(Abbreviation!$A$2:$A$125,D420),1),SEARCH(Abbreviation!$A$2:$A$125,D420),0)),Abbreviation!A:C,3,FALSE)))</f>
        <v/>
      </c>
      <c r="AH420" s="2" t="str">
        <f t="shared" si="32"/>
        <v/>
      </c>
      <c r="AI420" s="7" t="str">
        <f t="shared" si="33"/>
        <v/>
      </c>
      <c r="AJ420" s="4" t="s">
        <v>45</v>
      </c>
      <c r="AL420" s="9" t="s">
        <v>829</v>
      </c>
      <c r="AQ420" s="4" t="s">
        <v>58</v>
      </c>
    </row>
    <row r="421" spans="1:43" x14ac:dyDescent="0.25">
      <c r="A421" s="4" t="s">
        <v>431</v>
      </c>
      <c r="B421" s="4">
        <v>93331577</v>
      </c>
      <c r="F421" s="2" t="str">
        <f t="shared" si="34"/>
        <v/>
      </c>
      <c r="G421" s="2" t="str" cm="1">
        <f t="array" ref="G421">IF(D421="","",PROPER(MID(D421,(FIND(INDEX(Abbreviation!$A$2:$A$125,MATCH(_xlfn.AGGREGATE(15,6,SEARCH(Abbreviation!$A$2:$A$125,D421),1),SEARCH(Abbreviation!$A$2:$A$125,D421),0)),D421))+LEN((INDEX(Abbreviation!$A$2:$A$125,MATCH(_xlfn.AGGREGATE(15,6,SEARCH(Abbreviation!$A$2:$A$125,D421),1),SEARCH(Abbreviation!$A$2:$A$125,D421),0)))),FIND("VIC",D421,1)-(FIND(INDEX(Abbreviation!$A$2:$A$125,MATCH(_xlfn.AGGREGATE(15,6,SEARCH(Abbreviation!$A$2:$A$125,D421),1),SEARCH(Abbreviation!$A$2:$A$125,D421),0)),D421)+LEN((INDEX(Abbreviation!$A$2:$A$125,MATCH(_xlfn.AGGREGATE(15,6,SEARCH(Abbreviation!$A$2:$A$125,D421),1),SEARCH(Abbreviation!$A$2:$A$125,D421),0)))))-1)))</f>
        <v/>
      </c>
      <c r="H421" s="4" t="s">
        <v>45</v>
      </c>
      <c r="I421" s="7" t="str">
        <f t="shared" si="30"/>
        <v/>
      </c>
      <c r="J421" s="4" t="s">
        <v>46</v>
      </c>
      <c r="K421" s="4" t="s">
        <v>46</v>
      </c>
      <c r="L421" s="4" t="s">
        <v>46</v>
      </c>
      <c r="M421" s="4" t="s">
        <v>46</v>
      </c>
      <c r="N421" s="4" t="s">
        <v>46</v>
      </c>
      <c r="O421" s="4" t="s">
        <v>47</v>
      </c>
      <c r="P421" s="4">
        <v>25</v>
      </c>
      <c r="Q421" s="4">
        <v>80</v>
      </c>
      <c r="R421" s="4" t="s">
        <v>48</v>
      </c>
      <c r="S421" s="4" t="s">
        <v>49</v>
      </c>
      <c r="T421" s="4" t="s">
        <v>50</v>
      </c>
      <c r="U421" s="4" t="s">
        <v>50</v>
      </c>
      <c r="W421" s="4" t="s">
        <v>51</v>
      </c>
      <c r="Z421" s="4" t="s">
        <v>53</v>
      </c>
      <c r="AA421" s="4" t="s">
        <v>54</v>
      </c>
      <c r="AB421" s="7" t="str">
        <f t="shared" si="31"/>
        <v/>
      </c>
      <c r="AF421" s="2" t="str" cm="1">
        <f t="array" ref="AF421">IF(D421="","",PROPER(MID(D421,FIND(" ",D421,FIND(" ",D421)+1)+1,(FIND(INDEX(Abbreviation!$A$2:$A$125,MATCH(_xlfn.AGGREGATE(15,6,SEARCH(Abbreviation!$A$2:$A$125,D421),1),SEARCH(Abbreviation!$A$2:$A$125,D421),0)),D421)-1)-FIND(" ",D421,FIND(" ",D421)+1)+1)))</f>
        <v/>
      </c>
      <c r="AG421" s="2" t="str" cm="1">
        <f t="array" ref="AG421">IF(D421="","",PROPER(VLOOKUP(INDEX(Abbreviation!$A$2:$A$125,MATCH(_xlfn.AGGREGATE(15,6,SEARCH(Abbreviation!$A$2:$A$125,D421),1),SEARCH(Abbreviation!$A$2:$A$125,D421),0)),Abbreviation!A:C,3,FALSE)))</f>
        <v/>
      </c>
      <c r="AH421" s="2" t="str">
        <f t="shared" si="32"/>
        <v/>
      </c>
      <c r="AI421" s="7" t="str">
        <f t="shared" si="33"/>
        <v/>
      </c>
      <c r="AJ421" s="4" t="s">
        <v>45</v>
      </c>
      <c r="AL421" s="9" t="s">
        <v>829</v>
      </c>
      <c r="AQ421" s="4" t="s">
        <v>58</v>
      </c>
    </row>
    <row r="422" spans="1:43" x14ac:dyDescent="0.25">
      <c r="A422" s="4" t="s">
        <v>431</v>
      </c>
      <c r="B422" s="4">
        <v>93331577</v>
      </c>
      <c r="F422" s="2" t="str">
        <f t="shared" si="34"/>
        <v/>
      </c>
      <c r="G422" s="2" t="str" cm="1">
        <f t="array" ref="G422">IF(D422="","",PROPER(MID(D422,(FIND(INDEX(Abbreviation!$A$2:$A$125,MATCH(_xlfn.AGGREGATE(15,6,SEARCH(Abbreviation!$A$2:$A$125,D422),1),SEARCH(Abbreviation!$A$2:$A$125,D422),0)),D422))+LEN((INDEX(Abbreviation!$A$2:$A$125,MATCH(_xlfn.AGGREGATE(15,6,SEARCH(Abbreviation!$A$2:$A$125,D422),1),SEARCH(Abbreviation!$A$2:$A$125,D422),0)))),FIND("VIC",D422,1)-(FIND(INDEX(Abbreviation!$A$2:$A$125,MATCH(_xlfn.AGGREGATE(15,6,SEARCH(Abbreviation!$A$2:$A$125,D422),1),SEARCH(Abbreviation!$A$2:$A$125,D422),0)),D422)+LEN((INDEX(Abbreviation!$A$2:$A$125,MATCH(_xlfn.AGGREGATE(15,6,SEARCH(Abbreviation!$A$2:$A$125,D422),1),SEARCH(Abbreviation!$A$2:$A$125,D422),0)))))-1)))</f>
        <v/>
      </c>
      <c r="H422" s="4" t="s">
        <v>45</v>
      </c>
      <c r="I422" s="7" t="str">
        <f t="shared" si="30"/>
        <v/>
      </c>
      <c r="J422" s="4" t="s">
        <v>46</v>
      </c>
      <c r="K422" s="4" t="s">
        <v>46</v>
      </c>
      <c r="L422" s="4" t="s">
        <v>46</v>
      </c>
      <c r="M422" s="4" t="s">
        <v>46</v>
      </c>
      <c r="N422" s="4" t="s">
        <v>46</v>
      </c>
      <c r="O422" s="4" t="s">
        <v>47</v>
      </c>
      <c r="P422" s="4">
        <v>25</v>
      </c>
      <c r="Q422" s="4">
        <v>80</v>
      </c>
      <c r="R422" s="4" t="s">
        <v>48</v>
      </c>
      <c r="S422" s="4" t="s">
        <v>49</v>
      </c>
      <c r="T422" s="4" t="s">
        <v>50</v>
      </c>
      <c r="U422" s="4" t="s">
        <v>50</v>
      </c>
      <c r="W422" s="4" t="s">
        <v>51</v>
      </c>
      <c r="Z422" s="4" t="s">
        <v>53</v>
      </c>
      <c r="AA422" s="4" t="s">
        <v>54</v>
      </c>
      <c r="AB422" s="7" t="str">
        <f t="shared" si="31"/>
        <v/>
      </c>
      <c r="AF422" s="2" t="str" cm="1">
        <f t="array" ref="AF422">IF(D422="","",PROPER(MID(D422,FIND(" ",D422,FIND(" ",D422)+1)+1,(FIND(INDEX(Abbreviation!$A$2:$A$125,MATCH(_xlfn.AGGREGATE(15,6,SEARCH(Abbreviation!$A$2:$A$125,D422),1),SEARCH(Abbreviation!$A$2:$A$125,D422),0)),D422)-1)-FIND(" ",D422,FIND(" ",D422)+1)+1)))</f>
        <v/>
      </c>
      <c r="AG422" s="2" t="str" cm="1">
        <f t="array" ref="AG422">IF(D422="","",PROPER(VLOOKUP(INDEX(Abbreviation!$A$2:$A$125,MATCH(_xlfn.AGGREGATE(15,6,SEARCH(Abbreviation!$A$2:$A$125,D422),1),SEARCH(Abbreviation!$A$2:$A$125,D422),0)),Abbreviation!A:C,3,FALSE)))</f>
        <v/>
      </c>
      <c r="AH422" s="2" t="str">
        <f t="shared" si="32"/>
        <v/>
      </c>
      <c r="AI422" s="7" t="str">
        <f t="shared" si="33"/>
        <v/>
      </c>
      <c r="AJ422" s="4" t="s">
        <v>45</v>
      </c>
      <c r="AL422" s="9" t="s">
        <v>829</v>
      </c>
      <c r="AQ422" s="4" t="s">
        <v>58</v>
      </c>
    </row>
    <row r="423" spans="1:43" x14ac:dyDescent="0.25">
      <c r="A423" s="4" t="s">
        <v>431</v>
      </c>
      <c r="B423" s="4">
        <v>93331577</v>
      </c>
      <c r="F423" s="2" t="str">
        <f t="shared" si="34"/>
        <v/>
      </c>
      <c r="G423" s="2" t="str" cm="1">
        <f t="array" ref="G423">IF(D423="","",PROPER(MID(D423,(FIND(INDEX(Abbreviation!$A$2:$A$125,MATCH(_xlfn.AGGREGATE(15,6,SEARCH(Abbreviation!$A$2:$A$125,D423),1),SEARCH(Abbreviation!$A$2:$A$125,D423),0)),D423))+LEN((INDEX(Abbreviation!$A$2:$A$125,MATCH(_xlfn.AGGREGATE(15,6,SEARCH(Abbreviation!$A$2:$A$125,D423),1),SEARCH(Abbreviation!$A$2:$A$125,D423),0)))),FIND("VIC",D423,1)-(FIND(INDEX(Abbreviation!$A$2:$A$125,MATCH(_xlfn.AGGREGATE(15,6,SEARCH(Abbreviation!$A$2:$A$125,D423),1),SEARCH(Abbreviation!$A$2:$A$125,D423),0)),D423)+LEN((INDEX(Abbreviation!$A$2:$A$125,MATCH(_xlfn.AGGREGATE(15,6,SEARCH(Abbreviation!$A$2:$A$125,D423),1),SEARCH(Abbreviation!$A$2:$A$125,D423),0)))))-1)))</f>
        <v/>
      </c>
      <c r="H423" s="4" t="s">
        <v>45</v>
      </c>
      <c r="I423" s="7" t="str">
        <f t="shared" si="30"/>
        <v/>
      </c>
      <c r="J423" s="4" t="s">
        <v>46</v>
      </c>
      <c r="K423" s="4" t="s">
        <v>46</v>
      </c>
      <c r="L423" s="4" t="s">
        <v>46</v>
      </c>
      <c r="M423" s="4" t="s">
        <v>46</v>
      </c>
      <c r="N423" s="4" t="s">
        <v>46</v>
      </c>
      <c r="O423" s="4" t="s">
        <v>47</v>
      </c>
      <c r="P423" s="4">
        <v>25</v>
      </c>
      <c r="Q423" s="4">
        <v>80</v>
      </c>
      <c r="R423" s="4" t="s">
        <v>48</v>
      </c>
      <c r="S423" s="4" t="s">
        <v>49</v>
      </c>
      <c r="T423" s="4" t="s">
        <v>50</v>
      </c>
      <c r="U423" s="4" t="s">
        <v>50</v>
      </c>
      <c r="W423" s="4" t="s">
        <v>51</v>
      </c>
      <c r="Z423" s="4" t="s">
        <v>53</v>
      </c>
      <c r="AA423" s="4" t="s">
        <v>54</v>
      </c>
      <c r="AB423" s="7" t="str">
        <f t="shared" si="31"/>
        <v/>
      </c>
      <c r="AF423" s="2" t="str" cm="1">
        <f t="array" ref="AF423">IF(D423="","",PROPER(MID(D423,FIND(" ",D423,FIND(" ",D423)+1)+1,(FIND(INDEX(Abbreviation!$A$2:$A$125,MATCH(_xlfn.AGGREGATE(15,6,SEARCH(Abbreviation!$A$2:$A$125,D423),1),SEARCH(Abbreviation!$A$2:$A$125,D423),0)),D423)-1)-FIND(" ",D423,FIND(" ",D423)+1)+1)))</f>
        <v/>
      </c>
      <c r="AG423" s="2" t="str" cm="1">
        <f t="array" ref="AG423">IF(D423="","",PROPER(VLOOKUP(INDEX(Abbreviation!$A$2:$A$125,MATCH(_xlfn.AGGREGATE(15,6,SEARCH(Abbreviation!$A$2:$A$125,D423),1),SEARCH(Abbreviation!$A$2:$A$125,D423),0)),Abbreviation!A:C,3,FALSE)))</f>
        <v/>
      </c>
      <c r="AH423" s="2" t="str">
        <f t="shared" si="32"/>
        <v/>
      </c>
      <c r="AI423" s="7" t="str">
        <f t="shared" si="33"/>
        <v/>
      </c>
      <c r="AJ423" s="4" t="s">
        <v>45</v>
      </c>
      <c r="AL423" s="9" t="s">
        <v>829</v>
      </c>
      <c r="AQ423" s="4" t="s">
        <v>58</v>
      </c>
    </row>
    <row r="424" spans="1:43" x14ac:dyDescent="0.25">
      <c r="A424" s="4" t="s">
        <v>431</v>
      </c>
      <c r="B424" s="4">
        <v>93331577</v>
      </c>
      <c r="F424" s="2" t="str">
        <f t="shared" si="34"/>
        <v/>
      </c>
      <c r="G424" s="2" t="str" cm="1">
        <f t="array" ref="G424">IF(D424="","",PROPER(MID(D424,(FIND(INDEX(Abbreviation!$A$2:$A$125,MATCH(_xlfn.AGGREGATE(15,6,SEARCH(Abbreviation!$A$2:$A$125,D424),1),SEARCH(Abbreviation!$A$2:$A$125,D424),0)),D424))+LEN((INDEX(Abbreviation!$A$2:$A$125,MATCH(_xlfn.AGGREGATE(15,6,SEARCH(Abbreviation!$A$2:$A$125,D424),1),SEARCH(Abbreviation!$A$2:$A$125,D424),0)))),FIND("VIC",D424,1)-(FIND(INDEX(Abbreviation!$A$2:$A$125,MATCH(_xlfn.AGGREGATE(15,6,SEARCH(Abbreviation!$A$2:$A$125,D424),1),SEARCH(Abbreviation!$A$2:$A$125,D424),0)),D424)+LEN((INDEX(Abbreviation!$A$2:$A$125,MATCH(_xlfn.AGGREGATE(15,6,SEARCH(Abbreviation!$A$2:$A$125,D424),1),SEARCH(Abbreviation!$A$2:$A$125,D424),0)))))-1)))</f>
        <v/>
      </c>
      <c r="H424" s="4" t="s">
        <v>45</v>
      </c>
      <c r="I424" s="7" t="str">
        <f t="shared" si="30"/>
        <v/>
      </c>
      <c r="J424" s="4" t="s">
        <v>46</v>
      </c>
      <c r="K424" s="4" t="s">
        <v>46</v>
      </c>
      <c r="L424" s="4" t="s">
        <v>46</v>
      </c>
      <c r="M424" s="4" t="s">
        <v>46</v>
      </c>
      <c r="N424" s="4" t="s">
        <v>46</v>
      </c>
      <c r="O424" s="4" t="s">
        <v>47</v>
      </c>
      <c r="P424" s="4">
        <v>25</v>
      </c>
      <c r="Q424" s="4">
        <v>80</v>
      </c>
      <c r="R424" s="4" t="s">
        <v>48</v>
      </c>
      <c r="S424" s="4" t="s">
        <v>49</v>
      </c>
      <c r="T424" s="4" t="s">
        <v>50</v>
      </c>
      <c r="U424" s="4" t="s">
        <v>50</v>
      </c>
      <c r="W424" s="4" t="s">
        <v>51</v>
      </c>
      <c r="Z424" s="4" t="s">
        <v>53</v>
      </c>
      <c r="AA424" s="4" t="s">
        <v>54</v>
      </c>
      <c r="AB424" s="7" t="str">
        <f t="shared" si="31"/>
        <v/>
      </c>
      <c r="AF424" s="2" t="str" cm="1">
        <f t="array" ref="AF424">IF(D424="","",PROPER(MID(D424,FIND(" ",D424,FIND(" ",D424)+1)+1,(FIND(INDEX(Abbreviation!$A$2:$A$125,MATCH(_xlfn.AGGREGATE(15,6,SEARCH(Abbreviation!$A$2:$A$125,D424),1),SEARCH(Abbreviation!$A$2:$A$125,D424),0)),D424)-1)-FIND(" ",D424,FIND(" ",D424)+1)+1)))</f>
        <v/>
      </c>
      <c r="AG424" s="2" t="str" cm="1">
        <f t="array" ref="AG424">IF(D424="","",PROPER(VLOOKUP(INDEX(Abbreviation!$A$2:$A$125,MATCH(_xlfn.AGGREGATE(15,6,SEARCH(Abbreviation!$A$2:$A$125,D424),1),SEARCH(Abbreviation!$A$2:$A$125,D424),0)),Abbreviation!A:C,3,FALSE)))</f>
        <v/>
      </c>
      <c r="AH424" s="2" t="str">
        <f t="shared" si="32"/>
        <v/>
      </c>
      <c r="AI424" s="7" t="str">
        <f t="shared" si="33"/>
        <v/>
      </c>
      <c r="AJ424" s="4" t="s">
        <v>45</v>
      </c>
      <c r="AL424" s="9" t="s">
        <v>829</v>
      </c>
      <c r="AQ424" s="4" t="s">
        <v>58</v>
      </c>
    </row>
    <row r="425" spans="1:43" x14ac:dyDescent="0.25">
      <c r="A425" s="4" t="s">
        <v>431</v>
      </c>
      <c r="B425" s="4">
        <v>93331577</v>
      </c>
      <c r="F425" s="2" t="str">
        <f t="shared" si="34"/>
        <v/>
      </c>
      <c r="G425" s="2" t="str" cm="1">
        <f t="array" ref="G425">IF(D425="","",PROPER(MID(D425,(FIND(INDEX(Abbreviation!$A$2:$A$125,MATCH(_xlfn.AGGREGATE(15,6,SEARCH(Abbreviation!$A$2:$A$125,D425),1),SEARCH(Abbreviation!$A$2:$A$125,D425),0)),D425))+LEN((INDEX(Abbreviation!$A$2:$A$125,MATCH(_xlfn.AGGREGATE(15,6,SEARCH(Abbreviation!$A$2:$A$125,D425),1),SEARCH(Abbreviation!$A$2:$A$125,D425),0)))),FIND("VIC",D425,1)-(FIND(INDEX(Abbreviation!$A$2:$A$125,MATCH(_xlfn.AGGREGATE(15,6,SEARCH(Abbreviation!$A$2:$A$125,D425),1),SEARCH(Abbreviation!$A$2:$A$125,D425),0)),D425)+LEN((INDEX(Abbreviation!$A$2:$A$125,MATCH(_xlfn.AGGREGATE(15,6,SEARCH(Abbreviation!$A$2:$A$125,D425),1),SEARCH(Abbreviation!$A$2:$A$125,D425),0)))))-1)))</f>
        <v/>
      </c>
      <c r="H425" s="4" t="s">
        <v>45</v>
      </c>
      <c r="I425" s="7" t="str">
        <f t="shared" si="30"/>
        <v/>
      </c>
      <c r="J425" s="4" t="s">
        <v>46</v>
      </c>
      <c r="K425" s="4" t="s">
        <v>46</v>
      </c>
      <c r="L425" s="4" t="s">
        <v>46</v>
      </c>
      <c r="M425" s="4" t="s">
        <v>46</v>
      </c>
      <c r="N425" s="4" t="s">
        <v>46</v>
      </c>
      <c r="O425" s="4" t="s">
        <v>47</v>
      </c>
      <c r="P425" s="4">
        <v>25</v>
      </c>
      <c r="Q425" s="4">
        <v>80</v>
      </c>
      <c r="R425" s="4" t="s">
        <v>48</v>
      </c>
      <c r="S425" s="4" t="s">
        <v>49</v>
      </c>
      <c r="T425" s="4" t="s">
        <v>50</v>
      </c>
      <c r="U425" s="4" t="s">
        <v>50</v>
      </c>
      <c r="W425" s="4" t="s">
        <v>51</v>
      </c>
      <c r="Z425" s="4" t="s">
        <v>53</v>
      </c>
      <c r="AA425" s="4" t="s">
        <v>54</v>
      </c>
      <c r="AB425" s="7" t="str">
        <f t="shared" si="31"/>
        <v/>
      </c>
      <c r="AF425" s="2" t="str" cm="1">
        <f t="array" ref="AF425">IF(D425="","",PROPER(MID(D425,FIND(" ",D425,FIND(" ",D425)+1)+1,(FIND(INDEX(Abbreviation!$A$2:$A$125,MATCH(_xlfn.AGGREGATE(15,6,SEARCH(Abbreviation!$A$2:$A$125,D425),1),SEARCH(Abbreviation!$A$2:$A$125,D425),0)),D425)-1)-FIND(" ",D425,FIND(" ",D425)+1)+1)))</f>
        <v/>
      </c>
      <c r="AG425" s="2" t="str" cm="1">
        <f t="array" ref="AG425">IF(D425="","",PROPER(VLOOKUP(INDEX(Abbreviation!$A$2:$A$125,MATCH(_xlfn.AGGREGATE(15,6,SEARCH(Abbreviation!$A$2:$A$125,D425),1),SEARCH(Abbreviation!$A$2:$A$125,D425),0)),Abbreviation!A:C,3,FALSE)))</f>
        <v/>
      </c>
      <c r="AH425" s="2" t="str">
        <f t="shared" si="32"/>
        <v/>
      </c>
      <c r="AI425" s="7" t="str">
        <f t="shared" si="33"/>
        <v/>
      </c>
      <c r="AJ425" s="4" t="s">
        <v>45</v>
      </c>
      <c r="AL425" s="9" t="s">
        <v>829</v>
      </c>
      <c r="AQ425" s="4" t="s">
        <v>58</v>
      </c>
    </row>
    <row r="426" spans="1:43" x14ac:dyDescent="0.25">
      <c r="A426" s="4" t="s">
        <v>431</v>
      </c>
      <c r="B426" s="4">
        <v>93331577</v>
      </c>
      <c r="F426" s="2" t="str">
        <f t="shared" si="34"/>
        <v/>
      </c>
      <c r="G426" s="2" t="str" cm="1">
        <f t="array" ref="G426">IF(D426="","",PROPER(MID(D426,(FIND(INDEX(Abbreviation!$A$2:$A$125,MATCH(_xlfn.AGGREGATE(15,6,SEARCH(Abbreviation!$A$2:$A$125,D426),1),SEARCH(Abbreviation!$A$2:$A$125,D426),0)),D426))+LEN((INDEX(Abbreviation!$A$2:$A$125,MATCH(_xlfn.AGGREGATE(15,6,SEARCH(Abbreviation!$A$2:$A$125,D426),1),SEARCH(Abbreviation!$A$2:$A$125,D426),0)))),FIND("VIC",D426,1)-(FIND(INDEX(Abbreviation!$A$2:$A$125,MATCH(_xlfn.AGGREGATE(15,6,SEARCH(Abbreviation!$A$2:$A$125,D426),1),SEARCH(Abbreviation!$A$2:$A$125,D426),0)),D426)+LEN((INDEX(Abbreviation!$A$2:$A$125,MATCH(_xlfn.AGGREGATE(15,6,SEARCH(Abbreviation!$A$2:$A$125,D426),1),SEARCH(Abbreviation!$A$2:$A$125,D426),0)))))-1)))</f>
        <v/>
      </c>
      <c r="H426" s="4" t="s">
        <v>45</v>
      </c>
      <c r="I426" s="7" t="str">
        <f t="shared" si="30"/>
        <v/>
      </c>
      <c r="J426" s="4" t="s">
        <v>46</v>
      </c>
      <c r="K426" s="4" t="s">
        <v>46</v>
      </c>
      <c r="L426" s="4" t="s">
        <v>46</v>
      </c>
      <c r="M426" s="4" t="s">
        <v>46</v>
      </c>
      <c r="N426" s="4" t="s">
        <v>46</v>
      </c>
      <c r="O426" s="4" t="s">
        <v>47</v>
      </c>
      <c r="P426" s="4">
        <v>25</v>
      </c>
      <c r="Q426" s="4">
        <v>80</v>
      </c>
      <c r="R426" s="4" t="s">
        <v>48</v>
      </c>
      <c r="S426" s="4" t="s">
        <v>49</v>
      </c>
      <c r="T426" s="4" t="s">
        <v>50</v>
      </c>
      <c r="U426" s="4" t="s">
        <v>50</v>
      </c>
      <c r="W426" s="4" t="s">
        <v>51</v>
      </c>
      <c r="Z426" s="4" t="s">
        <v>53</v>
      </c>
      <c r="AA426" s="4" t="s">
        <v>54</v>
      </c>
      <c r="AB426" s="7" t="str">
        <f t="shared" si="31"/>
        <v/>
      </c>
      <c r="AF426" s="2" t="str" cm="1">
        <f t="array" ref="AF426">IF(D426="","",PROPER(MID(D426,FIND(" ",D426,FIND(" ",D426)+1)+1,(FIND(INDEX(Abbreviation!$A$2:$A$125,MATCH(_xlfn.AGGREGATE(15,6,SEARCH(Abbreviation!$A$2:$A$125,D426),1),SEARCH(Abbreviation!$A$2:$A$125,D426),0)),D426)-1)-FIND(" ",D426,FIND(" ",D426)+1)+1)))</f>
        <v/>
      </c>
      <c r="AG426" s="2" t="str" cm="1">
        <f t="array" ref="AG426">IF(D426="","",PROPER(VLOOKUP(INDEX(Abbreviation!$A$2:$A$125,MATCH(_xlfn.AGGREGATE(15,6,SEARCH(Abbreviation!$A$2:$A$125,D426),1),SEARCH(Abbreviation!$A$2:$A$125,D426),0)),Abbreviation!A:C,3,FALSE)))</f>
        <v/>
      </c>
      <c r="AH426" s="2" t="str">
        <f t="shared" si="32"/>
        <v/>
      </c>
      <c r="AI426" s="7" t="str">
        <f t="shared" si="33"/>
        <v/>
      </c>
      <c r="AJ426" s="4" t="s">
        <v>45</v>
      </c>
      <c r="AL426" s="9" t="s">
        <v>829</v>
      </c>
      <c r="AQ426" s="4" t="s">
        <v>58</v>
      </c>
    </row>
    <row r="427" spans="1:43" x14ac:dyDescent="0.25">
      <c r="A427" s="4" t="s">
        <v>431</v>
      </c>
      <c r="B427" s="4">
        <v>93331577</v>
      </c>
      <c r="F427" s="2" t="str">
        <f t="shared" si="34"/>
        <v/>
      </c>
      <c r="G427" s="2" t="str" cm="1">
        <f t="array" ref="G427">IF(D427="","",PROPER(MID(D427,(FIND(INDEX(Abbreviation!$A$2:$A$125,MATCH(_xlfn.AGGREGATE(15,6,SEARCH(Abbreviation!$A$2:$A$125,D427),1),SEARCH(Abbreviation!$A$2:$A$125,D427),0)),D427))+LEN((INDEX(Abbreviation!$A$2:$A$125,MATCH(_xlfn.AGGREGATE(15,6,SEARCH(Abbreviation!$A$2:$A$125,D427),1),SEARCH(Abbreviation!$A$2:$A$125,D427),0)))),FIND("VIC",D427,1)-(FIND(INDEX(Abbreviation!$A$2:$A$125,MATCH(_xlfn.AGGREGATE(15,6,SEARCH(Abbreviation!$A$2:$A$125,D427),1),SEARCH(Abbreviation!$A$2:$A$125,D427),0)),D427)+LEN((INDEX(Abbreviation!$A$2:$A$125,MATCH(_xlfn.AGGREGATE(15,6,SEARCH(Abbreviation!$A$2:$A$125,D427),1),SEARCH(Abbreviation!$A$2:$A$125,D427),0)))))-1)))</f>
        <v/>
      </c>
      <c r="H427" s="4" t="s">
        <v>45</v>
      </c>
      <c r="I427" s="7" t="str">
        <f t="shared" si="30"/>
        <v/>
      </c>
      <c r="J427" s="4" t="s">
        <v>46</v>
      </c>
      <c r="K427" s="4" t="s">
        <v>46</v>
      </c>
      <c r="L427" s="4" t="s">
        <v>46</v>
      </c>
      <c r="M427" s="4" t="s">
        <v>46</v>
      </c>
      <c r="N427" s="4" t="s">
        <v>46</v>
      </c>
      <c r="O427" s="4" t="s">
        <v>47</v>
      </c>
      <c r="P427" s="4">
        <v>25</v>
      </c>
      <c r="Q427" s="4">
        <v>80</v>
      </c>
      <c r="R427" s="4" t="s">
        <v>48</v>
      </c>
      <c r="S427" s="4" t="s">
        <v>49</v>
      </c>
      <c r="T427" s="4" t="s">
        <v>50</v>
      </c>
      <c r="U427" s="4" t="s">
        <v>50</v>
      </c>
      <c r="W427" s="4" t="s">
        <v>51</v>
      </c>
      <c r="Z427" s="4" t="s">
        <v>53</v>
      </c>
      <c r="AA427" s="4" t="s">
        <v>54</v>
      </c>
      <c r="AB427" s="7" t="str">
        <f t="shared" si="31"/>
        <v/>
      </c>
      <c r="AF427" s="2" t="str" cm="1">
        <f t="array" ref="AF427">IF(D427="","",PROPER(MID(D427,FIND(" ",D427,FIND(" ",D427)+1)+1,(FIND(INDEX(Abbreviation!$A$2:$A$125,MATCH(_xlfn.AGGREGATE(15,6,SEARCH(Abbreviation!$A$2:$A$125,D427),1),SEARCH(Abbreviation!$A$2:$A$125,D427),0)),D427)-1)-FIND(" ",D427,FIND(" ",D427)+1)+1)))</f>
        <v/>
      </c>
      <c r="AG427" s="2" t="str" cm="1">
        <f t="array" ref="AG427">IF(D427="","",PROPER(VLOOKUP(INDEX(Abbreviation!$A$2:$A$125,MATCH(_xlfn.AGGREGATE(15,6,SEARCH(Abbreviation!$A$2:$A$125,D427),1),SEARCH(Abbreviation!$A$2:$A$125,D427),0)),Abbreviation!A:C,3,FALSE)))</f>
        <v/>
      </c>
      <c r="AH427" s="2" t="str">
        <f t="shared" si="32"/>
        <v/>
      </c>
      <c r="AI427" s="7" t="str">
        <f t="shared" si="33"/>
        <v/>
      </c>
      <c r="AJ427" s="4" t="s">
        <v>45</v>
      </c>
      <c r="AL427" s="9" t="s">
        <v>829</v>
      </c>
      <c r="AQ427" s="4" t="s">
        <v>58</v>
      </c>
    </row>
    <row r="428" spans="1:43" x14ac:dyDescent="0.25">
      <c r="A428" s="4" t="s">
        <v>431</v>
      </c>
      <c r="B428" s="4">
        <v>93331577</v>
      </c>
      <c r="F428" s="2" t="str">
        <f t="shared" si="34"/>
        <v/>
      </c>
      <c r="G428" s="2" t="str" cm="1">
        <f t="array" ref="G428">IF(D428="","",PROPER(MID(D428,(FIND(INDEX(Abbreviation!$A$2:$A$125,MATCH(_xlfn.AGGREGATE(15,6,SEARCH(Abbreviation!$A$2:$A$125,D428),1),SEARCH(Abbreviation!$A$2:$A$125,D428),0)),D428))+LEN((INDEX(Abbreviation!$A$2:$A$125,MATCH(_xlfn.AGGREGATE(15,6,SEARCH(Abbreviation!$A$2:$A$125,D428),1),SEARCH(Abbreviation!$A$2:$A$125,D428),0)))),FIND("VIC",D428,1)-(FIND(INDEX(Abbreviation!$A$2:$A$125,MATCH(_xlfn.AGGREGATE(15,6,SEARCH(Abbreviation!$A$2:$A$125,D428),1),SEARCH(Abbreviation!$A$2:$A$125,D428),0)),D428)+LEN((INDEX(Abbreviation!$A$2:$A$125,MATCH(_xlfn.AGGREGATE(15,6,SEARCH(Abbreviation!$A$2:$A$125,D428),1),SEARCH(Abbreviation!$A$2:$A$125,D428),0)))))-1)))</f>
        <v/>
      </c>
      <c r="H428" s="4" t="s">
        <v>45</v>
      </c>
      <c r="I428" s="7" t="str">
        <f t="shared" si="30"/>
        <v/>
      </c>
      <c r="J428" s="4" t="s">
        <v>46</v>
      </c>
      <c r="K428" s="4" t="s">
        <v>46</v>
      </c>
      <c r="L428" s="4" t="s">
        <v>46</v>
      </c>
      <c r="M428" s="4" t="s">
        <v>46</v>
      </c>
      <c r="N428" s="4" t="s">
        <v>46</v>
      </c>
      <c r="O428" s="4" t="s">
        <v>47</v>
      </c>
      <c r="P428" s="4">
        <v>25</v>
      </c>
      <c r="Q428" s="4">
        <v>80</v>
      </c>
      <c r="R428" s="4" t="s">
        <v>48</v>
      </c>
      <c r="S428" s="4" t="s">
        <v>49</v>
      </c>
      <c r="T428" s="4" t="s">
        <v>50</v>
      </c>
      <c r="U428" s="4" t="s">
        <v>50</v>
      </c>
      <c r="W428" s="4" t="s">
        <v>51</v>
      </c>
      <c r="Z428" s="4" t="s">
        <v>53</v>
      </c>
      <c r="AA428" s="4" t="s">
        <v>54</v>
      </c>
      <c r="AB428" s="7" t="str">
        <f t="shared" si="31"/>
        <v/>
      </c>
      <c r="AF428" s="2" t="str" cm="1">
        <f t="array" ref="AF428">IF(D428="","",PROPER(MID(D428,FIND(" ",D428,FIND(" ",D428)+1)+1,(FIND(INDEX(Abbreviation!$A$2:$A$125,MATCH(_xlfn.AGGREGATE(15,6,SEARCH(Abbreviation!$A$2:$A$125,D428),1),SEARCH(Abbreviation!$A$2:$A$125,D428),0)),D428)-1)-FIND(" ",D428,FIND(" ",D428)+1)+1)))</f>
        <v/>
      </c>
      <c r="AG428" s="2" t="str" cm="1">
        <f t="array" ref="AG428">IF(D428="","",PROPER(VLOOKUP(INDEX(Abbreviation!$A$2:$A$125,MATCH(_xlfn.AGGREGATE(15,6,SEARCH(Abbreviation!$A$2:$A$125,D428),1),SEARCH(Abbreviation!$A$2:$A$125,D428),0)),Abbreviation!A:C,3,FALSE)))</f>
        <v/>
      </c>
      <c r="AH428" s="2" t="str">
        <f t="shared" si="32"/>
        <v/>
      </c>
      <c r="AI428" s="7" t="str">
        <f t="shared" si="33"/>
        <v/>
      </c>
      <c r="AJ428" s="4" t="s">
        <v>45</v>
      </c>
      <c r="AL428" s="9" t="s">
        <v>829</v>
      </c>
      <c r="AQ428" s="4" t="s">
        <v>58</v>
      </c>
    </row>
    <row r="429" spans="1:43" x14ac:dyDescent="0.25">
      <c r="A429" s="4" t="s">
        <v>431</v>
      </c>
      <c r="B429" s="4">
        <v>93331577</v>
      </c>
      <c r="F429" s="2" t="str">
        <f t="shared" si="34"/>
        <v/>
      </c>
      <c r="G429" s="2" t="str" cm="1">
        <f t="array" ref="G429">IF(D429="","",PROPER(MID(D429,(FIND(INDEX(Abbreviation!$A$2:$A$125,MATCH(_xlfn.AGGREGATE(15,6,SEARCH(Abbreviation!$A$2:$A$125,D429),1),SEARCH(Abbreviation!$A$2:$A$125,D429),0)),D429))+LEN((INDEX(Abbreviation!$A$2:$A$125,MATCH(_xlfn.AGGREGATE(15,6,SEARCH(Abbreviation!$A$2:$A$125,D429),1),SEARCH(Abbreviation!$A$2:$A$125,D429),0)))),FIND("VIC",D429,1)-(FIND(INDEX(Abbreviation!$A$2:$A$125,MATCH(_xlfn.AGGREGATE(15,6,SEARCH(Abbreviation!$A$2:$A$125,D429),1),SEARCH(Abbreviation!$A$2:$A$125,D429),0)),D429)+LEN((INDEX(Abbreviation!$A$2:$A$125,MATCH(_xlfn.AGGREGATE(15,6,SEARCH(Abbreviation!$A$2:$A$125,D429),1),SEARCH(Abbreviation!$A$2:$A$125,D429),0)))))-1)))</f>
        <v/>
      </c>
      <c r="H429" s="4" t="s">
        <v>45</v>
      </c>
      <c r="I429" s="7" t="str">
        <f t="shared" si="30"/>
        <v/>
      </c>
      <c r="J429" s="4" t="s">
        <v>46</v>
      </c>
      <c r="K429" s="4" t="s">
        <v>46</v>
      </c>
      <c r="L429" s="4" t="s">
        <v>46</v>
      </c>
      <c r="M429" s="4" t="s">
        <v>46</v>
      </c>
      <c r="N429" s="4" t="s">
        <v>46</v>
      </c>
      <c r="O429" s="4" t="s">
        <v>47</v>
      </c>
      <c r="P429" s="4">
        <v>25</v>
      </c>
      <c r="Q429" s="4">
        <v>80</v>
      </c>
      <c r="R429" s="4" t="s">
        <v>48</v>
      </c>
      <c r="S429" s="4" t="s">
        <v>49</v>
      </c>
      <c r="T429" s="4" t="s">
        <v>50</v>
      </c>
      <c r="U429" s="4" t="s">
        <v>50</v>
      </c>
      <c r="W429" s="4" t="s">
        <v>51</v>
      </c>
      <c r="Z429" s="4" t="s">
        <v>53</v>
      </c>
      <c r="AA429" s="4" t="s">
        <v>54</v>
      </c>
      <c r="AB429" s="7" t="str">
        <f t="shared" si="31"/>
        <v/>
      </c>
      <c r="AF429" s="2" t="str" cm="1">
        <f t="array" ref="AF429">IF(D429="","",PROPER(MID(D429,FIND(" ",D429,FIND(" ",D429)+1)+1,(FIND(INDEX(Abbreviation!$A$2:$A$125,MATCH(_xlfn.AGGREGATE(15,6,SEARCH(Abbreviation!$A$2:$A$125,D429),1),SEARCH(Abbreviation!$A$2:$A$125,D429),0)),D429)-1)-FIND(" ",D429,FIND(" ",D429)+1)+1)))</f>
        <v/>
      </c>
      <c r="AG429" s="2" t="str" cm="1">
        <f t="array" ref="AG429">IF(D429="","",PROPER(VLOOKUP(INDEX(Abbreviation!$A$2:$A$125,MATCH(_xlfn.AGGREGATE(15,6,SEARCH(Abbreviation!$A$2:$A$125,D429),1),SEARCH(Abbreviation!$A$2:$A$125,D429),0)),Abbreviation!A:C,3,FALSE)))</f>
        <v/>
      </c>
      <c r="AH429" s="2" t="str">
        <f t="shared" si="32"/>
        <v/>
      </c>
      <c r="AI429" s="7" t="str">
        <f t="shared" si="33"/>
        <v/>
      </c>
      <c r="AJ429" s="4" t="s">
        <v>45</v>
      </c>
      <c r="AL429" s="9" t="s">
        <v>829</v>
      </c>
      <c r="AQ429" s="4" t="s">
        <v>58</v>
      </c>
    </row>
    <row r="430" spans="1:43" x14ac:dyDescent="0.25">
      <c r="A430" s="4" t="s">
        <v>431</v>
      </c>
      <c r="B430" s="4">
        <v>93331577</v>
      </c>
      <c r="F430" s="2" t="str">
        <f t="shared" si="34"/>
        <v/>
      </c>
      <c r="G430" s="2" t="str" cm="1">
        <f t="array" ref="G430">IF(D430="","",PROPER(MID(D430,(FIND(INDEX(Abbreviation!$A$2:$A$125,MATCH(_xlfn.AGGREGATE(15,6,SEARCH(Abbreviation!$A$2:$A$125,D430),1),SEARCH(Abbreviation!$A$2:$A$125,D430),0)),D430))+LEN((INDEX(Abbreviation!$A$2:$A$125,MATCH(_xlfn.AGGREGATE(15,6,SEARCH(Abbreviation!$A$2:$A$125,D430),1),SEARCH(Abbreviation!$A$2:$A$125,D430),0)))),FIND("VIC",D430,1)-(FIND(INDEX(Abbreviation!$A$2:$A$125,MATCH(_xlfn.AGGREGATE(15,6,SEARCH(Abbreviation!$A$2:$A$125,D430),1),SEARCH(Abbreviation!$A$2:$A$125,D430),0)),D430)+LEN((INDEX(Abbreviation!$A$2:$A$125,MATCH(_xlfn.AGGREGATE(15,6,SEARCH(Abbreviation!$A$2:$A$125,D430),1),SEARCH(Abbreviation!$A$2:$A$125,D430),0)))))-1)))</f>
        <v/>
      </c>
      <c r="H430" s="4" t="s">
        <v>45</v>
      </c>
      <c r="I430" s="7" t="str">
        <f t="shared" si="30"/>
        <v/>
      </c>
      <c r="J430" s="4" t="s">
        <v>46</v>
      </c>
      <c r="K430" s="4" t="s">
        <v>46</v>
      </c>
      <c r="L430" s="4" t="s">
        <v>46</v>
      </c>
      <c r="M430" s="4" t="s">
        <v>46</v>
      </c>
      <c r="N430" s="4" t="s">
        <v>46</v>
      </c>
      <c r="O430" s="4" t="s">
        <v>47</v>
      </c>
      <c r="P430" s="4">
        <v>25</v>
      </c>
      <c r="Q430" s="4">
        <v>80</v>
      </c>
      <c r="R430" s="4" t="s">
        <v>48</v>
      </c>
      <c r="S430" s="4" t="s">
        <v>49</v>
      </c>
      <c r="T430" s="4" t="s">
        <v>50</v>
      </c>
      <c r="U430" s="4" t="s">
        <v>50</v>
      </c>
      <c r="W430" s="4" t="s">
        <v>51</v>
      </c>
      <c r="Z430" s="4" t="s">
        <v>53</v>
      </c>
      <c r="AA430" s="4" t="s">
        <v>54</v>
      </c>
      <c r="AB430" s="7" t="str">
        <f t="shared" si="31"/>
        <v/>
      </c>
      <c r="AF430" s="2" t="str" cm="1">
        <f t="array" ref="AF430">IF(D430="","",PROPER(MID(D430,FIND(" ",D430,FIND(" ",D430)+1)+1,(FIND(INDEX(Abbreviation!$A$2:$A$125,MATCH(_xlfn.AGGREGATE(15,6,SEARCH(Abbreviation!$A$2:$A$125,D430),1),SEARCH(Abbreviation!$A$2:$A$125,D430),0)),D430)-1)-FIND(" ",D430,FIND(" ",D430)+1)+1)))</f>
        <v/>
      </c>
      <c r="AG430" s="2" t="str" cm="1">
        <f t="array" ref="AG430">IF(D430="","",PROPER(VLOOKUP(INDEX(Abbreviation!$A$2:$A$125,MATCH(_xlfn.AGGREGATE(15,6,SEARCH(Abbreviation!$A$2:$A$125,D430),1),SEARCH(Abbreviation!$A$2:$A$125,D430),0)),Abbreviation!A:C,3,FALSE)))</f>
        <v/>
      </c>
      <c r="AH430" s="2" t="str">
        <f t="shared" si="32"/>
        <v/>
      </c>
      <c r="AI430" s="7" t="str">
        <f t="shared" si="33"/>
        <v/>
      </c>
      <c r="AJ430" s="4" t="s">
        <v>45</v>
      </c>
      <c r="AL430" s="9" t="s">
        <v>829</v>
      </c>
      <c r="AQ430" s="4" t="s">
        <v>58</v>
      </c>
    </row>
    <row r="431" spans="1:43" x14ac:dyDescent="0.25">
      <c r="A431" s="4" t="s">
        <v>431</v>
      </c>
      <c r="B431" s="4">
        <v>93331577</v>
      </c>
      <c r="F431" s="2" t="str">
        <f t="shared" si="34"/>
        <v/>
      </c>
      <c r="G431" s="2" t="str" cm="1">
        <f t="array" ref="G431">IF(D431="","",PROPER(MID(D431,(FIND(INDEX(Abbreviation!$A$2:$A$125,MATCH(_xlfn.AGGREGATE(15,6,SEARCH(Abbreviation!$A$2:$A$125,D431),1),SEARCH(Abbreviation!$A$2:$A$125,D431),0)),D431))+LEN((INDEX(Abbreviation!$A$2:$A$125,MATCH(_xlfn.AGGREGATE(15,6,SEARCH(Abbreviation!$A$2:$A$125,D431),1),SEARCH(Abbreviation!$A$2:$A$125,D431),0)))),FIND("VIC",D431,1)-(FIND(INDEX(Abbreviation!$A$2:$A$125,MATCH(_xlfn.AGGREGATE(15,6,SEARCH(Abbreviation!$A$2:$A$125,D431),1),SEARCH(Abbreviation!$A$2:$A$125,D431),0)),D431)+LEN((INDEX(Abbreviation!$A$2:$A$125,MATCH(_xlfn.AGGREGATE(15,6,SEARCH(Abbreviation!$A$2:$A$125,D431),1),SEARCH(Abbreviation!$A$2:$A$125,D431),0)))))-1)))</f>
        <v/>
      </c>
      <c r="H431" s="4" t="s">
        <v>45</v>
      </c>
      <c r="I431" s="7" t="str">
        <f t="shared" si="30"/>
        <v/>
      </c>
      <c r="J431" s="4" t="s">
        <v>46</v>
      </c>
      <c r="K431" s="4" t="s">
        <v>46</v>
      </c>
      <c r="L431" s="4" t="s">
        <v>46</v>
      </c>
      <c r="M431" s="4" t="s">
        <v>46</v>
      </c>
      <c r="N431" s="4" t="s">
        <v>46</v>
      </c>
      <c r="O431" s="4" t="s">
        <v>47</v>
      </c>
      <c r="P431" s="4">
        <v>25</v>
      </c>
      <c r="Q431" s="4">
        <v>80</v>
      </c>
      <c r="R431" s="4" t="s">
        <v>48</v>
      </c>
      <c r="S431" s="4" t="s">
        <v>49</v>
      </c>
      <c r="T431" s="4" t="s">
        <v>50</v>
      </c>
      <c r="U431" s="4" t="s">
        <v>50</v>
      </c>
      <c r="W431" s="4" t="s">
        <v>51</v>
      </c>
      <c r="Z431" s="4" t="s">
        <v>53</v>
      </c>
      <c r="AA431" s="4" t="s">
        <v>54</v>
      </c>
      <c r="AB431" s="7" t="str">
        <f t="shared" si="31"/>
        <v/>
      </c>
      <c r="AF431" s="2" t="str" cm="1">
        <f t="array" ref="AF431">IF(D431="","",PROPER(MID(D431,FIND(" ",D431,FIND(" ",D431)+1)+1,(FIND(INDEX(Abbreviation!$A$2:$A$125,MATCH(_xlfn.AGGREGATE(15,6,SEARCH(Abbreviation!$A$2:$A$125,D431),1),SEARCH(Abbreviation!$A$2:$A$125,D431),0)),D431)-1)-FIND(" ",D431,FIND(" ",D431)+1)+1)))</f>
        <v/>
      </c>
      <c r="AG431" s="2" t="str" cm="1">
        <f t="array" ref="AG431">IF(D431="","",PROPER(VLOOKUP(INDEX(Abbreviation!$A$2:$A$125,MATCH(_xlfn.AGGREGATE(15,6,SEARCH(Abbreviation!$A$2:$A$125,D431),1),SEARCH(Abbreviation!$A$2:$A$125,D431),0)),Abbreviation!A:C,3,FALSE)))</f>
        <v/>
      </c>
      <c r="AH431" s="2" t="str">
        <f t="shared" si="32"/>
        <v/>
      </c>
      <c r="AI431" s="7" t="str">
        <f t="shared" si="33"/>
        <v/>
      </c>
      <c r="AJ431" s="4" t="s">
        <v>45</v>
      </c>
      <c r="AL431" s="9" t="s">
        <v>829</v>
      </c>
      <c r="AQ431" s="4" t="s">
        <v>58</v>
      </c>
    </row>
    <row r="432" spans="1:43" x14ac:dyDescent="0.25">
      <c r="A432" s="4" t="s">
        <v>431</v>
      </c>
      <c r="B432" s="4">
        <v>93331577</v>
      </c>
      <c r="F432" s="2" t="str">
        <f t="shared" si="34"/>
        <v/>
      </c>
      <c r="G432" s="2" t="str" cm="1">
        <f t="array" ref="G432">IF(D432="","",PROPER(MID(D432,(FIND(INDEX(Abbreviation!$A$2:$A$125,MATCH(_xlfn.AGGREGATE(15,6,SEARCH(Abbreviation!$A$2:$A$125,D432),1),SEARCH(Abbreviation!$A$2:$A$125,D432),0)),D432))+LEN((INDEX(Abbreviation!$A$2:$A$125,MATCH(_xlfn.AGGREGATE(15,6,SEARCH(Abbreviation!$A$2:$A$125,D432),1),SEARCH(Abbreviation!$A$2:$A$125,D432),0)))),FIND("VIC",D432,1)-(FIND(INDEX(Abbreviation!$A$2:$A$125,MATCH(_xlfn.AGGREGATE(15,6,SEARCH(Abbreviation!$A$2:$A$125,D432),1),SEARCH(Abbreviation!$A$2:$A$125,D432),0)),D432)+LEN((INDEX(Abbreviation!$A$2:$A$125,MATCH(_xlfn.AGGREGATE(15,6,SEARCH(Abbreviation!$A$2:$A$125,D432),1),SEARCH(Abbreviation!$A$2:$A$125,D432),0)))))-1)))</f>
        <v/>
      </c>
      <c r="H432" s="4" t="s">
        <v>45</v>
      </c>
      <c r="I432" s="7" t="str">
        <f t="shared" si="30"/>
        <v/>
      </c>
      <c r="J432" s="4" t="s">
        <v>46</v>
      </c>
      <c r="K432" s="4" t="s">
        <v>46</v>
      </c>
      <c r="L432" s="4" t="s">
        <v>46</v>
      </c>
      <c r="M432" s="4" t="s">
        <v>46</v>
      </c>
      <c r="N432" s="4" t="s">
        <v>46</v>
      </c>
      <c r="O432" s="4" t="s">
        <v>47</v>
      </c>
      <c r="P432" s="4">
        <v>25</v>
      </c>
      <c r="Q432" s="4">
        <v>80</v>
      </c>
      <c r="R432" s="4" t="s">
        <v>48</v>
      </c>
      <c r="S432" s="4" t="s">
        <v>49</v>
      </c>
      <c r="T432" s="4" t="s">
        <v>50</v>
      </c>
      <c r="U432" s="4" t="s">
        <v>50</v>
      </c>
      <c r="W432" s="4" t="s">
        <v>51</v>
      </c>
      <c r="Z432" s="4" t="s">
        <v>53</v>
      </c>
      <c r="AA432" s="4" t="s">
        <v>54</v>
      </c>
      <c r="AB432" s="7" t="str">
        <f t="shared" si="31"/>
        <v/>
      </c>
      <c r="AF432" s="2" t="str" cm="1">
        <f t="array" ref="AF432">IF(D432="","",PROPER(MID(D432,FIND(" ",D432,FIND(" ",D432)+1)+1,(FIND(INDEX(Abbreviation!$A$2:$A$125,MATCH(_xlfn.AGGREGATE(15,6,SEARCH(Abbreviation!$A$2:$A$125,D432),1),SEARCH(Abbreviation!$A$2:$A$125,D432),0)),D432)-1)-FIND(" ",D432,FIND(" ",D432)+1)+1)))</f>
        <v/>
      </c>
      <c r="AG432" s="2" t="str" cm="1">
        <f t="array" ref="AG432">IF(D432="","",PROPER(VLOOKUP(INDEX(Abbreviation!$A$2:$A$125,MATCH(_xlfn.AGGREGATE(15,6,SEARCH(Abbreviation!$A$2:$A$125,D432),1),SEARCH(Abbreviation!$A$2:$A$125,D432),0)),Abbreviation!A:C,3,FALSE)))</f>
        <v/>
      </c>
      <c r="AH432" s="2" t="str">
        <f t="shared" si="32"/>
        <v/>
      </c>
      <c r="AI432" s="7" t="str">
        <f t="shared" si="33"/>
        <v/>
      </c>
      <c r="AJ432" s="4" t="s">
        <v>45</v>
      </c>
      <c r="AL432" s="9" t="s">
        <v>829</v>
      </c>
      <c r="AQ432" s="4" t="s">
        <v>58</v>
      </c>
    </row>
    <row r="433" spans="1:43" x14ac:dyDescent="0.25">
      <c r="A433" s="4" t="s">
        <v>431</v>
      </c>
      <c r="B433" s="4">
        <v>93331577</v>
      </c>
      <c r="F433" s="2" t="str">
        <f t="shared" si="34"/>
        <v/>
      </c>
      <c r="G433" s="2" t="str" cm="1">
        <f t="array" ref="G433">IF(D433="","",PROPER(MID(D433,(FIND(INDEX(Abbreviation!$A$2:$A$125,MATCH(_xlfn.AGGREGATE(15,6,SEARCH(Abbreviation!$A$2:$A$125,D433),1),SEARCH(Abbreviation!$A$2:$A$125,D433),0)),D433))+LEN((INDEX(Abbreviation!$A$2:$A$125,MATCH(_xlfn.AGGREGATE(15,6,SEARCH(Abbreviation!$A$2:$A$125,D433),1),SEARCH(Abbreviation!$A$2:$A$125,D433),0)))),FIND("VIC",D433,1)-(FIND(INDEX(Abbreviation!$A$2:$A$125,MATCH(_xlfn.AGGREGATE(15,6,SEARCH(Abbreviation!$A$2:$A$125,D433),1),SEARCH(Abbreviation!$A$2:$A$125,D433),0)),D433)+LEN((INDEX(Abbreviation!$A$2:$A$125,MATCH(_xlfn.AGGREGATE(15,6,SEARCH(Abbreviation!$A$2:$A$125,D433),1),SEARCH(Abbreviation!$A$2:$A$125,D433),0)))))-1)))</f>
        <v/>
      </c>
      <c r="H433" s="4" t="s">
        <v>45</v>
      </c>
      <c r="I433" s="7" t="str">
        <f t="shared" si="30"/>
        <v/>
      </c>
      <c r="J433" s="4" t="s">
        <v>46</v>
      </c>
      <c r="K433" s="4" t="s">
        <v>46</v>
      </c>
      <c r="L433" s="4" t="s">
        <v>46</v>
      </c>
      <c r="M433" s="4" t="s">
        <v>46</v>
      </c>
      <c r="N433" s="4" t="s">
        <v>46</v>
      </c>
      <c r="O433" s="4" t="s">
        <v>47</v>
      </c>
      <c r="P433" s="4">
        <v>25</v>
      </c>
      <c r="Q433" s="4">
        <v>80</v>
      </c>
      <c r="R433" s="4" t="s">
        <v>48</v>
      </c>
      <c r="S433" s="4" t="s">
        <v>49</v>
      </c>
      <c r="T433" s="4" t="s">
        <v>50</v>
      </c>
      <c r="U433" s="4" t="s">
        <v>50</v>
      </c>
      <c r="W433" s="4" t="s">
        <v>51</v>
      </c>
      <c r="Z433" s="4" t="s">
        <v>53</v>
      </c>
      <c r="AA433" s="4" t="s">
        <v>54</v>
      </c>
      <c r="AB433" s="7" t="str">
        <f t="shared" si="31"/>
        <v/>
      </c>
      <c r="AF433" s="2" t="str" cm="1">
        <f t="array" ref="AF433">IF(D433="","",PROPER(MID(D433,FIND(" ",D433,FIND(" ",D433)+1)+1,(FIND(INDEX(Abbreviation!$A$2:$A$125,MATCH(_xlfn.AGGREGATE(15,6,SEARCH(Abbreviation!$A$2:$A$125,D433),1),SEARCH(Abbreviation!$A$2:$A$125,D433),0)),D433)-1)-FIND(" ",D433,FIND(" ",D433)+1)+1)))</f>
        <v/>
      </c>
      <c r="AG433" s="2" t="str" cm="1">
        <f t="array" ref="AG433">IF(D433="","",PROPER(VLOOKUP(INDEX(Abbreviation!$A$2:$A$125,MATCH(_xlfn.AGGREGATE(15,6,SEARCH(Abbreviation!$A$2:$A$125,D433),1),SEARCH(Abbreviation!$A$2:$A$125,D433),0)),Abbreviation!A:C,3,FALSE)))</f>
        <v/>
      </c>
      <c r="AH433" s="2" t="str">
        <f t="shared" si="32"/>
        <v/>
      </c>
      <c r="AI433" s="7" t="str">
        <f t="shared" si="33"/>
        <v/>
      </c>
      <c r="AJ433" s="4" t="s">
        <v>45</v>
      </c>
      <c r="AL433" s="9" t="s">
        <v>829</v>
      </c>
      <c r="AQ433" s="4" t="s">
        <v>58</v>
      </c>
    </row>
    <row r="434" spans="1:43" x14ac:dyDescent="0.25">
      <c r="A434" s="4" t="s">
        <v>431</v>
      </c>
      <c r="B434" s="4">
        <v>93331577</v>
      </c>
      <c r="F434" s="2" t="str">
        <f t="shared" si="34"/>
        <v/>
      </c>
      <c r="G434" s="2" t="str" cm="1">
        <f t="array" ref="G434">IF(D434="","",PROPER(MID(D434,(FIND(INDEX(Abbreviation!$A$2:$A$125,MATCH(_xlfn.AGGREGATE(15,6,SEARCH(Abbreviation!$A$2:$A$125,D434),1),SEARCH(Abbreviation!$A$2:$A$125,D434),0)),D434))+LEN((INDEX(Abbreviation!$A$2:$A$125,MATCH(_xlfn.AGGREGATE(15,6,SEARCH(Abbreviation!$A$2:$A$125,D434),1),SEARCH(Abbreviation!$A$2:$A$125,D434),0)))),FIND("VIC",D434,1)-(FIND(INDEX(Abbreviation!$A$2:$A$125,MATCH(_xlfn.AGGREGATE(15,6,SEARCH(Abbreviation!$A$2:$A$125,D434),1),SEARCH(Abbreviation!$A$2:$A$125,D434),0)),D434)+LEN((INDEX(Abbreviation!$A$2:$A$125,MATCH(_xlfn.AGGREGATE(15,6,SEARCH(Abbreviation!$A$2:$A$125,D434),1),SEARCH(Abbreviation!$A$2:$A$125,D434),0)))))-1)))</f>
        <v/>
      </c>
      <c r="H434" s="4" t="s">
        <v>45</v>
      </c>
      <c r="I434" s="7" t="str">
        <f t="shared" si="30"/>
        <v/>
      </c>
      <c r="J434" s="4" t="s">
        <v>46</v>
      </c>
      <c r="K434" s="4" t="s">
        <v>46</v>
      </c>
      <c r="L434" s="4" t="s">
        <v>46</v>
      </c>
      <c r="M434" s="4" t="s">
        <v>46</v>
      </c>
      <c r="N434" s="4" t="s">
        <v>46</v>
      </c>
      <c r="O434" s="4" t="s">
        <v>47</v>
      </c>
      <c r="P434" s="4">
        <v>25</v>
      </c>
      <c r="Q434" s="4">
        <v>80</v>
      </c>
      <c r="R434" s="4" t="s">
        <v>48</v>
      </c>
      <c r="S434" s="4" t="s">
        <v>49</v>
      </c>
      <c r="T434" s="4" t="s">
        <v>50</v>
      </c>
      <c r="U434" s="4" t="s">
        <v>50</v>
      </c>
      <c r="W434" s="4" t="s">
        <v>51</v>
      </c>
      <c r="Z434" s="4" t="s">
        <v>53</v>
      </c>
      <c r="AA434" s="4" t="s">
        <v>54</v>
      </c>
      <c r="AB434" s="7" t="str">
        <f t="shared" si="31"/>
        <v/>
      </c>
      <c r="AF434" s="2" t="str" cm="1">
        <f t="array" ref="AF434">IF(D434="","",PROPER(MID(D434,FIND(" ",D434,FIND(" ",D434)+1)+1,(FIND(INDEX(Abbreviation!$A$2:$A$125,MATCH(_xlfn.AGGREGATE(15,6,SEARCH(Abbreviation!$A$2:$A$125,D434),1),SEARCH(Abbreviation!$A$2:$A$125,D434),0)),D434)-1)-FIND(" ",D434,FIND(" ",D434)+1)+1)))</f>
        <v/>
      </c>
      <c r="AG434" s="2" t="str" cm="1">
        <f t="array" ref="AG434">IF(D434="","",PROPER(VLOOKUP(INDEX(Abbreviation!$A$2:$A$125,MATCH(_xlfn.AGGREGATE(15,6,SEARCH(Abbreviation!$A$2:$A$125,D434),1),SEARCH(Abbreviation!$A$2:$A$125,D434),0)),Abbreviation!A:C,3,FALSE)))</f>
        <v/>
      </c>
      <c r="AH434" s="2" t="str">
        <f t="shared" si="32"/>
        <v/>
      </c>
      <c r="AI434" s="7" t="str">
        <f t="shared" si="33"/>
        <v/>
      </c>
      <c r="AJ434" s="4" t="s">
        <v>45</v>
      </c>
      <c r="AL434" s="9" t="s">
        <v>829</v>
      </c>
      <c r="AQ434" s="4" t="s">
        <v>58</v>
      </c>
    </row>
    <row r="435" spans="1:43" x14ac:dyDescent="0.25">
      <c r="A435" s="4" t="s">
        <v>431</v>
      </c>
      <c r="B435" s="4">
        <v>93331577</v>
      </c>
      <c r="F435" s="2" t="str">
        <f t="shared" si="34"/>
        <v/>
      </c>
      <c r="G435" s="2" t="str" cm="1">
        <f t="array" ref="G435">IF(D435="","",PROPER(MID(D435,(FIND(INDEX(Abbreviation!$A$2:$A$125,MATCH(_xlfn.AGGREGATE(15,6,SEARCH(Abbreviation!$A$2:$A$125,D435),1),SEARCH(Abbreviation!$A$2:$A$125,D435),0)),D435))+LEN((INDEX(Abbreviation!$A$2:$A$125,MATCH(_xlfn.AGGREGATE(15,6,SEARCH(Abbreviation!$A$2:$A$125,D435),1),SEARCH(Abbreviation!$A$2:$A$125,D435),0)))),FIND("VIC",D435,1)-(FIND(INDEX(Abbreviation!$A$2:$A$125,MATCH(_xlfn.AGGREGATE(15,6,SEARCH(Abbreviation!$A$2:$A$125,D435),1),SEARCH(Abbreviation!$A$2:$A$125,D435),0)),D435)+LEN((INDEX(Abbreviation!$A$2:$A$125,MATCH(_xlfn.AGGREGATE(15,6,SEARCH(Abbreviation!$A$2:$A$125,D435),1),SEARCH(Abbreviation!$A$2:$A$125,D435),0)))))-1)))</f>
        <v/>
      </c>
      <c r="H435" s="4" t="s">
        <v>45</v>
      </c>
      <c r="I435" s="7" t="str">
        <f t="shared" si="30"/>
        <v/>
      </c>
      <c r="J435" s="4" t="s">
        <v>46</v>
      </c>
      <c r="K435" s="4" t="s">
        <v>46</v>
      </c>
      <c r="L435" s="4" t="s">
        <v>46</v>
      </c>
      <c r="M435" s="4" t="s">
        <v>46</v>
      </c>
      <c r="N435" s="4" t="s">
        <v>46</v>
      </c>
      <c r="O435" s="4" t="s">
        <v>47</v>
      </c>
      <c r="P435" s="4">
        <v>25</v>
      </c>
      <c r="Q435" s="4">
        <v>80</v>
      </c>
      <c r="R435" s="4" t="s">
        <v>48</v>
      </c>
      <c r="S435" s="4" t="s">
        <v>49</v>
      </c>
      <c r="T435" s="4" t="s">
        <v>50</v>
      </c>
      <c r="U435" s="4" t="s">
        <v>50</v>
      </c>
      <c r="W435" s="4" t="s">
        <v>51</v>
      </c>
      <c r="Z435" s="4" t="s">
        <v>53</v>
      </c>
      <c r="AA435" s="4" t="s">
        <v>54</v>
      </c>
      <c r="AB435" s="7" t="str">
        <f t="shared" si="31"/>
        <v/>
      </c>
      <c r="AF435" s="2" t="str" cm="1">
        <f t="array" ref="AF435">IF(D435="","",PROPER(MID(D435,FIND(" ",D435,FIND(" ",D435)+1)+1,(FIND(INDEX(Abbreviation!$A$2:$A$125,MATCH(_xlfn.AGGREGATE(15,6,SEARCH(Abbreviation!$A$2:$A$125,D435),1),SEARCH(Abbreviation!$A$2:$A$125,D435),0)),D435)-1)-FIND(" ",D435,FIND(" ",D435)+1)+1)))</f>
        <v/>
      </c>
      <c r="AG435" s="2" t="str" cm="1">
        <f t="array" ref="AG435">IF(D435="","",PROPER(VLOOKUP(INDEX(Abbreviation!$A$2:$A$125,MATCH(_xlfn.AGGREGATE(15,6,SEARCH(Abbreviation!$A$2:$A$125,D435),1),SEARCH(Abbreviation!$A$2:$A$125,D435),0)),Abbreviation!A:C,3,FALSE)))</f>
        <v/>
      </c>
      <c r="AH435" s="2" t="str">
        <f t="shared" si="32"/>
        <v/>
      </c>
      <c r="AI435" s="7" t="str">
        <f t="shared" si="33"/>
        <v/>
      </c>
      <c r="AJ435" s="4" t="s">
        <v>45</v>
      </c>
      <c r="AL435" s="9" t="s">
        <v>829</v>
      </c>
      <c r="AQ435" s="4" t="s">
        <v>58</v>
      </c>
    </row>
    <row r="436" spans="1:43" x14ac:dyDescent="0.25">
      <c r="A436" s="4" t="s">
        <v>431</v>
      </c>
      <c r="B436" s="4">
        <v>93331577</v>
      </c>
      <c r="F436" s="2" t="str">
        <f t="shared" si="34"/>
        <v/>
      </c>
      <c r="G436" s="2" t="str" cm="1">
        <f t="array" ref="G436">IF(D436="","",PROPER(MID(D436,(FIND(INDEX(Abbreviation!$A$2:$A$125,MATCH(_xlfn.AGGREGATE(15,6,SEARCH(Abbreviation!$A$2:$A$125,D436),1),SEARCH(Abbreviation!$A$2:$A$125,D436),0)),D436))+LEN((INDEX(Abbreviation!$A$2:$A$125,MATCH(_xlfn.AGGREGATE(15,6,SEARCH(Abbreviation!$A$2:$A$125,D436),1),SEARCH(Abbreviation!$A$2:$A$125,D436),0)))),FIND("VIC",D436,1)-(FIND(INDEX(Abbreviation!$A$2:$A$125,MATCH(_xlfn.AGGREGATE(15,6,SEARCH(Abbreviation!$A$2:$A$125,D436),1),SEARCH(Abbreviation!$A$2:$A$125,D436),0)),D436)+LEN((INDEX(Abbreviation!$A$2:$A$125,MATCH(_xlfn.AGGREGATE(15,6,SEARCH(Abbreviation!$A$2:$A$125,D436),1),SEARCH(Abbreviation!$A$2:$A$125,D436),0)))))-1)))</f>
        <v/>
      </c>
      <c r="H436" s="4" t="s">
        <v>45</v>
      </c>
      <c r="I436" s="7" t="str">
        <f t="shared" si="30"/>
        <v/>
      </c>
      <c r="J436" s="4" t="s">
        <v>46</v>
      </c>
      <c r="K436" s="4" t="s">
        <v>46</v>
      </c>
      <c r="L436" s="4" t="s">
        <v>46</v>
      </c>
      <c r="M436" s="4" t="s">
        <v>46</v>
      </c>
      <c r="N436" s="4" t="s">
        <v>46</v>
      </c>
      <c r="O436" s="4" t="s">
        <v>47</v>
      </c>
      <c r="P436" s="4">
        <v>25</v>
      </c>
      <c r="Q436" s="4">
        <v>80</v>
      </c>
      <c r="R436" s="4" t="s">
        <v>48</v>
      </c>
      <c r="S436" s="4" t="s">
        <v>49</v>
      </c>
      <c r="T436" s="4" t="s">
        <v>50</v>
      </c>
      <c r="U436" s="4" t="s">
        <v>50</v>
      </c>
      <c r="W436" s="4" t="s">
        <v>51</v>
      </c>
      <c r="Z436" s="4" t="s">
        <v>53</v>
      </c>
      <c r="AA436" s="4" t="s">
        <v>54</v>
      </c>
      <c r="AB436" s="7" t="str">
        <f t="shared" si="31"/>
        <v/>
      </c>
      <c r="AF436" s="2" t="str" cm="1">
        <f t="array" ref="AF436">IF(D436="","",PROPER(MID(D436,FIND(" ",D436,FIND(" ",D436)+1)+1,(FIND(INDEX(Abbreviation!$A$2:$A$125,MATCH(_xlfn.AGGREGATE(15,6,SEARCH(Abbreviation!$A$2:$A$125,D436),1),SEARCH(Abbreviation!$A$2:$A$125,D436),0)),D436)-1)-FIND(" ",D436,FIND(" ",D436)+1)+1)))</f>
        <v/>
      </c>
      <c r="AG436" s="2" t="str" cm="1">
        <f t="array" ref="AG436">IF(D436="","",PROPER(VLOOKUP(INDEX(Abbreviation!$A$2:$A$125,MATCH(_xlfn.AGGREGATE(15,6,SEARCH(Abbreviation!$A$2:$A$125,D436),1),SEARCH(Abbreviation!$A$2:$A$125,D436),0)),Abbreviation!A:C,3,FALSE)))</f>
        <v/>
      </c>
      <c r="AH436" s="2" t="str">
        <f t="shared" si="32"/>
        <v/>
      </c>
      <c r="AI436" s="7" t="str">
        <f t="shared" si="33"/>
        <v/>
      </c>
      <c r="AJ436" s="4" t="s">
        <v>45</v>
      </c>
      <c r="AL436" s="9" t="s">
        <v>829</v>
      </c>
      <c r="AQ436" s="4" t="s">
        <v>58</v>
      </c>
    </row>
    <row r="437" spans="1:43" x14ac:dyDescent="0.25">
      <c r="A437" s="4" t="s">
        <v>431</v>
      </c>
      <c r="B437" s="4">
        <v>93331577</v>
      </c>
      <c r="F437" s="2" t="str">
        <f t="shared" si="34"/>
        <v/>
      </c>
      <c r="G437" s="2" t="str" cm="1">
        <f t="array" ref="G437">IF(D437="","",PROPER(MID(D437,(FIND(INDEX(Abbreviation!$A$2:$A$125,MATCH(_xlfn.AGGREGATE(15,6,SEARCH(Abbreviation!$A$2:$A$125,D437),1),SEARCH(Abbreviation!$A$2:$A$125,D437),0)),D437))+LEN((INDEX(Abbreviation!$A$2:$A$125,MATCH(_xlfn.AGGREGATE(15,6,SEARCH(Abbreviation!$A$2:$A$125,D437),1),SEARCH(Abbreviation!$A$2:$A$125,D437),0)))),FIND("VIC",D437,1)-(FIND(INDEX(Abbreviation!$A$2:$A$125,MATCH(_xlfn.AGGREGATE(15,6,SEARCH(Abbreviation!$A$2:$A$125,D437),1),SEARCH(Abbreviation!$A$2:$A$125,D437),0)),D437)+LEN((INDEX(Abbreviation!$A$2:$A$125,MATCH(_xlfn.AGGREGATE(15,6,SEARCH(Abbreviation!$A$2:$A$125,D437),1),SEARCH(Abbreviation!$A$2:$A$125,D437),0)))))-1)))</f>
        <v/>
      </c>
      <c r="H437" s="4" t="s">
        <v>45</v>
      </c>
      <c r="I437" s="7" t="str">
        <f t="shared" si="30"/>
        <v/>
      </c>
      <c r="J437" s="4" t="s">
        <v>46</v>
      </c>
      <c r="K437" s="4" t="s">
        <v>46</v>
      </c>
      <c r="L437" s="4" t="s">
        <v>46</v>
      </c>
      <c r="M437" s="4" t="s">
        <v>46</v>
      </c>
      <c r="N437" s="4" t="s">
        <v>46</v>
      </c>
      <c r="O437" s="4" t="s">
        <v>47</v>
      </c>
      <c r="P437" s="4">
        <v>25</v>
      </c>
      <c r="Q437" s="4">
        <v>80</v>
      </c>
      <c r="R437" s="4" t="s">
        <v>48</v>
      </c>
      <c r="S437" s="4" t="s">
        <v>49</v>
      </c>
      <c r="T437" s="4" t="s">
        <v>50</v>
      </c>
      <c r="U437" s="4" t="s">
        <v>50</v>
      </c>
      <c r="W437" s="4" t="s">
        <v>51</v>
      </c>
      <c r="Z437" s="4" t="s">
        <v>53</v>
      </c>
      <c r="AA437" s="4" t="s">
        <v>54</v>
      </c>
      <c r="AB437" s="7" t="str">
        <f t="shared" si="31"/>
        <v/>
      </c>
      <c r="AF437" s="2" t="str" cm="1">
        <f t="array" ref="AF437">IF(D437="","",PROPER(MID(D437,FIND(" ",D437,FIND(" ",D437)+1)+1,(FIND(INDEX(Abbreviation!$A$2:$A$125,MATCH(_xlfn.AGGREGATE(15,6,SEARCH(Abbreviation!$A$2:$A$125,D437),1),SEARCH(Abbreviation!$A$2:$A$125,D437),0)),D437)-1)-FIND(" ",D437,FIND(" ",D437)+1)+1)))</f>
        <v/>
      </c>
      <c r="AG437" s="2" t="str" cm="1">
        <f t="array" ref="AG437">IF(D437="","",PROPER(VLOOKUP(INDEX(Abbreviation!$A$2:$A$125,MATCH(_xlfn.AGGREGATE(15,6,SEARCH(Abbreviation!$A$2:$A$125,D437),1),SEARCH(Abbreviation!$A$2:$A$125,D437),0)),Abbreviation!A:C,3,FALSE)))</f>
        <v/>
      </c>
      <c r="AH437" s="2" t="str">
        <f t="shared" si="32"/>
        <v/>
      </c>
      <c r="AI437" s="7" t="str">
        <f t="shared" si="33"/>
        <v/>
      </c>
      <c r="AJ437" s="4" t="s">
        <v>45</v>
      </c>
      <c r="AL437" s="9" t="s">
        <v>829</v>
      </c>
      <c r="AQ437" s="4" t="s">
        <v>58</v>
      </c>
    </row>
    <row r="438" spans="1:43" x14ac:dyDescent="0.25">
      <c r="A438" s="4" t="s">
        <v>431</v>
      </c>
      <c r="B438" s="4">
        <v>93331577</v>
      </c>
      <c r="F438" s="2" t="str">
        <f t="shared" si="34"/>
        <v/>
      </c>
      <c r="G438" s="2" t="str" cm="1">
        <f t="array" ref="G438">IF(D438="","",PROPER(MID(D438,(FIND(INDEX(Abbreviation!$A$2:$A$125,MATCH(_xlfn.AGGREGATE(15,6,SEARCH(Abbreviation!$A$2:$A$125,D438),1),SEARCH(Abbreviation!$A$2:$A$125,D438),0)),D438))+LEN((INDEX(Abbreviation!$A$2:$A$125,MATCH(_xlfn.AGGREGATE(15,6,SEARCH(Abbreviation!$A$2:$A$125,D438),1),SEARCH(Abbreviation!$A$2:$A$125,D438),0)))),FIND("VIC",D438,1)-(FIND(INDEX(Abbreviation!$A$2:$A$125,MATCH(_xlfn.AGGREGATE(15,6,SEARCH(Abbreviation!$A$2:$A$125,D438),1),SEARCH(Abbreviation!$A$2:$A$125,D438),0)),D438)+LEN((INDEX(Abbreviation!$A$2:$A$125,MATCH(_xlfn.AGGREGATE(15,6,SEARCH(Abbreviation!$A$2:$A$125,D438),1),SEARCH(Abbreviation!$A$2:$A$125,D438),0)))))-1)))</f>
        <v/>
      </c>
      <c r="H438" s="4" t="s">
        <v>45</v>
      </c>
      <c r="I438" s="7" t="str">
        <f t="shared" si="30"/>
        <v/>
      </c>
      <c r="J438" s="4" t="s">
        <v>46</v>
      </c>
      <c r="K438" s="4" t="s">
        <v>46</v>
      </c>
      <c r="L438" s="4" t="s">
        <v>46</v>
      </c>
      <c r="M438" s="4" t="s">
        <v>46</v>
      </c>
      <c r="N438" s="4" t="s">
        <v>46</v>
      </c>
      <c r="O438" s="4" t="s">
        <v>47</v>
      </c>
      <c r="P438" s="4">
        <v>25</v>
      </c>
      <c r="Q438" s="4">
        <v>80</v>
      </c>
      <c r="R438" s="4" t="s">
        <v>48</v>
      </c>
      <c r="S438" s="4" t="s">
        <v>49</v>
      </c>
      <c r="T438" s="4" t="s">
        <v>50</v>
      </c>
      <c r="U438" s="4" t="s">
        <v>50</v>
      </c>
      <c r="W438" s="4" t="s">
        <v>51</v>
      </c>
      <c r="Z438" s="4" t="s">
        <v>53</v>
      </c>
      <c r="AA438" s="4" t="s">
        <v>54</v>
      </c>
      <c r="AB438" s="7" t="str">
        <f t="shared" si="31"/>
        <v/>
      </c>
      <c r="AF438" s="2" t="str" cm="1">
        <f t="array" ref="AF438">IF(D438="","",PROPER(MID(D438,FIND(" ",D438,FIND(" ",D438)+1)+1,(FIND(INDEX(Abbreviation!$A$2:$A$125,MATCH(_xlfn.AGGREGATE(15,6,SEARCH(Abbreviation!$A$2:$A$125,D438),1),SEARCH(Abbreviation!$A$2:$A$125,D438),0)),D438)-1)-FIND(" ",D438,FIND(" ",D438)+1)+1)))</f>
        <v/>
      </c>
      <c r="AG438" s="2" t="str" cm="1">
        <f t="array" ref="AG438">IF(D438="","",PROPER(VLOOKUP(INDEX(Abbreviation!$A$2:$A$125,MATCH(_xlfn.AGGREGATE(15,6,SEARCH(Abbreviation!$A$2:$A$125,D438),1),SEARCH(Abbreviation!$A$2:$A$125,D438),0)),Abbreviation!A:C,3,FALSE)))</f>
        <v/>
      </c>
      <c r="AH438" s="2" t="str">
        <f t="shared" si="32"/>
        <v/>
      </c>
      <c r="AI438" s="7" t="str">
        <f t="shared" si="33"/>
        <v/>
      </c>
      <c r="AJ438" s="4" t="s">
        <v>45</v>
      </c>
      <c r="AL438" s="9" t="s">
        <v>829</v>
      </c>
      <c r="AQ438" s="4" t="s">
        <v>58</v>
      </c>
    </row>
    <row r="439" spans="1:43" x14ac:dyDescent="0.25">
      <c r="A439" s="4" t="s">
        <v>431</v>
      </c>
      <c r="B439" s="4">
        <v>93331577</v>
      </c>
      <c r="F439" s="2" t="str">
        <f t="shared" si="34"/>
        <v/>
      </c>
      <c r="G439" s="2" t="str" cm="1">
        <f t="array" ref="G439">IF(D439="","",PROPER(MID(D439,(FIND(INDEX(Abbreviation!$A$2:$A$125,MATCH(_xlfn.AGGREGATE(15,6,SEARCH(Abbreviation!$A$2:$A$125,D439),1),SEARCH(Abbreviation!$A$2:$A$125,D439),0)),D439))+LEN((INDEX(Abbreviation!$A$2:$A$125,MATCH(_xlfn.AGGREGATE(15,6,SEARCH(Abbreviation!$A$2:$A$125,D439),1),SEARCH(Abbreviation!$A$2:$A$125,D439),0)))),FIND("VIC",D439,1)-(FIND(INDEX(Abbreviation!$A$2:$A$125,MATCH(_xlfn.AGGREGATE(15,6,SEARCH(Abbreviation!$A$2:$A$125,D439),1),SEARCH(Abbreviation!$A$2:$A$125,D439),0)),D439)+LEN((INDEX(Abbreviation!$A$2:$A$125,MATCH(_xlfn.AGGREGATE(15,6,SEARCH(Abbreviation!$A$2:$A$125,D439),1),SEARCH(Abbreviation!$A$2:$A$125,D439),0)))))-1)))</f>
        <v/>
      </c>
      <c r="H439" s="4" t="s">
        <v>45</v>
      </c>
      <c r="I439" s="7" t="str">
        <f t="shared" si="30"/>
        <v/>
      </c>
      <c r="J439" s="4" t="s">
        <v>46</v>
      </c>
      <c r="K439" s="4" t="s">
        <v>46</v>
      </c>
      <c r="L439" s="4" t="s">
        <v>46</v>
      </c>
      <c r="M439" s="4" t="s">
        <v>46</v>
      </c>
      <c r="N439" s="4" t="s">
        <v>46</v>
      </c>
      <c r="O439" s="4" t="s">
        <v>47</v>
      </c>
      <c r="P439" s="4">
        <v>25</v>
      </c>
      <c r="Q439" s="4">
        <v>80</v>
      </c>
      <c r="R439" s="4" t="s">
        <v>48</v>
      </c>
      <c r="S439" s="4" t="s">
        <v>49</v>
      </c>
      <c r="T439" s="4" t="s">
        <v>50</v>
      </c>
      <c r="U439" s="4" t="s">
        <v>50</v>
      </c>
      <c r="W439" s="4" t="s">
        <v>51</v>
      </c>
      <c r="Z439" s="4" t="s">
        <v>53</v>
      </c>
      <c r="AA439" s="4" t="s">
        <v>54</v>
      </c>
      <c r="AB439" s="7" t="str">
        <f t="shared" si="31"/>
        <v/>
      </c>
      <c r="AF439" s="2" t="str" cm="1">
        <f t="array" ref="AF439">IF(D439="","",PROPER(MID(D439,FIND(" ",D439,FIND(" ",D439)+1)+1,(FIND(INDEX(Abbreviation!$A$2:$A$125,MATCH(_xlfn.AGGREGATE(15,6,SEARCH(Abbreviation!$A$2:$A$125,D439),1),SEARCH(Abbreviation!$A$2:$A$125,D439),0)),D439)-1)-FIND(" ",D439,FIND(" ",D439)+1)+1)))</f>
        <v/>
      </c>
      <c r="AG439" s="2" t="str" cm="1">
        <f t="array" ref="AG439">IF(D439="","",PROPER(VLOOKUP(INDEX(Abbreviation!$A$2:$A$125,MATCH(_xlfn.AGGREGATE(15,6,SEARCH(Abbreviation!$A$2:$A$125,D439),1),SEARCH(Abbreviation!$A$2:$A$125,D439),0)),Abbreviation!A:C,3,FALSE)))</f>
        <v/>
      </c>
      <c r="AH439" s="2" t="str">
        <f t="shared" si="32"/>
        <v/>
      </c>
      <c r="AI439" s="7" t="str">
        <f t="shared" si="33"/>
        <v/>
      </c>
      <c r="AJ439" s="4" t="s">
        <v>45</v>
      </c>
      <c r="AL439" s="9" t="s">
        <v>829</v>
      </c>
      <c r="AQ439" s="4" t="s">
        <v>58</v>
      </c>
    </row>
    <row r="440" spans="1:43" x14ac:dyDescent="0.25">
      <c r="A440" s="4" t="s">
        <v>431</v>
      </c>
      <c r="B440" s="4">
        <v>93331577</v>
      </c>
      <c r="F440" s="2" t="str">
        <f t="shared" si="34"/>
        <v/>
      </c>
      <c r="G440" s="2" t="str" cm="1">
        <f t="array" ref="G440">IF(D440="","",PROPER(MID(D440,(FIND(INDEX(Abbreviation!$A$2:$A$125,MATCH(_xlfn.AGGREGATE(15,6,SEARCH(Abbreviation!$A$2:$A$125,D440),1),SEARCH(Abbreviation!$A$2:$A$125,D440),0)),D440))+LEN((INDEX(Abbreviation!$A$2:$A$125,MATCH(_xlfn.AGGREGATE(15,6,SEARCH(Abbreviation!$A$2:$A$125,D440),1),SEARCH(Abbreviation!$A$2:$A$125,D440),0)))),FIND("VIC",D440,1)-(FIND(INDEX(Abbreviation!$A$2:$A$125,MATCH(_xlfn.AGGREGATE(15,6,SEARCH(Abbreviation!$A$2:$A$125,D440),1),SEARCH(Abbreviation!$A$2:$A$125,D440),0)),D440)+LEN((INDEX(Abbreviation!$A$2:$A$125,MATCH(_xlfn.AGGREGATE(15,6,SEARCH(Abbreviation!$A$2:$A$125,D440),1),SEARCH(Abbreviation!$A$2:$A$125,D440),0)))))-1)))</f>
        <v/>
      </c>
      <c r="H440" s="4" t="s">
        <v>45</v>
      </c>
      <c r="I440" s="7" t="str">
        <f t="shared" si="30"/>
        <v/>
      </c>
      <c r="J440" s="4" t="s">
        <v>46</v>
      </c>
      <c r="K440" s="4" t="s">
        <v>46</v>
      </c>
      <c r="L440" s="4" t="s">
        <v>46</v>
      </c>
      <c r="M440" s="4" t="s">
        <v>46</v>
      </c>
      <c r="N440" s="4" t="s">
        <v>46</v>
      </c>
      <c r="O440" s="4" t="s">
        <v>47</v>
      </c>
      <c r="P440" s="4">
        <v>25</v>
      </c>
      <c r="Q440" s="4">
        <v>80</v>
      </c>
      <c r="R440" s="4" t="s">
        <v>48</v>
      </c>
      <c r="S440" s="4" t="s">
        <v>49</v>
      </c>
      <c r="T440" s="4" t="s">
        <v>50</v>
      </c>
      <c r="U440" s="4" t="s">
        <v>50</v>
      </c>
      <c r="W440" s="4" t="s">
        <v>51</v>
      </c>
      <c r="Z440" s="4" t="s">
        <v>53</v>
      </c>
      <c r="AA440" s="4" t="s">
        <v>54</v>
      </c>
      <c r="AB440" s="7" t="str">
        <f t="shared" si="31"/>
        <v/>
      </c>
      <c r="AF440" s="2" t="str" cm="1">
        <f t="array" ref="AF440">IF(D440="","",PROPER(MID(D440,FIND(" ",D440,FIND(" ",D440)+1)+1,(FIND(INDEX(Abbreviation!$A$2:$A$125,MATCH(_xlfn.AGGREGATE(15,6,SEARCH(Abbreviation!$A$2:$A$125,D440),1),SEARCH(Abbreviation!$A$2:$A$125,D440),0)),D440)-1)-FIND(" ",D440,FIND(" ",D440)+1)+1)))</f>
        <v/>
      </c>
      <c r="AG440" s="2" t="str" cm="1">
        <f t="array" ref="AG440">IF(D440="","",PROPER(VLOOKUP(INDEX(Abbreviation!$A$2:$A$125,MATCH(_xlfn.AGGREGATE(15,6,SEARCH(Abbreviation!$A$2:$A$125,D440),1),SEARCH(Abbreviation!$A$2:$A$125,D440),0)),Abbreviation!A:C,3,FALSE)))</f>
        <v/>
      </c>
      <c r="AH440" s="2" t="str">
        <f t="shared" si="32"/>
        <v/>
      </c>
      <c r="AI440" s="7" t="str">
        <f t="shared" si="33"/>
        <v/>
      </c>
      <c r="AJ440" s="4" t="s">
        <v>45</v>
      </c>
      <c r="AL440" s="9" t="s">
        <v>829</v>
      </c>
      <c r="AQ440" s="4" t="s">
        <v>58</v>
      </c>
    </row>
    <row r="441" spans="1:43" x14ac:dyDescent="0.25">
      <c r="A441" s="4" t="s">
        <v>431</v>
      </c>
      <c r="B441" s="4">
        <v>93331577</v>
      </c>
      <c r="F441" s="2" t="str">
        <f t="shared" si="34"/>
        <v/>
      </c>
      <c r="G441" s="2" t="str" cm="1">
        <f t="array" ref="G441">IF(D441="","",PROPER(MID(D441,(FIND(INDEX(Abbreviation!$A$2:$A$125,MATCH(_xlfn.AGGREGATE(15,6,SEARCH(Abbreviation!$A$2:$A$125,D441),1),SEARCH(Abbreviation!$A$2:$A$125,D441),0)),D441))+LEN((INDEX(Abbreviation!$A$2:$A$125,MATCH(_xlfn.AGGREGATE(15,6,SEARCH(Abbreviation!$A$2:$A$125,D441),1),SEARCH(Abbreviation!$A$2:$A$125,D441),0)))),FIND("VIC",D441,1)-(FIND(INDEX(Abbreviation!$A$2:$A$125,MATCH(_xlfn.AGGREGATE(15,6,SEARCH(Abbreviation!$A$2:$A$125,D441),1),SEARCH(Abbreviation!$A$2:$A$125,D441),0)),D441)+LEN((INDEX(Abbreviation!$A$2:$A$125,MATCH(_xlfn.AGGREGATE(15,6,SEARCH(Abbreviation!$A$2:$A$125,D441),1),SEARCH(Abbreviation!$A$2:$A$125,D441),0)))))-1)))</f>
        <v/>
      </c>
      <c r="H441" s="4" t="s">
        <v>45</v>
      </c>
      <c r="I441" s="7" t="str">
        <f t="shared" si="30"/>
        <v/>
      </c>
      <c r="J441" s="4" t="s">
        <v>46</v>
      </c>
      <c r="K441" s="4" t="s">
        <v>46</v>
      </c>
      <c r="L441" s="4" t="s">
        <v>46</v>
      </c>
      <c r="M441" s="4" t="s">
        <v>46</v>
      </c>
      <c r="N441" s="4" t="s">
        <v>46</v>
      </c>
      <c r="O441" s="4" t="s">
        <v>47</v>
      </c>
      <c r="P441" s="4">
        <v>25</v>
      </c>
      <c r="Q441" s="4">
        <v>80</v>
      </c>
      <c r="R441" s="4" t="s">
        <v>48</v>
      </c>
      <c r="S441" s="4" t="s">
        <v>49</v>
      </c>
      <c r="T441" s="4" t="s">
        <v>50</v>
      </c>
      <c r="U441" s="4" t="s">
        <v>50</v>
      </c>
      <c r="W441" s="4" t="s">
        <v>51</v>
      </c>
      <c r="Z441" s="4" t="s">
        <v>53</v>
      </c>
      <c r="AA441" s="4" t="s">
        <v>54</v>
      </c>
      <c r="AB441" s="7" t="str">
        <f t="shared" si="31"/>
        <v/>
      </c>
      <c r="AF441" s="2" t="str" cm="1">
        <f t="array" ref="AF441">IF(D441="","",PROPER(MID(D441,FIND(" ",D441,FIND(" ",D441)+1)+1,(FIND(INDEX(Abbreviation!$A$2:$A$125,MATCH(_xlfn.AGGREGATE(15,6,SEARCH(Abbreviation!$A$2:$A$125,D441),1),SEARCH(Abbreviation!$A$2:$A$125,D441),0)),D441)-1)-FIND(" ",D441,FIND(" ",D441)+1)+1)))</f>
        <v/>
      </c>
      <c r="AG441" s="2" t="str" cm="1">
        <f t="array" ref="AG441">IF(D441="","",PROPER(VLOOKUP(INDEX(Abbreviation!$A$2:$A$125,MATCH(_xlfn.AGGREGATE(15,6,SEARCH(Abbreviation!$A$2:$A$125,D441),1),SEARCH(Abbreviation!$A$2:$A$125,D441),0)),Abbreviation!A:C,3,FALSE)))</f>
        <v/>
      </c>
      <c r="AH441" s="2" t="str">
        <f t="shared" si="32"/>
        <v/>
      </c>
      <c r="AI441" s="7" t="str">
        <f t="shared" si="33"/>
        <v/>
      </c>
      <c r="AJ441" s="4" t="s">
        <v>45</v>
      </c>
      <c r="AL441" s="9" t="s">
        <v>829</v>
      </c>
      <c r="AQ441" s="4" t="s">
        <v>58</v>
      </c>
    </row>
    <row r="442" spans="1:43" x14ac:dyDescent="0.25">
      <c r="A442" s="4" t="s">
        <v>431</v>
      </c>
      <c r="B442" s="4">
        <v>93331577</v>
      </c>
      <c r="F442" s="2" t="str">
        <f t="shared" si="34"/>
        <v/>
      </c>
      <c r="G442" s="2" t="str" cm="1">
        <f t="array" ref="G442">IF(D442="","",PROPER(MID(D442,(FIND(INDEX(Abbreviation!$A$2:$A$125,MATCH(_xlfn.AGGREGATE(15,6,SEARCH(Abbreviation!$A$2:$A$125,D442),1),SEARCH(Abbreviation!$A$2:$A$125,D442),0)),D442))+LEN((INDEX(Abbreviation!$A$2:$A$125,MATCH(_xlfn.AGGREGATE(15,6,SEARCH(Abbreviation!$A$2:$A$125,D442),1),SEARCH(Abbreviation!$A$2:$A$125,D442),0)))),FIND("VIC",D442,1)-(FIND(INDEX(Abbreviation!$A$2:$A$125,MATCH(_xlfn.AGGREGATE(15,6,SEARCH(Abbreviation!$A$2:$A$125,D442),1),SEARCH(Abbreviation!$A$2:$A$125,D442),0)),D442)+LEN((INDEX(Abbreviation!$A$2:$A$125,MATCH(_xlfn.AGGREGATE(15,6,SEARCH(Abbreviation!$A$2:$A$125,D442),1),SEARCH(Abbreviation!$A$2:$A$125,D442),0)))))-1)))</f>
        <v/>
      </c>
      <c r="H442" s="4" t="s">
        <v>45</v>
      </c>
      <c r="I442" s="7" t="str">
        <f t="shared" si="30"/>
        <v/>
      </c>
      <c r="J442" s="4" t="s">
        <v>46</v>
      </c>
      <c r="K442" s="4" t="s">
        <v>46</v>
      </c>
      <c r="L442" s="4" t="s">
        <v>46</v>
      </c>
      <c r="M442" s="4" t="s">
        <v>46</v>
      </c>
      <c r="N442" s="4" t="s">
        <v>46</v>
      </c>
      <c r="O442" s="4" t="s">
        <v>47</v>
      </c>
      <c r="P442" s="4">
        <v>25</v>
      </c>
      <c r="Q442" s="4">
        <v>80</v>
      </c>
      <c r="R442" s="4" t="s">
        <v>48</v>
      </c>
      <c r="S442" s="4" t="s">
        <v>49</v>
      </c>
      <c r="T442" s="4" t="s">
        <v>50</v>
      </c>
      <c r="U442" s="4" t="s">
        <v>50</v>
      </c>
      <c r="W442" s="4" t="s">
        <v>51</v>
      </c>
      <c r="Z442" s="4" t="s">
        <v>53</v>
      </c>
      <c r="AA442" s="4" t="s">
        <v>54</v>
      </c>
      <c r="AB442" s="7" t="str">
        <f t="shared" si="31"/>
        <v/>
      </c>
      <c r="AF442" s="2" t="str" cm="1">
        <f t="array" ref="AF442">IF(D442="","",PROPER(MID(D442,FIND(" ",D442,FIND(" ",D442)+1)+1,(FIND(INDEX(Abbreviation!$A$2:$A$125,MATCH(_xlfn.AGGREGATE(15,6,SEARCH(Abbreviation!$A$2:$A$125,D442),1),SEARCH(Abbreviation!$A$2:$A$125,D442),0)),D442)-1)-FIND(" ",D442,FIND(" ",D442)+1)+1)))</f>
        <v/>
      </c>
      <c r="AG442" s="2" t="str" cm="1">
        <f t="array" ref="AG442">IF(D442="","",PROPER(VLOOKUP(INDEX(Abbreviation!$A$2:$A$125,MATCH(_xlfn.AGGREGATE(15,6,SEARCH(Abbreviation!$A$2:$A$125,D442),1),SEARCH(Abbreviation!$A$2:$A$125,D442),0)),Abbreviation!A:C,3,FALSE)))</f>
        <v/>
      </c>
      <c r="AH442" s="2" t="str">
        <f t="shared" si="32"/>
        <v/>
      </c>
      <c r="AI442" s="7" t="str">
        <f t="shared" si="33"/>
        <v/>
      </c>
      <c r="AJ442" s="4" t="s">
        <v>45</v>
      </c>
      <c r="AL442" s="9" t="s">
        <v>829</v>
      </c>
      <c r="AQ442" s="4" t="s">
        <v>58</v>
      </c>
    </row>
    <row r="443" spans="1:43" x14ac:dyDescent="0.25">
      <c r="A443" s="4" t="s">
        <v>431</v>
      </c>
      <c r="B443" s="4">
        <v>93331577</v>
      </c>
      <c r="F443" s="2" t="str">
        <f t="shared" si="34"/>
        <v/>
      </c>
      <c r="G443" s="2" t="str" cm="1">
        <f t="array" ref="G443">IF(D443="","",PROPER(MID(D443,(FIND(INDEX(Abbreviation!$A$2:$A$125,MATCH(_xlfn.AGGREGATE(15,6,SEARCH(Abbreviation!$A$2:$A$125,D443),1),SEARCH(Abbreviation!$A$2:$A$125,D443),0)),D443))+LEN((INDEX(Abbreviation!$A$2:$A$125,MATCH(_xlfn.AGGREGATE(15,6,SEARCH(Abbreviation!$A$2:$A$125,D443),1),SEARCH(Abbreviation!$A$2:$A$125,D443),0)))),FIND("VIC",D443,1)-(FIND(INDEX(Abbreviation!$A$2:$A$125,MATCH(_xlfn.AGGREGATE(15,6,SEARCH(Abbreviation!$A$2:$A$125,D443),1),SEARCH(Abbreviation!$A$2:$A$125,D443),0)),D443)+LEN((INDEX(Abbreviation!$A$2:$A$125,MATCH(_xlfn.AGGREGATE(15,6,SEARCH(Abbreviation!$A$2:$A$125,D443),1),SEARCH(Abbreviation!$A$2:$A$125,D443),0)))))-1)))</f>
        <v/>
      </c>
      <c r="H443" s="4" t="s">
        <v>45</v>
      </c>
      <c r="I443" s="7" t="str">
        <f t="shared" si="30"/>
        <v/>
      </c>
      <c r="J443" s="4" t="s">
        <v>46</v>
      </c>
      <c r="K443" s="4" t="s">
        <v>46</v>
      </c>
      <c r="L443" s="4" t="s">
        <v>46</v>
      </c>
      <c r="M443" s="4" t="s">
        <v>46</v>
      </c>
      <c r="N443" s="4" t="s">
        <v>46</v>
      </c>
      <c r="O443" s="4" t="s">
        <v>47</v>
      </c>
      <c r="P443" s="4">
        <v>25</v>
      </c>
      <c r="Q443" s="4">
        <v>80</v>
      </c>
      <c r="R443" s="4" t="s">
        <v>48</v>
      </c>
      <c r="S443" s="4" t="s">
        <v>49</v>
      </c>
      <c r="T443" s="4" t="s">
        <v>50</v>
      </c>
      <c r="U443" s="4" t="s">
        <v>50</v>
      </c>
      <c r="W443" s="4" t="s">
        <v>51</v>
      </c>
      <c r="Z443" s="4" t="s">
        <v>53</v>
      </c>
      <c r="AA443" s="4" t="s">
        <v>54</v>
      </c>
      <c r="AB443" s="7" t="str">
        <f t="shared" si="31"/>
        <v/>
      </c>
      <c r="AF443" s="2" t="str" cm="1">
        <f t="array" ref="AF443">IF(D443="","",PROPER(MID(D443,FIND(" ",D443,FIND(" ",D443)+1)+1,(FIND(INDEX(Abbreviation!$A$2:$A$125,MATCH(_xlfn.AGGREGATE(15,6,SEARCH(Abbreviation!$A$2:$A$125,D443),1),SEARCH(Abbreviation!$A$2:$A$125,D443),0)),D443)-1)-FIND(" ",D443,FIND(" ",D443)+1)+1)))</f>
        <v/>
      </c>
      <c r="AG443" s="2" t="str" cm="1">
        <f t="array" ref="AG443">IF(D443="","",PROPER(VLOOKUP(INDEX(Abbreviation!$A$2:$A$125,MATCH(_xlfn.AGGREGATE(15,6,SEARCH(Abbreviation!$A$2:$A$125,D443),1),SEARCH(Abbreviation!$A$2:$A$125,D443),0)),Abbreviation!A:C,3,FALSE)))</f>
        <v/>
      </c>
      <c r="AH443" s="2" t="str">
        <f t="shared" si="32"/>
        <v/>
      </c>
      <c r="AI443" s="7" t="str">
        <f t="shared" si="33"/>
        <v/>
      </c>
      <c r="AJ443" s="4" t="s">
        <v>45</v>
      </c>
      <c r="AL443" s="9" t="s">
        <v>829</v>
      </c>
      <c r="AQ443" s="4" t="s">
        <v>58</v>
      </c>
    </row>
    <row r="444" spans="1:43" x14ac:dyDescent="0.25">
      <c r="A444" s="4" t="s">
        <v>431</v>
      </c>
      <c r="B444" s="4">
        <v>93331577</v>
      </c>
      <c r="F444" s="2" t="str">
        <f t="shared" si="34"/>
        <v/>
      </c>
      <c r="G444" s="2" t="str" cm="1">
        <f t="array" ref="G444">IF(D444="","",PROPER(MID(D444,(FIND(INDEX(Abbreviation!$A$2:$A$125,MATCH(_xlfn.AGGREGATE(15,6,SEARCH(Abbreviation!$A$2:$A$125,D444),1),SEARCH(Abbreviation!$A$2:$A$125,D444),0)),D444))+LEN((INDEX(Abbreviation!$A$2:$A$125,MATCH(_xlfn.AGGREGATE(15,6,SEARCH(Abbreviation!$A$2:$A$125,D444),1),SEARCH(Abbreviation!$A$2:$A$125,D444),0)))),FIND("VIC",D444,1)-(FIND(INDEX(Abbreviation!$A$2:$A$125,MATCH(_xlfn.AGGREGATE(15,6,SEARCH(Abbreviation!$A$2:$A$125,D444),1),SEARCH(Abbreviation!$A$2:$A$125,D444),0)),D444)+LEN((INDEX(Abbreviation!$A$2:$A$125,MATCH(_xlfn.AGGREGATE(15,6,SEARCH(Abbreviation!$A$2:$A$125,D444),1),SEARCH(Abbreviation!$A$2:$A$125,D444),0)))))-1)))</f>
        <v/>
      </c>
      <c r="H444" s="4" t="s">
        <v>45</v>
      </c>
      <c r="I444" s="7" t="str">
        <f t="shared" si="30"/>
        <v/>
      </c>
      <c r="J444" s="4" t="s">
        <v>46</v>
      </c>
      <c r="K444" s="4" t="s">
        <v>46</v>
      </c>
      <c r="L444" s="4" t="s">
        <v>46</v>
      </c>
      <c r="M444" s="4" t="s">
        <v>46</v>
      </c>
      <c r="N444" s="4" t="s">
        <v>46</v>
      </c>
      <c r="O444" s="4" t="s">
        <v>47</v>
      </c>
      <c r="P444" s="4">
        <v>25</v>
      </c>
      <c r="Q444" s="4">
        <v>80</v>
      </c>
      <c r="R444" s="4" t="s">
        <v>48</v>
      </c>
      <c r="S444" s="4" t="s">
        <v>49</v>
      </c>
      <c r="T444" s="4" t="s">
        <v>50</v>
      </c>
      <c r="U444" s="4" t="s">
        <v>50</v>
      </c>
      <c r="W444" s="4" t="s">
        <v>51</v>
      </c>
      <c r="Z444" s="4" t="s">
        <v>53</v>
      </c>
      <c r="AA444" s="4" t="s">
        <v>54</v>
      </c>
      <c r="AB444" s="7" t="str">
        <f t="shared" si="31"/>
        <v/>
      </c>
      <c r="AF444" s="2" t="str" cm="1">
        <f t="array" ref="AF444">IF(D444="","",PROPER(MID(D444,FIND(" ",D444,FIND(" ",D444)+1)+1,(FIND(INDEX(Abbreviation!$A$2:$A$125,MATCH(_xlfn.AGGREGATE(15,6,SEARCH(Abbreviation!$A$2:$A$125,D444),1),SEARCH(Abbreviation!$A$2:$A$125,D444),0)),D444)-1)-FIND(" ",D444,FIND(" ",D444)+1)+1)))</f>
        <v/>
      </c>
      <c r="AG444" s="2" t="str" cm="1">
        <f t="array" ref="AG444">IF(D444="","",PROPER(VLOOKUP(INDEX(Abbreviation!$A$2:$A$125,MATCH(_xlfn.AGGREGATE(15,6,SEARCH(Abbreviation!$A$2:$A$125,D444),1),SEARCH(Abbreviation!$A$2:$A$125,D444),0)),Abbreviation!A:C,3,FALSE)))</f>
        <v/>
      </c>
      <c r="AH444" s="2" t="str">
        <f t="shared" si="32"/>
        <v/>
      </c>
      <c r="AI444" s="7" t="str">
        <f t="shared" si="33"/>
        <v/>
      </c>
      <c r="AJ444" s="4" t="s">
        <v>45</v>
      </c>
      <c r="AL444" s="9" t="s">
        <v>829</v>
      </c>
      <c r="AQ444" s="4" t="s">
        <v>58</v>
      </c>
    </row>
    <row r="445" spans="1:43" x14ac:dyDescent="0.25">
      <c r="A445" s="4" t="s">
        <v>431</v>
      </c>
      <c r="B445" s="4">
        <v>93331577</v>
      </c>
      <c r="F445" s="2" t="str">
        <f t="shared" si="34"/>
        <v/>
      </c>
      <c r="G445" s="2" t="str" cm="1">
        <f t="array" ref="G445">IF(D445="","",PROPER(MID(D445,(FIND(INDEX(Abbreviation!$A$2:$A$125,MATCH(_xlfn.AGGREGATE(15,6,SEARCH(Abbreviation!$A$2:$A$125,D445),1),SEARCH(Abbreviation!$A$2:$A$125,D445),0)),D445))+LEN((INDEX(Abbreviation!$A$2:$A$125,MATCH(_xlfn.AGGREGATE(15,6,SEARCH(Abbreviation!$A$2:$A$125,D445),1),SEARCH(Abbreviation!$A$2:$A$125,D445),0)))),FIND("VIC",D445,1)-(FIND(INDEX(Abbreviation!$A$2:$A$125,MATCH(_xlfn.AGGREGATE(15,6,SEARCH(Abbreviation!$A$2:$A$125,D445),1),SEARCH(Abbreviation!$A$2:$A$125,D445),0)),D445)+LEN((INDEX(Abbreviation!$A$2:$A$125,MATCH(_xlfn.AGGREGATE(15,6,SEARCH(Abbreviation!$A$2:$A$125,D445),1),SEARCH(Abbreviation!$A$2:$A$125,D445),0)))))-1)))</f>
        <v/>
      </c>
      <c r="H445" s="4" t="s">
        <v>45</v>
      </c>
      <c r="I445" s="7" t="str">
        <f t="shared" si="30"/>
        <v/>
      </c>
      <c r="J445" s="4" t="s">
        <v>46</v>
      </c>
      <c r="K445" s="4" t="s">
        <v>46</v>
      </c>
      <c r="L445" s="4" t="s">
        <v>46</v>
      </c>
      <c r="M445" s="4" t="s">
        <v>46</v>
      </c>
      <c r="N445" s="4" t="s">
        <v>46</v>
      </c>
      <c r="O445" s="4" t="s">
        <v>47</v>
      </c>
      <c r="P445" s="4">
        <v>25</v>
      </c>
      <c r="Q445" s="4">
        <v>80</v>
      </c>
      <c r="R445" s="4" t="s">
        <v>48</v>
      </c>
      <c r="S445" s="4" t="s">
        <v>49</v>
      </c>
      <c r="T445" s="4" t="s">
        <v>50</v>
      </c>
      <c r="U445" s="4" t="s">
        <v>50</v>
      </c>
      <c r="W445" s="4" t="s">
        <v>51</v>
      </c>
      <c r="Z445" s="4" t="s">
        <v>53</v>
      </c>
      <c r="AA445" s="4" t="s">
        <v>54</v>
      </c>
      <c r="AB445" s="7" t="str">
        <f t="shared" si="31"/>
        <v/>
      </c>
      <c r="AF445" s="2" t="str" cm="1">
        <f t="array" ref="AF445">IF(D445="","",PROPER(MID(D445,FIND(" ",D445,FIND(" ",D445)+1)+1,(FIND(INDEX(Abbreviation!$A$2:$A$125,MATCH(_xlfn.AGGREGATE(15,6,SEARCH(Abbreviation!$A$2:$A$125,D445),1),SEARCH(Abbreviation!$A$2:$A$125,D445),0)),D445)-1)-FIND(" ",D445,FIND(" ",D445)+1)+1)))</f>
        <v/>
      </c>
      <c r="AG445" s="2" t="str" cm="1">
        <f t="array" ref="AG445">IF(D445="","",PROPER(VLOOKUP(INDEX(Abbreviation!$A$2:$A$125,MATCH(_xlfn.AGGREGATE(15,6,SEARCH(Abbreviation!$A$2:$A$125,D445),1),SEARCH(Abbreviation!$A$2:$A$125,D445),0)),Abbreviation!A:C,3,FALSE)))</f>
        <v/>
      </c>
      <c r="AH445" s="2" t="str">
        <f t="shared" si="32"/>
        <v/>
      </c>
      <c r="AI445" s="7" t="str">
        <f t="shared" si="33"/>
        <v/>
      </c>
      <c r="AJ445" s="4" t="s">
        <v>45</v>
      </c>
      <c r="AL445" s="9" t="s">
        <v>829</v>
      </c>
      <c r="AQ445" s="4" t="s">
        <v>58</v>
      </c>
    </row>
    <row r="446" spans="1:43" x14ac:dyDescent="0.25">
      <c r="A446" s="4" t="s">
        <v>431</v>
      </c>
      <c r="B446" s="4">
        <v>93331577</v>
      </c>
      <c r="F446" s="2" t="str">
        <f t="shared" si="34"/>
        <v/>
      </c>
      <c r="G446" s="2" t="str" cm="1">
        <f t="array" ref="G446">IF(D446="","",PROPER(MID(D446,(FIND(INDEX(Abbreviation!$A$2:$A$125,MATCH(_xlfn.AGGREGATE(15,6,SEARCH(Abbreviation!$A$2:$A$125,D446),1),SEARCH(Abbreviation!$A$2:$A$125,D446),0)),D446))+LEN((INDEX(Abbreviation!$A$2:$A$125,MATCH(_xlfn.AGGREGATE(15,6,SEARCH(Abbreviation!$A$2:$A$125,D446),1),SEARCH(Abbreviation!$A$2:$A$125,D446),0)))),FIND("VIC",D446,1)-(FIND(INDEX(Abbreviation!$A$2:$A$125,MATCH(_xlfn.AGGREGATE(15,6,SEARCH(Abbreviation!$A$2:$A$125,D446),1),SEARCH(Abbreviation!$A$2:$A$125,D446),0)),D446)+LEN((INDEX(Abbreviation!$A$2:$A$125,MATCH(_xlfn.AGGREGATE(15,6,SEARCH(Abbreviation!$A$2:$A$125,D446),1),SEARCH(Abbreviation!$A$2:$A$125,D446),0)))))-1)))</f>
        <v/>
      </c>
      <c r="H446" s="4" t="s">
        <v>45</v>
      </c>
      <c r="I446" s="7" t="str">
        <f t="shared" si="30"/>
        <v/>
      </c>
      <c r="J446" s="4" t="s">
        <v>46</v>
      </c>
      <c r="K446" s="4" t="s">
        <v>46</v>
      </c>
      <c r="L446" s="4" t="s">
        <v>46</v>
      </c>
      <c r="M446" s="4" t="s">
        <v>46</v>
      </c>
      <c r="N446" s="4" t="s">
        <v>46</v>
      </c>
      <c r="O446" s="4" t="s">
        <v>47</v>
      </c>
      <c r="P446" s="4">
        <v>25</v>
      </c>
      <c r="Q446" s="4">
        <v>80</v>
      </c>
      <c r="R446" s="4" t="s">
        <v>48</v>
      </c>
      <c r="S446" s="4" t="s">
        <v>49</v>
      </c>
      <c r="T446" s="4" t="s">
        <v>50</v>
      </c>
      <c r="U446" s="4" t="s">
        <v>50</v>
      </c>
      <c r="W446" s="4" t="s">
        <v>51</v>
      </c>
      <c r="Z446" s="4" t="s">
        <v>53</v>
      </c>
      <c r="AA446" s="4" t="s">
        <v>54</v>
      </c>
      <c r="AB446" s="7" t="str">
        <f t="shared" si="31"/>
        <v/>
      </c>
      <c r="AF446" s="2" t="str" cm="1">
        <f t="array" ref="AF446">IF(D446="","",PROPER(MID(D446,FIND(" ",D446,FIND(" ",D446)+1)+1,(FIND(INDEX(Abbreviation!$A$2:$A$125,MATCH(_xlfn.AGGREGATE(15,6,SEARCH(Abbreviation!$A$2:$A$125,D446),1),SEARCH(Abbreviation!$A$2:$A$125,D446),0)),D446)-1)-FIND(" ",D446,FIND(" ",D446)+1)+1)))</f>
        <v/>
      </c>
      <c r="AG446" s="2" t="str" cm="1">
        <f t="array" ref="AG446">IF(D446="","",PROPER(VLOOKUP(INDEX(Abbreviation!$A$2:$A$125,MATCH(_xlfn.AGGREGATE(15,6,SEARCH(Abbreviation!$A$2:$A$125,D446),1),SEARCH(Abbreviation!$A$2:$A$125,D446),0)),Abbreviation!A:C,3,FALSE)))</f>
        <v/>
      </c>
      <c r="AH446" s="2" t="str">
        <f t="shared" si="32"/>
        <v/>
      </c>
      <c r="AI446" s="7" t="str">
        <f t="shared" si="33"/>
        <v/>
      </c>
      <c r="AJ446" s="4" t="s">
        <v>45</v>
      </c>
      <c r="AL446" s="9" t="s">
        <v>829</v>
      </c>
      <c r="AQ446" s="4" t="s">
        <v>58</v>
      </c>
    </row>
    <row r="447" spans="1:43" x14ac:dyDescent="0.25">
      <c r="A447" s="4" t="s">
        <v>431</v>
      </c>
      <c r="B447" s="4">
        <v>93331577</v>
      </c>
      <c r="F447" s="2" t="str">
        <f t="shared" si="34"/>
        <v/>
      </c>
      <c r="G447" s="2" t="str" cm="1">
        <f t="array" ref="G447">IF(D447="","",PROPER(MID(D447,(FIND(INDEX(Abbreviation!$A$2:$A$125,MATCH(_xlfn.AGGREGATE(15,6,SEARCH(Abbreviation!$A$2:$A$125,D447),1),SEARCH(Abbreviation!$A$2:$A$125,D447),0)),D447))+LEN((INDEX(Abbreviation!$A$2:$A$125,MATCH(_xlfn.AGGREGATE(15,6,SEARCH(Abbreviation!$A$2:$A$125,D447),1),SEARCH(Abbreviation!$A$2:$A$125,D447),0)))),FIND("VIC",D447,1)-(FIND(INDEX(Abbreviation!$A$2:$A$125,MATCH(_xlfn.AGGREGATE(15,6,SEARCH(Abbreviation!$A$2:$A$125,D447),1),SEARCH(Abbreviation!$A$2:$A$125,D447),0)),D447)+LEN((INDEX(Abbreviation!$A$2:$A$125,MATCH(_xlfn.AGGREGATE(15,6,SEARCH(Abbreviation!$A$2:$A$125,D447),1),SEARCH(Abbreviation!$A$2:$A$125,D447),0)))))-1)))</f>
        <v/>
      </c>
      <c r="H447" s="4" t="s">
        <v>45</v>
      </c>
      <c r="I447" s="7" t="str">
        <f t="shared" si="30"/>
        <v/>
      </c>
      <c r="J447" s="4" t="s">
        <v>46</v>
      </c>
      <c r="K447" s="4" t="s">
        <v>46</v>
      </c>
      <c r="L447" s="4" t="s">
        <v>46</v>
      </c>
      <c r="M447" s="4" t="s">
        <v>46</v>
      </c>
      <c r="N447" s="4" t="s">
        <v>46</v>
      </c>
      <c r="O447" s="4" t="s">
        <v>47</v>
      </c>
      <c r="P447" s="4">
        <v>25</v>
      </c>
      <c r="Q447" s="4">
        <v>80</v>
      </c>
      <c r="R447" s="4" t="s">
        <v>48</v>
      </c>
      <c r="S447" s="4" t="s">
        <v>49</v>
      </c>
      <c r="T447" s="4" t="s">
        <v>50</v>
      </c>
      <c r="U447" s="4" t="s">
        <v>50</v>
      </c>
      <c r="W447" s="4" t="s">
        <v>51</v>
      </c>
      <c r="Z447" s="4" t="s">
        <v>53</v>
      </c>
      <c r="AA447" s="4" t="s">
        <v>54</v>
      </c>
      <c r="AB447" s="7" t="str">
        <f t="shared" si="31"/>
        <v/>
      </c>
      <c r="AF447" s="2" t="str" cm="1">
        <f t="array" ref="AF447">IF(D447="","",PROPER(MID(D447,FIND(" ",D447,FIND(" ",D447)+1)+1,(FIND(INDEX(Abbreviation!$A$2:$A$125,MATCH(_xlfn.AGGREGATE(15,6,SEARCH(Abbreviation!$A$2:$A$125,D447),1),SEARCH(Abbreviation!$A$2:$A$125,D447),0)),D447)-1)-FIND(" ",D447,FIND(" ",D447)+1)+1)))</f>
        <v/>
      </c>
      <c r="AG447" s="2" t="str" cm="1">
        <f t="array" ref="AG447">IF(D447="","",PROPER(VLOOKUP(INDEX(Abbreviation!$A$2:$A$125,MATCH(_xlfn.AGGREGATE(15,6,SEARCH(Abbreviation!$A$2:$A$125,D447),1),SEARCH(Abbreviation!$A$2:$A$125,D447),0)),Abbreviation!A:C,3,FALSE)))</f>
        <v/>
      </c>
      <c r="AH447" s="2" t="str">
        <f t="shared" si="32"/>
        <v/>
      </c>
      <c r="AI447" s="7" t="str">
        <f t="shared" si="33"/>
        <v/>
      </c>
      <c r="AJ447" s="4" t="s">
        <v>45</v>
      </c>
      <c r="AL447" s="9" t="s">
        <v>829</v>
      </c>
      <c r="AQ447" s="4" t="s">
        <v>58</v>
      </c>
    </row>
    <row r="448" spans="1:43" x14ac:dyDescent="0.25">
      <c r="A448" s="4" t="s">
        <v>431</v>
      </c>
      <c r="B448" s="4">
        <v>93331577</v>
      </c>
      <c r="F448" s="2" t="str">
        <f t="shared" si="34"/>
        <v/>
      </c>
      <c r="G448" s="2" t="str" cm="1">
        <f t="array" ref="G448">IF(D448="","",PROPER(MID(D448,(FIND(INDEX(Abbreviation!$A$2:$A$125,MATCH(_xlfn.AGGREGATE(15,6,SEARCH(Abbreviation!$A$2:$A$125,D448),1),SEARCH(Abbreviation!$A$2:$A$125,D448),0)),D448))+LEN((INDEX(Abbreviation!$A$2:$A$125,MATCH(_xlfn.AGGREGATE(15,6,SEARCH(Abbreviation!$A$2:$A$125,D448),1),SEARCH(Abbreviation!$A$2:$A$125,D448),0)))),FIND("VIC",D448,1)-(FIND(INDEX(Abbreviation!$A$2:$A$125,MATCH(_xlfn.AGGREGATE(15,6,SEARCH(Abbreviation!$A$2:$A$125,D448),1),SEARCH(Abbreviation!$A$2:$A$125,D448),0)),D448)+LEN((INDEX(Abbreviation!$A$2:$A$125,MATCH(_xlfn.AGGREGATE(15,6,SEARCH(Abbreviation!$A$2:$A$125,D448),1),SEARCH(Abbreviation!$A$2:$A$125,D448),0)))))-1)))</f>
        <v/>
      </c>
      <c r="H448" s="4" t="s">
        <v>45</v>
      </c>
      <c r="I448" s="7" t="str">
        <f t="shared" si="30"/>
        <v/>
      </c>
      <c r="J448" s="4" t="s">
        <v>46</v>
      </c>
      <c r="K448" s="4" t="s">
        <v>46</v>
      </c>
      <c r="L448" s="4" t="s">
        <v>46</v>
      </c>
      <c r="M448" s="4" t="s">
        <v>46</v>
      </c>
      <c r="N448" s="4" t="s">
        <v>46</v>
      </c>
      <c r="O448" s="4" t="s">
        <v>47</v>
      </c>
      <c r="P448" s="4">
        <v>25</v>
      </c>
      <c r="Q448" s="4">
        <v>80</v>
      </c>
      <c r="R448" s="4" t="s">
        <v>48</v>
      </c>
      <c r="S448" s="4" t="s">
        <v>49</v>
      </c>
      <c r="T448" s="4" t="s">
        <v>50</v>
      </c>
      <c r="U448" s="4" t="s">
        <v>50</v>
      </c>
      <c r="W448" s="4" t="s">
        <v>51</v>
      </c>
      <c r="Z448" s="4" t="s">
        <v>53</v>
      </c>
      <c r="AA448" s="4" t="s">
        <v>54</v>
      </c>
      <c r="AB448" s="7" t="str">
        <f t="shared" si="31"/>
        <v/>
      </c>
      <c r="AF448" s="2" t="str" cm="1">
        <f t="array" ref="AF448">IF(D448="","",PROPER(MID(D448,FIND(" ",D448,FIND(" ",D448)+1)+1,(FIND(INDEX(Abbreviation!$A$2:$A$125,MATCH(_xlfn.AGGREGATE(15,6,SEARCH(Abbreviation!$A$2:$A$125,D448),1),SEARCH(Abbreviation!$A$2:$A$125,D448),0)),D448)-1)-FIND(" ",D448,FIND(" ",D448)+1)+1)))</f>
        <v/>
      </c>
      <c r="AG448" s="2" t="str" cm="1">
        <f t="array" ref="AG448">IF(D448="","",PROPER(VLOOKUP(INDEX(Abbreviation!$A$2:$A$125,MATCH(_xlfn.AGGREGATE(15,6,SEARCH(Abbreviation!$A$2:$A$125,D448),1),SEARCH(Abbreviation!$A$2:$A$125,D448),0)),Abbreviation!A:C,3,FALSE)))</f>
        <v/>
      </c>
      <c r="AH448" s="2" t="str">
        <f t="shared" si="32"/>
        <v/>
      </c>
      <c r="AI448" s="7" t="str">
        <f t="shared" si="33"/>
        <v/>
      </c>
      <c r="AJ448" s="4" t="s">
        <v>45</v>
      </c>
      <c r="AL448" s="9" t="s">
        <v>829</v>
      </c>
      <c r="AQ448" s="4" t="s">
        <v>58</v>
      </c>
    </row>
    <row r="449" spans="1:43" x14ac:dyDescent="0.25">
      <c r="A449" s="4" t="s">
        <v>431</v>
      </c>
      <c r="B449" s="4">
        <v>93331577</v>
      </c>
      <c r="F449" s="2" t="str">
        <f t="shared" si="34"/>
        <v/>
      </c>
      <c r="G449" s="2" t="str" cm="1">
        <f t="array" ref="G449">IF(D449="","",PROPER(MID(D449,(FIND(INDEX(Abbreviation!$A$2:$A$125,MATCH(_xlfn.AGGREGATE(15,6,SEARCH(Abbreviation!$A$2:$A$125,D449),1),SEARCH(Abbreviation!$A$2:$A$125,D449),0)),D449))+LEN((INDEX(Abbreviation!$A$2:$A$125,MATCH(_xlfn.AGGREGATE(15,6,SEARCH(Abbreviation!$A$2:$A$125,D449),1),SEARCH(Abbreviation!$A$2:$A$125,D449),0)))),FIND("VIC",D449,1)-(FIND(INDEX(Abbreviation!$A$2:$A$125,MATCH(_xlfn.AGGREGATE(15,6,SEARCH(Abbreviation!$A$2:$A$125,D449),1),SEARCH(Abbreviation!$A$2:$A$125,D449),0)),D449)+LEN((INDEX(Abbreviation!$A$2:$A$125,MATCH(_xlfn.AGGREGATE(15,6,SEARCH(Abbreviation!$A$2:$A$125,D449),1),SEARCH(Abbreviation!$A$2:$A$125,D449),0)))))-1)))</f>
        <v/>
      </c>
      <c r="H449" s="4" t="s">
        <v>45</v>
      </c>
      <c r="I449" s="7" t="str">
        <f t="shared" si="30"/>
        <v/>
      </c>
      <c r="J449" s="4" t="s">
        <v>46</v>
      </c>
      <c r="K449" s="4" t="s">
        <v>46</v>
      </c>
      <c r="L449" s="4" t="s">
        <v>46</v>
      </c>
      <c r="M449" s="4" t="s">
        <v>46</v>
      </c>
      <c r="N449" s="4" t="s">
        <v>46</v>
      </c>
      <c r="O449" s="4" t="s">
        <v>47</v>
      </c>
      <c r="P449" s="4">
        <v>25</v>
      </c>
      <c r="Q449" s="4">
        <v>80</v>
      </c>
      <c r="R449" s="4" t="s">
        <v>48</v>
      </c>
      <c r="S449" s="4" t="s">
        <v>49</v>
      </c>
      <c r="T449" s="4" t="s">
        <v>50</v>
      </c>
      <c r="U449" s="4" t="s">
        <v>50</v>
      </c>
      <c r="W449" s="4" t="s">
        <v>51</v>
      </c>
      <c r="Z449" s="4" t="s">
        <v>53</v>
      </c>
      <c r="AA449" s="4" t="s">
        <v>54</v>
      </c>
      <c r="AB449" s="7" t="str">
        <f t="shared" si="31"/>
        <v/>
      </c>
      <c r="AF449" s="2" t="str" cm="1">
        <f t="array" ref="AF449">IF(D449="","",PROPER(MID(D449,FIND(" ",D449,FIND(" ",D449)+1)+1,(FIND(INDEX(Abbreviation!$A$2:$A$125,MATCH(_xlfn.AGGREGATE(15,6,SEARCH(Abbreviation!$A$2:$A$125,D449),1),SEARCH(Abbreviation!$A$2:$A$125,D449),0)),D449)-1)-FIND(" ",D449,FIND(" ",D449)+1)+1)))</f>
        <v/>
      </c>
      <c r="AG449" s="2" t="str" cm="1">
        <f t="array" ref="AG449">IF(D449="","",PROPER(VLOOKUP(INDEX(Abbreviation!$A$2:$A$125,MATCH(_xlfn.AGGREGATE(15,6,SEARCH(Abbreviation!$A$2:$A$125,D449),1),SEARCH(Abbreviation!$A$2:$A$125,D449),0)),Abbreviation!A:C,3,FALSE)))</f>
        <v/>
      </c>
      <c r="AH449" s="2" t="str">
        <f t="shared" si="32"/>
        <v/>
      </c>
      <c r="AI449" s="7" t="str">
        <f t="shared" si="33"/>
        <v/>
      </c>
      <c r="AJ449" s="4" t="s">
        <v>45</v>
      </c>
      <c r="AL449" s="9" t="s">
        <v>829</v>
      </c>
      <c r="AQ449" s="4" t="s">
        <v>58</v>
      </c>
    </row>
    <row r="450" spans="1:43" x14ac:dyDescent="0.25">
      <c r="A450" s="4" t="s">
        <v>431</v>
      </c>
      <c r="B450" s="4">
        <v>93331577</v>
      </c>
      <c r="F450" s="2" t="str">
        <f t="shared" si="34"/>
        <v/>
      </c>
      <c r="G450" s="2" t="str" cm="1">
        <f t="array" ref="G450">IF(D450="","",PROPER(MID(D450,(FIND(INDEX(Abbreviation!$A$2:$A$125,MATCH(_xlfn.AGGREGATE(15,6,SEARCH(Abbreviation!$A$2:$A$125,D450),1),SEARCH(Abbreviation!$A$2:$A$125,D450),0)),D450))+LEN((INDEX(Abbreviation!$A$2:$A$125,MATCH(_xlfn.AGGREGATE(15,6,SEARCH(Abbreviation!$A$2:$A$125,D450),1),SEARCH(Abbreviation!$A$2:$A$125,D450),0)))),FIND("VIC",D450,1)-(FIND(INDEX(Abbreviation!$A$2:$A$125,MATCH(_xlfn.AGGREGATE(15,6,SEARCH(Abbreviation!$A$2:$A$125,D450),1),SEARCH(Abbreviation!$A$2:$A$125,D450),0)),D450)+LEN((INDEX(Abbreviation!$A$2:$A$125,MATCH(_xlfn.AGGREGATE(15,6,SEARCH(Abbreviation!$A$2:$A$125,D450),1),SEARCH(Abbreviation!$A$2:$A$125,D450),0)))))-1)))</f>
        <v/>
      </c>
      <c r="H450" s="4" t="s">
        <v>45</v>
      </c>
      <c r="I450" s="7" t="str">
        <f t="shared" ref="I450:I500" si="35">IFERROR(VALUE(TRIM(RIGHT(SUBSTITUTE(D450," ",REPT(" ",255)),255))),"")</f>
        <v/>
      </c>
      <c r="J450" s="4" t="s">
        <v>46</v>
      </c>
      <c r="K450" s="4" t="s">
        <v>46</v>
      </c>
      <c r="L450" s="4" t="s">
        <v>46</v>
      </c>
      <c r="M450" s="4" t="s">
        <v>46</v>
      </c>
      <c r="N450" s="4" t="s">
        <v>46</v>
      </c>
      <c r="O450" s="4" t="s">
        <v>47</v>
      </c>
      <c r="P450" s="4">
        <v>25</v>
      </c>
      <c r="Q450" s="4">
        <v>80</v>
      </c>
      <c r="R450" s="4" t="s">
        <v>48</v>
      </c>
      <c r="S450" s="4" t="s">
        <v>49</v>
      </c>
      <c r="T450" s="4" t="s">
        <v>50</v>
      </c>
      <c r="U450" s="4" t="s">
        <v>50</v>
      </c>
      <c r="W450" s="4" t="s">
        <v>51</v>
      </c>
      <c r="Z450" s="4" t="s">
        <v>53</v>
      </c>
      <c r="AA450" s="4" t="s">
        <v>54</v>
      </c>
      <c r="AB450" s="7" t="str">
        <f t="shared" ref="AB450:AB500" si="36">IF(D450="","",VALUE(MID(D450,FIND(" ",D450)+1,FIND(" ",D450,FIND(" ",D450)+1)-FIND(" ",D450))))</f>
        <v/>
      </c>
      <c r="AF450" s="2" t="str" cm="1">
        <f t="array" ref="AF450">IF(D450="","",PROPER(MID(D450,FIND(" ",D450,FIND(" ",D450)+1)+1,(FIND(INDEX(Abbreviation!$A$2:$A$125,MATCH(_xlfn.AGGREGATE(15,6,SEARCH(Abbreviation!$A$2:$A$125,D450),1),SEARCH(Abbreviation!$A$2:$A$125,D450),0)),D450)-1)-FIND(" ",D450,FIND(" ",D450)+1)+1)))</f>
        <v/>
      </c>
      <c r="AG450" s="2" t="str" cm="1">
        <f t="array" ref="AG450">IF(D450="","",PROPER(VLOOKUP(INDEX(Abbreviation!$A$2:$A$125,MATCH(_xlfn.AGGREGATE(15,6,SEARCH(Abbreviation!$A$2:$A$125,D450),1),SEARCH(Abbreviation!$A$2:$A$125,D450),0)),Abbreviation!A:C,3,FALSE)))</f>
        <v/>
      </c>
      <c r="AH450" s="2" t="str">
        <f t="shared" si="32"/>
        <v/>
      </c>
      <c r="AI450" s="7" t="str">
        <f t="shared" si="33"/>
        <v/>
      </c>
      <c r="AJ450" s="4" t="s">
        <v>45</v>
      </c>
      <c r="AL450" s="9" t="s">
        <v>829</v>
      </c>
      <c r="AQ450" s="4" t="s">
        <v>58</v>
      </c>
    </row>
    <row r="451" spans="1:43" x14ac:dyDescent="0.25">
      <c r="A451" s="4" t="s">
        <v>431</v>
      </c>
      <c r="B451" s="4">
        <v>93331577</v>
      </c>
      <c r="F451" s="2" t="str">
        <f t="shared" si="34"/>
        <v/>
      </c>
      <c r="G451" s="2" t="str" cm="1">
        <f t="array" ref="G451">IF(D451="","",PROPER(MID(D451,(FIND(INDEX(Abbreviation!$A$2:$A$125,MATCH(_xlfn.AGGREGATE(15,6,SEARCH(Abbreviation!$A$2:$A$125,D451),1),SEARCH(Abbreviation!$A$2:$A$125,D451),0)),D451))+LEN((INDEX(Abbreviation!$A$2:$A$125,MATCH(_xlfn.AGGREGATE(15,6,SEARCH(Abbreviation!$A$2:$A$125,D451),1),SEARCH(Abbreviation!$A$2:$A$125,D451),0)))),FIND("VIC",D451,1)-(FIND(INDEX(Abbreviation!$A$2:$A$125,MATCH(_xlfn.AGGREGATE(15,6,SEARCH(Abbreviation!$A$2:$A$125,D451),1),SEARCH(Abbreviation!$A$2:$A$125,D451),0)),D451)+LEN((INDEX(Abbreviation!$A$2:$A$125,MATCH(_xlfn.AGGREGATE(15,6,SEARCH(Abbreviation!$A$2:$A$125,D451),1),SEARCH(Abbreviation!$A$2:$A$125,D451),0)))))-1)))</f>
        <v/>
      </c>
      <c r="H451" s="4" t="s">
        <v>45</v>
      </c>
      <c r="I451" s="7" t="str">
        <f t="shared" si="35"/>
        <v/>
      </c>
      <c r="J451" s="4" t="s">
        <v>46</v>
      </c>
      <c r="K451" s="4" t="s">
        <v>46</v>
      </c>
      <c r="L451" s="4" t="s">
        <v>46</v>
      </c>
      <c r="M451" s="4" t="s">
        <v>46</v>
      </c>
      <c r="N451" s="4" t="s">
        <v>46</v>
      </c>
      <c r="O451" s="4" t="s">
        <v>47</v>
      </c>
      <c r="P451" s="4">
        <v>25</v>
      </c>
      <c r="Q451" s="4">
        <v>80</v>
      </c>
      <c r="R451" s="4" t="s">
        <v>48</v>
      </c>
      <c r="S451" s="4" t="s">
        <v>49</v>
      </c>
      <c r="T451" s="4" t="s">
        <v>50</v>
      </c>
      <c r="U451" s="4" t="s">
        <v>50</v>
      </c>
      <c r="W451" s="4" t="s">
        <v>51</v>
      </c>
      <c r="Z451" s="4" t="s">
        <v>53</v>
      </c>
      <c r="AA451" s="4" t="s">
        <v>54</v>
      </c>
      <c r="AB451" s="7" t="str">
        <f t="shared" si="36"/>
        <v/>
      </c>
      <c r="AF451" s="2" t="str" cm="1">
        <f t="array" ref="AF451">IF(D451="","",PROPER(MID(D451,FIND(" ",D451,FIND(" ",D451)+1)+1,(FIND(INDEX(Abbreviation!$A$2:$A$125,MATCH(_xlfn.AGGREGATE(15,6,SEARCH(Abbreviation!$A$2:$A$125,D451),1),SEARCH(Abbreviation!$A$2:$A$125,D451),0)),D451)-1)-FIND(" ",D451,FIND(" ",D451)+1)+1)))</f>
        <v/>
      </c>
      <c r="AG451" s="2" t="str" cm="1">
        <f t="array" ref="AG451">IF(D451="","",PROPER(VLOOKUP(INDEX(Abbreviation!$A$2:$A$125,MATCH(_xlfn.AGGREGATE(15,6,SEARCH(Abbreviation!$A$2:$A$125,D451),1),SEARCH(Abbreviation!$A$2:$A$125,D451),0)),Abbreviation!A:C,3,FALSE)))</f>
        <v/>
      </c>
      <c r="AH451" s="2" t="str">
        <f t="shared" ref="AH451:AH500" si="37">G451</f>
        <v/>
      </c>
      <c r="AI451" s="7" t="str">
        <f t="shared" ref="AI451:AI500" si="38">I451</f>
        <v/>
      </c>
      <c r="AJ451" s="4" t="s">
        <v>45</v>
      </c>
      <c r="AL451" s="9" t="s">
        <v>829</v>
      </c>
      <c r="AQ451" s="4" t="s">
        <v>58</v>
      </c>
    </row>
    <row r="452" spans="1:43" x14ac:dyDescent="0.25">
      <c r="A452" s="4" t="s">
        <v>431</v>
      </c>
      <c r="B452" s="4">
        <v>93331577</v>
      </c>
      <c r="F452" s="2" t="str">
        <f t="shared" ref="F452:F500" si="39">IF(D452="","",PROPER(LEFT(D452,FIND(UPPER(G452),D452,1)-2)))</f>
        <v/>
      </c>
      <c r="G452" s="2" t="str" cm="1">
        <f t="array" ref="G452">IF(D452="","",PROPER(MID(D452,(FIND(INDEX(Abbreviation!$A$2:$A$125,MATCH(_xlfn.AGGREGATE(15,6,SEARCH(Abbreviation!$A$2:$A$125,D452),1),SEARCH(Abbreviation!$A$2:$A$125,D452),0)),D452))+LEN((INDEX(Abbreviation!$A$2:$A$125,MATCH(_xlfn.AGGREGATE(15,6,SEARCH(Abbreviation!$A$2:$A$125,D452),1),SEARCH(Abbreviation!$A$2:$A$125,D452),0)))),FIND("VIC",D452,1)-(FIND(INDEX(Abbreviation!$A$2:$A$125,MATCH(_xlfn.AGGREGATE(15,6,SEARCH(Abbreviation!$A$2:$A$125,D452),1),SEARCH(Abbreviation!$A$2:$A$125,D452),0)),D452)+LEN((INDEX(Abbreviation!$A$2:$A$125,MATCH(_xlfn.AGGREGATE(15,6,SEARCH(Abbreviation!$A$2:$A$125,D452),1),SEARCH(Abbreviation!$A$2:$A$125,D452),0)))))-1)))</f>
        <v/>
      </c>
      <c r="H452" s="4" t="s">
        <v>45</v>
      </c>
      <c r="I452" s="7" t="str">
        <f t="shared" si="35"/>
        <v/>
      </c>
      <c r="J452" s="4" t="s">
        <v>46</v>
      </c>
      <c r="K452" s="4" t="s">
        <v>46</v>
      </c>
      <c r="L452" s="4" t="s">
        <v>46</v>
      </c>
      <c r="M452" s="4" t="s">
        <v>46</v>
      </c>
      <c r="N452" s="4" t="s">
        <v>46</v>
      </c>
      <c r="O452" s="4" t="s">
        <v>47</v>
      </c>
      <c r="P452" s="4">
        <v>25</v>
      </c>
      <c r="Q452" s="4">
        <v>80</v>
      </c>
      <c r="R452" s="4" t="s">
        <v>48</v>
      </c>
      <c r="S452" s="4" t="s">
        <v>49</v>
      </c>
      <c r="T452" s="4" t="s">
        <v>50</v>
      </c>
      <c r="U452" s="4" t="s">
        <v>50</v>
      </c>
      <c r="W452" s="4" t="s">
        <v>51</v>
      </c>
      <c r="Z452" s="4" t="s">
        <v>53</v>
      </c>
      <c r="AA452" s="4" t="s">
        <v>54</v>
      </c>
      <c r="AB452" s="7" t="str">
        <f t="shared" si="36"/>
        <v/>
      </c>
      <c r="AF452" s="2" t="str" cm="1">
        <f t="array" ref="AF452">IF(D452="","",PROPER(MID(D452,FIND(" ",D452,FIND(" ",D452)+1)+1,(FIND(INDEX(Abbreviation!$A$2:$A$125,MATCH(_xlfn.AGGREGATE(15,6,SEARCH(Abbreviation!$A$2:$A$125,D452),1),SEARCH(Abbreviation!$A$2:$A$125,D452),0)),D452)-1)-FIND(" ",D452,FIND(" ",D452)+1)+1)))</f>
        <v/>
      </c>
      <c r="AG452" s="2" t="str" cm="1">
        <f t="array" ref="AG452">IF(D452="","",PROPER(VLOOKUP(INDEX(Abbreviation!$A$2:$A$125,MATCH(_xlfn.AGGREGATE(15,6,SEARCH(Abbreviation!$A$2:$A$125,D452),1),SEARCH(Abbreviation!$A$2:$A$125,D452),0)),Abbreviation!A:C,3,FALSE)))</f>
        <v/>
      </c>
      <c r="AH452" s="2" t="str">
        <f t="shared" si="37"/>
        <v/>
      </c>
      <c r="AI452" s="7" t="str">
        <f t="shared" si="38"/>
        <v/>
      </c>
      <c r="AJ452" s="4" t="s">
        <v>45</v>
      </c>
      <c r="AL452" s="9" t="s">
        <v>829</v>
      </c>
      <c r="AQ452" s="4" t="s">
        <v>58</v>
      </c>
    </row>
    <row r="453" spans="1:43" x14ac:dyDescent="0.25">
      <c r="A453" s="4" t="s">
        <v>431</v>
      </c>
      <c r="B453" s="4">
        <v>93331577</v>
      </c>
      <c r="F453" s="2" t="str">
        <f t="shared" si="39"/>
        <v/>
      </c>
      <c r="G453" s="2" t="str" cm="1">
        <f t="array" ref="G453">IF(D453="","",PROPER(MID(D453,(FIND(INDEX(Abbreviation!$A$2:$A$125,MATCH(_xlfn.AGGREGATE(15,6,SEARCH(Abbreviation!$A$2:$A$125,D453),1),SEARCH(Abbreviation!$A$2:$A$125,D453),0)),D453))+LEN((INDEX(Abbreviation!$A$2:$A$125,MATCH(_xlfn.AGGREGATE(15,6,SEARCH(Abbreviation!$A$2:$A$125,D453),1),SEARCH(Abbreviation!$A$2:$A$125,D453),0)))),FIND("VIC",D453,1)-(FIND(INDEX(Abbreviation!$A$2:$A$125,MATCH(_xlfn.AGGREGATE(15,6,SEARCH(Abbreviation!$A$2:$A$125,D453),1),SEARCH(Abbreviation!$A$2:$A$125,D453),0)),D453)+LEN((INDEX(Abbreviation!$A$2:$A$125,MATCH(_xlfn.AGGREGATE(15,6,SEARCH(Abbreviation!$A$2:$A$125,D453),1),SEARCH(Abbreviation!$A$2:$A$125,D453),0)))))-1)))</f>
        <v/>
      </c>
      <c r="H453" s="4" t="s">
        <v>45</v>
      </c>
      <c r="I453" s="7" t="str">
        <f t="shared" si="35"/>
        <v/>
      </c>
      <c r="J453" s="4" t="s">
        <v>46</v>
      </c>
      <c r="K453" s="4" t="s">
        <v>46</v>
      </c>
      <c r="L453" s="4" t="s">
        <v>46</v>
      </c>
      <c r="M453" s="4" t="s">
        <v>46</v>
      </c>
      <c r="N453" s="4" t="s">
        <v>46</v>
      </c>
      <c r="O453" s="4" t="s">
        <v>47</v>
      </c>
      <c r="P453" s="4">
        <v>25</v>
      </c>
      <c r="Q453" s="4">
        <v>80</v>
      </c>
      <c r="R453" s="4" t="s">
        <v>48</v>
      </c>
      <c r="S453" s="4" t="s">
        <v>49</v>
      </c>
      <c r="T453" s="4" t="s">
        <v>50</v>
      </c>
      <c r="U453" s="4" t="s">
        <v>50</v>
      </c>
      <c r="W453" s="4" t="s">
        <v>51</v>
      </c>
      <c r="Z453" s="4" t="s">
        <v>53</v>
      </c>
      <c r="AA453" s="4" t="s">
        <v>54</v>
      </c>
      <c r="AB453" s="7" t="str">
        <f t="shared" si="36"/>
        <v/>
      </c>
      <c r="AF453" s="2" t="str" cm="1">
        <f t="array" ref="AF453">IF(D453="","",PROPER(MID(D453,FIND(" ",D453,FIND(" ",D453)+1)+1,(FIND(INDEX(Abbreviation!$A$2:$A$125,MATCH(_xlfn.AGGREGATE(15,6,SEARCH(Abbreviation!$A$2:$A$125,D453),1),SEARCH(Abbreviation!$A$2:$A$125,D453),0)),D453)-1)-FIND(" ",D453,FIND(" ",D453)+1)+1)))</f>
        <v/>
      </c>
      <c r="AG453" s="2" t="str" cm="1">
        <f t="array" ref="AG453">IF(D453="","",PROPER(VLOOKUP(INDEX(Abbreviation!$A$2:$A$125,MATCH(_xlfn.AGGREGATE(15,6,SEARCH(Abbreviation!$A$2:$A$125,D453),1),SEARCH(Abbreviation!$A$2:$A$125,D453),0)),Abbreviation!A:C,3,FALSE)))</f>
        <v/>
      </c>
      <c r="AH453" s="2" t="str">
        <f t="shared" si="37"/>
        <v/>
      </c>
      <c r="AI453" s="7" t="str">
        <f t="shared" si="38"/>
        <v/>
      </c>
      <c r="AJ453" s="4" t="s">
        <v>45</v>
      </c>
      <c r="AL453" s="9" t="s">
        <v>829</v>
      </c>
      <c r="AQ453" s="4" t="s">
        <v>58</v>
      </c>
    </row>
    <row r="454" spans="1:43" x14ac:dyDescent="0.25">
      <c r="A454" s="4" t="s">
        <v>431</v>
      </c>
      <c r="B454" s="4">
        <v>93331577</v>
      </c>
      <c r="F454" s="2" t="str">
        <f t="shared" si="39"/>
        <v/>
      </c>
      <c r="G454" s="2" t="str" cm="1">
        <f t="array" ref="G454">IF(D454="","",PROPER(MID(D454,(FIND(INDEX(Abbreviation!$A$2:$A$125,MATCH(_xlfn.AGGREGATE(15,6,SEARCH(Abbreviation!$A$2:$A$125,D454),1),SEARCH(Abbreviation!$A$2:$A$125,D454),0)),D454))+LEN((INDEX(Abbreviation!$A$2:$A$125,MATCH(_xlfn.AGGREGATE(15,6,SEARCH(Abbreviation!$A$2:$A$125,D454),1),SEARCH(Abbreviation!$A$2:$A$125,D454),0)))),FIND("VIC",D454,1)-(FIND(INDEX(Abbreviation!$A$2:$A$125,MATCH(_xlfn.AGGREGATE(15,6,SEARCH(Abbreviation!$A$2:$A$125,D454),1),SEARCH(Abbreviation!$A$2:$A$125,D454),0)),D454)+LEN((INDEX(Abbreviation!$A$2:$A$125,MATCH(_xlfn.AGGREGATE(15,6,SEARCH(Abbreviation!$A$2:$A$125,D454),1),SEARCH(Abbreviation!$A$2:$A$125,D454),0)))))-1)))</f>
        <v/>
      </c>
      <c r="H454" s="4" t="s">
        <v>45</v>
      </c>
      <c r="I454" s="7" t="str">
        <f t="shared" si="35"/>
        <v/>
      </c>
      <c r="J454" s="4" t="s">
        <v>46</v>
      </c>
      <c r="K454" s="4" t="s">
        <v>46</v>
      </c>
      <c r="L454" s="4" t="s">
        <v>46</v>
      </c>
      <c r="M454" s="4" t="s">
        <v>46</v>
      </c>
      <c r="N454" s="4" t="s">
        <v>46</v>
      </c>
      <c r="O454" s="4" t="s">
        <v>47</v>
      </c>
      <c r="P454" s="4">
        <v>25</v>
      </c>
      <c r="Q454" s="4">
        <v>80</v>
      </c>
      <c r="R454" s="4" t="s">
        <v>48</v>
      </c>
      <c r="S454" s="4" t="s">
        <v>49</v>
      </c>
      <c r="T454" s="4" t="s">
        <v>50</v>
      </c>
      <c r="U454" s="4" t="s">
        <v>50</v>
      </c>
      <c r="W454" s="4" t="s">
        <v>51</v>
      </c>
      <c r="Z454" s="4" t="s">
        <v>53</v>
      </c>
      <c r="AA454" s="4" t="s">
        <v>54</v>
      </c>
      <c r="AB454" s="7" t="str">
        <f t="shared" si="36"/>
        <v/>
      </c>
      <c r="AF454" s="2" t="str" cm="1">
        <f t="array" ref="AF454">IF(D454="","",PROPER(MID(D454,FIND(" ",D454,FIND(" ",D454)+1)+1,(FIND(INDEX(Abbreviation!$A$2:$A$125,MATCH(_xlfn.AGGREGATE(15,6,SEARCH(Abbreviation!$A$2:$A$125,D454),1),SEARCH(Abbreviation!$A$2:$A$125,D454),0)),D454)-1)-FIND(" ",D454,FIND(" ",D454)+1)+1)))</f>
        <v/>
      </c>
      <c r="AG454" s="2" t="str" cm="1">
        <f t="array" ref="AG454">IF(D454="","",PROPER(VLOOKUP(INDEX(Abbreviation!$A$2:$A$125,MATCH(_xlfn.AGGREGATE(15,6,SEARCH(Abbreviation!$A$2:$A$125,D454),1),SEARCH(Abbreviation!$A$2:$A$125,D454),0)),Abbreviation!A:C,3,FALSE)))</f>
        <v/>
      </c>
      <c r="AH454" s="2" t="str">
        <f t="shared" si="37"/>
        <v/>
      </c>
      <c r="AI454" s="7" t="str">
        <f t="shared" si="38"/>
        <v/>
      </c>
      <c r="AJ454" s="4" t="s">
        <v>45</v>
      </c>
      <c r="AL454" s="9" t="s">
        <v>829</v>
      </c>
      <c r="AQ454" s="4" t="s">
        <v>58</v>
      </c>
    </row>
    <row r="455" spans="1:43" x14ac:dyDescent="0.25">
      <c r="A455" s="4" t="s">
        <v>431</v>
      </c>
      <c r="B455" s="4">
        <v>93331577</v>
      </c>
      <c r="F455" s="2" t="str">
        <f t="shared" si="39"/>
        <v/>
      </c>
      <c r="G455" s="2" t="str" cm="1">
        <f t="array" ref="G455">IF(D455="","",PROPER(MID(D455,(FIND(INDEX(Abbreviation!$A$2:$A$125,MATCH(_xlfn.AGGREGATE(15,6,SEARCH(Abbreviation!$A$2:$A$125,D455),1),SEARCH(Abbreviation!$A$2:$A$125,D455),0)),D455))+LEN((INDEX(Abbreviation!$A$2:$A$125,MATCH(_xlfn.AGGREGATE(15,6,SEARCH(Abbreviation!$A$2:$A$125,D455),1),SEARCH(Abbreviation!$A$2:$A$125,D455),0)))),FIND("VIC",D455,1)-(FIND(INDEX(Abbreviation!$A$2:$A$125,MATCH(_xlfn.AGGREGATE(15,6,SEARCH(Abbreviation!$A$2:$A$125,D455),1),SEARCH(Abbreviation!$A$2:$A$125,D455),0)),D455)+LEN((INDEX(Abbreviation!$A$2:$A$125,MATCH(_xlfn.AGGREGATE(15,6,SEARCH(Abbreviation!$A$2:$A$125,D455),1),SEARCH(Abbreviation!$A$2:$A$125,D455),0)))))-1)))</f>
        <v/>
      </c>
      <c r="H455" s="4" t="s">
        <v>45</v>
      </c>
      <c r="I455" s="7" t="str">
        <f t="shared" si="35"/>
        <v/>
      </c>
      <c r="J455" s="4" t="s">
        <v>46</v>
      </c>
      <c r="K455" s="4" t="s">
        <v>46</v>
      </c>
      <c r="L455" s="4" t="s">
        <v>46</v>
      </c>
      <c r="M455" s="4" t="s">
        <v>46</v>
      </c>
      <c r="N455" s="4" t="s">
        <v>46</v>
      </c>
      <c r="O455" s="4" t="s">
        <v>47</v>
      </c>
      <c r="P455" s="4">
        <v>25</v>
      </c>
      <c r="Q455" s="4">
        <v>80</v>
      </c>
      <c r="R455" s="4" t="s">
        <v>48</v>
      </c>
      <c r="S455" s="4" t="s">
        <v>49</v>
      </c>
      <c r="T455" s="4" t="s">
        <v>50</v>
      </c>
      <c r="U455" s="4" t="s">
        <v>50</v>
      </c>
      <c r="W455" s="4" t="s">
        <v>51</v>
      </c>
      <c r="Z455" s="4" t="s">
        <v>53</v>
      </c>
      <c r="AA455" s="4" t="s">
        <v>54</v>
      </c>
      <c r="AB455" s="7" t="str">
        <f t="shared" si="36"/>
        <v/>
      </c>
      <c r="AF455" s="2" t="str" cm="1">
        <f t="array" ref="AF455">IF(D455="","",PROPER(MID(D455,FIND(" ",D455,FIND(" ",D455)+1)+1,(FIND(INDEX(Abbreviation!$A$2:$A$125,MATCH(_xlfn.AGGREGATE(15,6,SEARCH(Abbreviation!$A$2:$A$125,D455),1),SEARCH(Abbreviation!$A$2:$A$125,D455),0)),D455)-1)-FIND(" ",D455,FIND(" ",D455)+1)+1)))</f>
        <v/>
      </c>
      <c r="AG455" s="2" t="str" cm="1">
        <f t="array" ref="AG455">IF(D455="","",PROPER(VLOOKUP(INDEX(Abbreviation!$A$2:$A$125,MATCH(_xlfn.AGGREGATE(15,6,SEARCH(Abbreviation!$A$2:$A$125,D455),1),SEARCH(Abbreviation!$A$2:$A$125,D455),0)),Abbreviation!A:C,3,FALSE)))</f>
        <v/>
      </c>
      <c r="AH455" s="2" t="str">
        <f t="shared" si="37"/>
        <v/>
      </c>
      <c r="AI455" s="7" t="str">
        <f t="shared" si="38"/>
        <v/>
      </c>
      <c r="AJ455" s="4" t="s">
        <v>45</v>
      </c>
      <c r="AL455" s="9" t="s">
        <v>829</v>
      </c>
      <c r="AQ455" s="4" t="s">
        <v>58</v>
      </c>
    </row>
    <row r="456" spans="1:43" x14ac:dyDescent="0.25">
      <c r="A456" s="4" t="s">
        <v>431</v>
      </c>
      <c r="B456" s="4">
        <v>93331577</v>
      </c>
      <c r="F456" s="2" t="str">
        <f t="shared" si="39"/>
        <v/>
      </c>
      <c r="G456" s="2" t="str" cm="1">
        <f t="array" ref="G456">IF(D456="","",PROPER(MID(D456,(FIND(INDEX(Abbreviation!$A$2:$A$125,MATCH(_xlfn.AGGREGATE(15,6,SEARCH(Abbreviation!$A$2:$A$125,D456),1),SEARCH(Abbreviation!$A$2:$A$125,D456),0)),D456))+LEN((INDEX(Abbreviation!$A$2:$A$125,MATCH(_xlfn.AGGREGATE(15,6,SEARCH(Abbreviation!$A$2:$A$125,D456),1),SEARCH(Abbreviation!$A$2:$A$125,D456),0)))),FIND("VIC",D456,1)-(FIND(INDEX(Abbreviation!$A$2:$A$125,MATCH(_xlfn.AGGREGATE(15,6,SEARCH(Abbreviation!$A$2:$A$125,D456),1),SEARCH(Abbreviation!$A$2:$A$125,D456),0)),D456)+LEN((INDEX(Abbreviation!$A$2:$A$125,MATCH(_xlfn.AGGREGATE(15,6,SEARCH(Abbreviation!$A$2:$A$125,D456),1),SEARCH(Abbreviation!$A$2:$A$125,D456),0)))))-1)))</f>
        <v/>
      </c>
      <c r="H456" s="4" t="s">
        <v>45</v>
      </c>
      <c r="I456" s="7" t="str">
        <f t="shared" si="35"/>
        <v/>
      </c>
      <c r="J456" s="4" t="s">
        <v>46</v>
      </c>
      <c r="K456" s="4" t="s">
        <v>46</v>
      </c>
      <c r="L456" s="4" t="s">
        <v>46</v>
      </c>
      <c r="M456" s="4" t="s">
        <v>46</v>
      </c>
      <c r="N456" s="4" t="s">
        <v>46</v>
      </c>
      <c r="O456" s="4" t="s">
        <v>47</v>
      </c>
      <c r="P456" s="4">
        <v>25</v>
      </c>
      <c r="Q456" s="4">
        <v>80</v>
      </c>
      <c r="R456" s="4" t="s">
        <v>48</v>
      </c>
      <c r="S456" s="4" t="s">
        <v>49</v>
      </c>
      <c r="T456" s="4" t="s">
        <v>50</v>
      </c>
      <c r="U456" s="4" t="s">
        <v>50</v>
      </c>
      <c r="W456" s="4" t="s">
        <v>51</v>
      </c>
      <c r="Z456" s="4" t="s">
        <v>53</v>
      </c>
      <c r="AA456" s="4" t="s">
        <v>54</v>
      </c>
      <c r="AB456" s="7" t="str">
        <f t="shared" si="36"/>
        <v/>
      </c>
      <c r="AF456" s="2" t="str" cm="1">
        <f t="array" ref="AF456">IF(D456="","",PROPER(MID(D456,FIND(" ",D456,FIND(" ",D456)+1)+1,(FIND(INDEX(Abbreviation!$A$2:$A$125,MATCH(_xlfn.AGGREGATE(15,6,SEARCH(Abbreviation!$A$2:$A$125,D456),1),SEARCH(Abbreviation!$A$2:$A$125,D456),0)),D456)-1)-FIND(" ",D456,FIND(" ",D456)+1)+1)))</f>
        <v/>
      </c>
      <c r="AG456" s="2" t="str" cm="1">
        <f t="array" ref="AG456">IF(D456="","",PROPER(VLOOKUP(INDEX(Abbreviation!$A$2:$A$125,MATCH(_xlfn.AGGREGATE(15,6,SEARCH(Abbreviation!$A$2:$A$125,D456),1),SEARCH(Abbreviation!$A$2:$A$125,D456),0)),Abbreviation!A:C,3,FALSE)))</f>
        <v/>
      </c>
      <c r="AH456" s="2" t="str">
        <f t="shared" si="37"/>
        <v/>
      </c>
      <c r="AI456" s="7" t="str">
        <f t="shared" si="38"/>
        <v/>
      </c>
      <c r="AJ456" s="4" t="s">
        <v>45</v>
      </c>
      <c r="AL456" s="9" t="s">
        <v>829</v>
      </c>
      <c r="AQ456" s="4" t="s">
        <v>58</v>
      </c>
    </row>
    <row r="457" spans="1:43" x14ac:dyDescent="0.25">
      <c r="A457" s="4" t="s">
        <v>431</v>
      </c>
      <c r="B457" s="4">
        <v>93331577</v>
      </c>
      <c r="F457" s="2" t="str">
        <f t="shared" si="39"/>
        <v/>
      </c>
      <c r="G457" s="2" t="str" cm="1">
        <f t="array" ref="G457">IF(D457="","",PROPER(MID(D457,(FIND(INDEX(Abbreviation!$A$2:$A$125,MATCH(_xlfn.AGGREGATE(15,6,SEARCH(Abbreviation!$A$2:$A$125,D457),1),SEARCH(Abbreviation!$A$2:$A$125,D457),0)),D457))+LEN((INDEX(Abbreviation!$A$2:$A$125,MATCH(_xlfn.AGGREGATE(15,6,SEARCH(Abbreviation!$A$2:$A$125,D457),1),SEARCH(Abbreviation!$A$2:$A$125,D457),0)))),FIND("VIC",D457,1)-(FIND(INDEX(Abbreviation!$A$2:$A$125,MATCH(_xlfn.AGGREGATE(15,6,SEARCH(Abbreviation!$A$2:$A$125,D457),1),SEARCH(Abbreviation!$A$2:$A$125,D457),0)),D457)+LEN((INDEX(Abbreviation!$A$2:$A$125,MATCH(_xlfn.AGGREGATE(15,6,SEARCH(Abbreviation!$A$2:$A$125,D457),1),SEARCH(Abbreviation!$A$2:$A$125,D457),0)))))-1)))</f>
        <v/>
      </c>
      <c r="H457" s="4" t="s">
        <v>45</v>
      </c>
      <c r="I457" s="7" t="str">
        <f t="shared" si="35"/>
        <v/>
      </c>
      <c r="J457" s="4" t="s">
        <v>46</v>
      </c>
      <c r="K457" s="4" t="s">
        <v>46</v>
      </c>
      <c r="L457" s="4" t="s">
        <v>46</v>
      </c>
      <c r="M457" s="4" t="s">
        <v>46</v>
      </c>
      <c r="N457" s="4" t="s">
        <v>46</v>
      </c>
      <c r="O457" s="4" t="s">
        <v>47</v>
      </c>
      <c r="P457" s="4">
        <v>25</v>
      </c>
      <c r="Q457" s="4">
        <v>80</v>
      </c>
      <c r="R457" s="4" t="s">
        <v>48</v>
      </c>
      <c r="S457" s="4" t="s">
        <v>49</v>
      </c>
      <c r="T457" s="4" t="s">
        <v>50</v>
      </c>
      <c r="U457" s="4" t="s">
        <v>50</v>
      </c>
      <c r="W457" s="4" t="s">
        <v>51</v>
      </c>
      <c r="Z457" s="4" t="s">
        <v>53</v>
      </c>
      <c r="AA457" s="4" t="s">
        <v>54</v>
      </c>
      <c r="AB457" s="7" t="str">
        <f t="shared" si="36"/>
        <v/>
      </c>
      <c r="AF457" s="2" t="str" cm="1">
        <f t="array" ref="AF457">IF(D457="","",PROPER(MID(D457,FIND(" ",D457,FIND(" ",D457)+1)+1,(FIND(INDEX(Abbreviation!$A$2:$A$125,MATCH(_xlfn.AGGREGATE(15,6,SEARCH(Abbreviation!$A$2:$A$125,D457),1),SEARCH(Abbreviation!$A$2:$A$125,D457),0)),D457)-1)-FIND(" ",D457,FIND(" ",D457)+1)+1)))</f>
        <v/>
      </c>
      <c r="AG457" s="2" t="str" cm="1">
        <f t="array" ref="AG457">IF(D457="","",PROPER(VLOOKUP(INDEX(Abbreviation!$A$2:$A$125,MATCH(_xlfn.AGGREGATE(15,6,SEARCH(Abbreviation!$A$2:$A$125,D457),1),SEARCH(Abbreviation!$A$2:$A$125,D457),0)),Abbreviation!A:C,3,FALSE)))</f>
        <v/>
      </c>
      <c r="AH457" s="2" t="str">
        <f t="shared" si="37"/>
        <v/>
      </c>
      <c r="AI457" s="7" t="str">
        <f t="shared" si="38"/>
        <v/>
      </c>
      <c r="AJ457" s="4" t="s">
        <v>45</v>
      </c>
      <c r="AL457" s="9" t="s">
        <v>829</v>
      </c>
      <c r="AQ457" s="4" t="s">
        <v>58</v>
      </c>
    </row>
    <row r="458" spans="1:43" x14ac:dyDescent="0.25">
      <c r="A458" s="4" t="s">
        <v>431</v>
      </c>
      <c r="B458" s="4">
        <v>93331577</v>
      </c>
      <c r="F458" s="2" t="str">
        <f t="shared" si="39"/>
        <v/>
      </c>
      <c r="G458" s="2" t="str" cm="1">
        <f t="array" ref="G458">IF(D458="","",PROPER(MID(D458,(FIND(INDEX(Abbreviation!$A$2:$A$125,MATCH(_xlfn.AGGREGATE(15,6,SEARCH(Abbreviation!$A$2:$A$125,D458),1),SEARCH(Abbreviation!$A$2:$A$125,D458),0)),D458))+LEN((INDEX(Abbreviation!$A$2:$A$125,MATCH(_xlfn.AGGREGATE(15,6,SEARCH(Abbreviation!$A$2:$A$125,D458),1),SEARCH(Abbreviation!$A$2:$A$125,D458),0)))),FIND("VIC",D458,1)-(FIND(INDEX(Abbreviation!$A$2:$A$125,MATCH(_xlfn.AGGREGATE(15,6,SEARCH(Abbreviation!$A$2:$A$125,D458),1),SEARCH(Abbreviation!$A$2:$A$125,D458),0)),D458)+LEN((INDEX(Abbreviation!$A$2:$A$125,MATCH(_xlfn.AGGREGATE(15,6,SEARCH(Abbreviation!$A$2:$A$125,D458),1),SEARCH(Abbreviation!$A$2:$A$125,D458),0)))))-1)))</f>
        <v/>
      </c>
      <c r="H458" s="4" t="s">
        <v>45</v>
      </c>
      <c r="I458" s="7" t="str">
        <f t="shared" si="35"/>
        <v/>
      </c>
      <c r="J458" s="4" t="s">
        <v>46</v>
      </c>
      <c r="K458" s="4" t="s">
        <v>46</v>
      </c>
      <c r="L458" s="4" t="s">
        <v>46</v>
      </c>
      <c r="M458" s="4" t="s">
        <v>46</v>
      </c>
      <c r="N458" s="4" t="s">
        <v>46</v>
      </c>
      <c r="O458" s="4" t="s">
        <v>47</v>
      </c>
      <c r="P458" s="4">
        <v>25</v>
      </c>
      <c r="Q458" s="4">
        <v>80</v>
      </c>
      <c r="R458" s="4" t="s">
        <v>48</v>
      </c>
      <c r="S458" s="4" t="s">
        <v>49</v>
      </c>
      <c r="T458" s="4" t="s">
        <v>50</v>
      </c>
      <c r="U458" s="4" t="s">
        <v>50</v>
      </c>
      <c r="W458" s="4" t="s">
        <v>51</v>
      </c>
      <c r="Z458" s="4" t="s">
        <v>53</v>
      </c>
      <c r="AA458" s="4" t="s">
        <v>54</v>
      </c>
      <c r="AB458" s="7" t="str">
        <f t="shared" si="36"/>
        <v/>
      </c>
      <c r="AF458" s="2" t="str" cm="1">
        <f t="array" ref="AF458">IF(D458="","",PROPER(MID(D458,FIND(" ",D458,FIND(" ",D458)+1)+1,(FIND(INDEX(Abbreviation!$A$2:$A$125,MATCH(_xlfn.AGGREGATE(15,6,SEARCH(Abbreviation!$A$2:$A$125,D458),1),SEARCH(Abbreviation!$A$2:$A$125,D458),0)),D458)-1)-FIND(" ",D458,FIND(" ",D458)+1)+1)))</f>
        <v/>
      </c>
      <c r="AG458" s="2" t="str" cm="1">
        <f t="array" ref="AG458">IF(D458="","",PROPER(VLOOKUP(INDEX(Abbreviation!$A$2:$A$125,MATCH(_xlfn.AGGREGATE(15,6,SEARCH(Abbreviation!$A$2:$A$125,D458),1),SEARCH(Abbreviation!$A$2:$A$125,D458),0)),Abbreviation!A:C,3,FALSE)))</f>
        <v/>
      </c>
      <c r="AH458" s="2" t="str">
        <f t="shared" si="37"/>
        <v/>
      </c>
      <c r="AI458" s="7" t="str">
        <f t="shared" si="38"/>
        <v/>
      </c>
      <c r="AJ458" s="4" t="s">
        <v>45</v>
      </c>
      <c r="AL458" s="9" t="s">
        <v>829</v>
      </c>
      <c r="AQ458" s="4" t="s">
        <v>58</v>
      </c>
    </row>
    <row r="459" spans="1:43" x14ac:dyDescent="0.25">
      <c r="A459" s="4" t="s">
        <v>431</v>
      </c>
      <c r="B459" s="4">
        <v>93331577</v>
      </c>
      <c r="F459" s="2" t="str">
        <f t="shared" si="39"/>
        <v/>
      </c>
      <c r="G459" s="2" t="str" cm="1">
        <f t="array" ref="G459">IF(D459="","",PROPER(MID(D459,(FIND(INDEX(Abbreviation!$A$2:$A$125,MATCH(_xlfn.AGGREGATE(15,6,SEARCH(Abbreviation!$A$2:$A$125,D459),1),SEARCH(Abbreviation!$A$2:$A$125,D459),0)),D459))+LEN((INDEX(Abbreviation!$A$2:$A$125,MATCH(_xlfn.AGGREGATE(15,6,SEARCH(Abbreviation!$A$2:$A$125,D459),1),SEARCH(Abbreviation!$A$2:$A$125,D459),0)))),FIND("VIC",D459,1)-(FIND(INDEX(Abbreviation!$A$2:$A$125,MATCH(_xlfn.AGGREGATE(15,6,SEARCH(Abbreviation!$A$2:$A$125,D459),1),SEARCH(Abbreviation!$A$2:$A$125,D459),0)),D459)+LEN((INDEX(Abbreviation!$A$2:$A$125,MATCH(_xlfn.AGGREGATE(15,6,SEARCH(Abbreviation!$A$2:$A$125,D459),1),SEARCH(Abbreviation!$A$2:$A$125,D459),0)))))-1)))</f>
        <v/>
      </c>
      <c r="H459" s="4" t="s">
        <v>45</v>
      </c>
      <c r="I459" s="7" t="str">
        <f t="shared" si="35"/>
        <v/>
      </c>
      <c r="J459" s="4" t="s">
        <v>46</v>
      </c>
      <c r="K459" s="4" t="s">
        <v>46</v>
      </c>
      <c r="L459" s="4" t="s">
        <v>46</v>
      </c>
      <c r="M459" s="4" t="s">
        <v>46</v>
      </c>
      <c r="N459" s="4" t="s">
        <v>46</v>
      </c>
      <c r="O459" s="4" t="s">
        <v>47</v>
      </c>
      <c r="P459" s="4">
        <v>25</v>
      </c>
      <c r="Q459" s="4">
        <v>80</v>
      </c>
      <c r="R459" s="4" t="s">
        <v>48</v>
      </c>
      <c r="S459" s="4" t="s">
        <v>49</v>
      </c>
      <c r="T459" s="4" t="s">
        <v>50</v>
      </c>
      <c r="U459" s="4" t="s">
        <v>50</v>
      </c>
      <c r="W459" s="4" t="s">
        <v>51</v>
      </c>
      <c r="Z459" s="4" t="s">
        <v>53</v>
      </c>
      <c r="AA459" s="4" t="s">
        <v>54</v>
      </c>
      <c r="AB459" s="7" t="str">
        <f t="shared" si="36"/>
        <v/>
      </c>
      <c r="AF459" s="2" t="str" cm="1">
        <f t="array" ref="AF459">IF(D459="","",PROPER(MID(D459,FIND(" ",D459,FIND(" ",D459)+1)+1,(FIND(INDEX(Abbreviation!$A$2:$A$125,MATCH(_xlfn.AGGREGATE(15,6,SEARCH(Abbreviation!$A$2:$A$125,D459),1),SEARCH(Abbreviation!$A$2:$A$125,D459),0)),D459)-1)-FIND(" ",D459,FIND(" ",D459)+1)+1)))</f>
        <v/>
      </c>
      <c r="AG459" s="2" t="str" cm="1">
        <f t="array" ref="AG459">IF(D459="","",PROPER(VLOOKUP(INDEX(Abbreviation!$A$2:$A$125,MATCH(_xlfn.AGGREGATE(15,6,SEARCH(Abbreviation!$A$2:$A$125,D459),1),SEARCH(Abbreviation!$A$2:$A$125,D459),0)),Abbreviation!A:C,3,FALSE)))</f>
        <v/>
      </c>
      <c r="AH459" s="2" t="str">
        <f t="shared" si="37"/>
        <v/>
      </c>
      <c r="AI459" s="7" t="str">
        <f t="shared" si="38"/>
        <v/>
      </c>
      <c r="AJ459" s="4" t="s">
        <v>45</v>
      </c>
      <c r="AL459" s="9" t="s">
        <v>829</v>
      </c>
      <c r="AQ459" s="4" t="s">
        <v>58</v>
      </c>
    </row>
    <row r="460" spans="1:43" x14ac:dyDescent="0.25">
      <c r="A460" s="4" t="s">
        <v>431</v>
      </c>
      <c r="B460" s="4">
        <v>93331577</v>
      </c>
      <c r="F460" s="2" t="str">
        <f t="shared" si="39"/>
        <v/>
      </c>
      <c r="G460" s="2" t="str" cm="1">
        <f t="array" ref="G460">IF(D460="","",PROPER(MID(D460,(FIND(INDEX(Abbreviation!$A$2:$A$125,MATCH(_xlfn.AGGREGATE(15,6,SEARCH(Abbreviation!$A$2:$A$125,D460),1),SEARCH(Abbreviation!$A$2:$A$125,D460),0)),D460))+LEN((INDEX(Abbreviation!$A$2:$A$125,MATCH(_xlfn.AGGREGATE(15,6,SEARCH(Abbreviation!$A$2:$A$125,D460),1),SEARCH(Abbreviation!$A$2:$A$125,D460),0)))),FIND("VIC",D460,1)-(FIND(INDEX(Abbreviation!$A$2:$A$125,MATCH(_xlfn.AGGREGATE(15,6,SEARCH(Abbreviation!$A$2:$A$125,D460),1),SEARCH(Abbreviation!$A$2:$A$125,D460),0)),D460)+LEN((INDEX(Abbreviation!$A$2:$A$125,MATCH(_xlfn.AGGREGATE(15,6,SEARCH(Abbreviation!$A$2:$A$125,D460),1),SEARCH(Abbreviation!$A$2:$A$125,D460),0)))))-1)))</f>
        <v/>
      </c>
      <c r="H460" s="4" t="s">
        <v>45</v>
      </c>
      <c r="I460" s="7" t="str">
        <f t="shared" si="35"/>
        <v/>
      </c>
      <c r="J460" s="4" t="s">
        <v>46</v>
      </c>
      <c r="K460" s="4" t="s">
        <v>46</v>
      </c>
      <c r="L460" s="4" t="s">
        <v>46</v>
      </c>
      <c r="M460" s="4" t="s">
        <v>46</v>
      </c>
      <c r="N460" s="4" t="s">
        <v>46</v>
      </c>
      <c r="O460" s="4" t="s">
        <v>47</v>
      </c>
      <c r="P460" s="4">
        <v>25</v>
      </c>
      <c r="Q460" s="4">
        <v>80</v>
      </c>
      <c r="R460" s="4" t="s">
        <v>48</v>
      </c>
      <c r="S460" s="4" t="s">
        <v>49</v>
      </c>
      <c r="T460" s="4" t="s">
        <v>50</v>
      </c>
      <c r="U460" s="4" t="s">
        <v>50</v>
      </c>
      <c r="W460" s="4" t="s">
        <v>51</v>
      </c>
      <c r="Z460" s="4" t="s">
        <v>53</v>
      </c>
      <c r="AA460" s="4" t="s">
        <v>54</v>
      </c>
      <c r="AB460" s="7" t="str">
        <f t="shared" si="36"/>
        <v/>
      </c>
      <c r="AF460" s="2" t="str" cm="1">
        <f t="array" ref="AF460">IF(D460="","",PROPER(MID(D460,FIND(" ",D460,FIND(" ",D460)+1)+1,(FIND(INDEX(Abbreviation!$A$2:$A$125,MATCH(_xlfn.AGGREGATE(15,6,SEARCH(Abbreviation!$A$2:$A$125,D460),1),SEARCH(Abbreviation!$A$2:$A$125,D460),0)),D460)-1)-FIND(" ",D460,FIND(" ",D460)+1)+1)))</f>
        <v/>
      </c>
      <c r="AG460" s="2" t="str" cm="1">
        <f t="array" ref="AG460">IF(D460="","",PROPER(VLOOKUP(INDEX(Abbreviation!$A$2:$A$125,MATCH(_xlfn.AGGREGATE(15,6,SEARCH(Abbreviation!$A$2:$A$125,D460),1),SEARCH(Abbreviation!$A$2:$A$125,D460),0)),Abbreviation!A:C,3,FALSE)))</f>
        <v/>
      </c>
      <c r="AH460" s="2" t="str">
        <f t="shared" si="37"/>
        <v/>
      </c>
      <c r="AI460" s="7" t="str">
        <f t="shared" si="38"/>
        <v/>
      </c>
      <c r="AJ460" s="4" t="s">
        <v>45</v>
      </c>
      <c r="AL460" s="9" t="s">
        <v>829</v>
      </c>
      <c r="AQ460" s="4" t="s">
        <v>58</v>
      </c>
    </row>
    <row r="461" spans="1:43" x14ac:dyDescent="0.25">
      <c r="A461" s="4" t="s">
        <v>431</v>
      </c>
      <c r="B461" s="4">
        <v>93331577</v>
      </c>
      <c r="F461" s="2" t="str">
        <f t="shared" si="39"/>
        <v/>
      </c>
      <c r="G461" s="2" t="str" cm="1">
        <f t="array" ref="G461">IF(D461="","",PROPER(MID(D461,(FIND(INDEX(Abbreviation!$A$2:$A$125,MATCH(_xlfn.AGGREGATE(15,6,SEARCH(Abbreviation!$A$2:$A$125,D461),1),SEARCH(Abbreviation!$A$2:$A$125,D461),0)),D461))+LEN((INDEX(Abbreviation!$A$2:$A$125,MATCH(_xlfn.AGGREGATE(15,6,SEARCH(Abbreviation!$A$2:$A$125,D461),1),SEARCH(Abbreviation!$A$2:$A$125,D461),0)))),FIND("VIC",D461,1)-(FIND(INDEX(Abbreviation!$A$2:$A$125,MATCH(_xlfn.AGGREGATE(15,6,SEARCH(Abbreviation!$A$2:$A$125,D461),1),SEARCH(Abbreviation!$A$2:$A$125,D461),0)),D461)+LEN((INDEX(Abbreviation!$A$2:$A$125,MATCH(_xlfn.AGGREGATE(15,6,SEARCH(Abbreviation!$A$2:$A$125,D461),1),SEARCH(Abbreviation!$A$2:$A$125,D461),0)))))-1)))</f>
        <v/>
      </c>
      <c r="H461" s="4" t="s">
        <v>45</v>
      </c>
      <c r="I461" s="7" t="str">
        <f t="shared" si="35"/>
        <v/>
      </c>
      <c r="J461" s="4" t="s">
        <v>46</v>
      </c>
      <c r="K461" s="4" t="s">
        <v>46</v>
      </c>
      <c r="L461" s="4" t="s">
        <v>46</v>
      </c>
      <c r="M461" s="4" t="s">
        <v>46</v>
      </c>
      <c r="N461" s="4" t="s">
        <v>46</v>
      </c>
      <c r="O461" s="4" t="s">
        <v>47</v>
      </c>
      <c r="P461" s="4">
        <v>25</v>
      </c>
      <c r="Q461" s="4">
        <v>80</v>
      </c>
      <c r="R461" s="4" t="s">
        <v>48</v>
      </c>
      <c r="S461" s="4" t="s">
        <v>49</v>
      </c>
      <c r="T461" s="4" t="s">
        <v>50</v>
      </c>
      <c r="U461" s="4" t="s">
        <v>50</v>
      </c>
      <c r="W461" s="4" t="s">
        <v>51</v>
      </c>
      <c r="Z461" s="4" t="s">
        <v>53</v>
      </c>
      <c r="AA461" s="4" t="s">
        <v>54</v>
      </c>
      <c r="AB461" s="7" t="str">
        <f t="shared" si="36"/>
        <v/>
      </c>
      <c r="AF461" s="2" t="str" cm="1">
        <f t="array" ref="AF461">IF(D461="","",PROPER(MID(D461,FIND(" ",D461,FIND(" ",D461)+1)+1,(FIND(INDEX(Abbreviation!$A$2:$A$125,MATCH(_xlfn.AGGREGATE(15,6,SEARCH(Abbreviation!$A$2:$A$125,D461),1),SEARCH(Abbreviation!$A$2:$A$125,D461),0)),D461)-1)-FIND(" ",D461,FIND(" ",D461)+1)+1)))</f>
        <v/>
      </c>
      <c r="AG461" s="2" t="str" cm="1">
        <f t="array" ref="AG461">IF(D461="","",PROPER(VLOOKUP(INDEX(Abbreviation!$A$2:$A$125,MATCH(_xlfn.AGGREGATE(15,6,SEARCH(Abbreviation!$A$2:$A$125,D461),1),SEARCH(Abbreviation!$A$2:$A$125,D461),0)),Abbreviation!A:C,3,FALSE)))</f>
        <v/>
      </c>
      <c r="AH461" s="2" t="str">
        <f t="shared" si="37"/>
        <v/>
      </c>
      <c r="AI461" s="7" t="str">
        <f t="shared" si="38"/>
        <v/>
      </c>
      <c r="AJ461" s="4" t="s">
        <v>45</v>
      </c>
      <c r="AL461" s="9" t="s">
        <v>829</v>
      </c>
      <c r="AQ461" s="4" t="s">
        <v>58</v>
      </c>
    </row>
    <row r="462" spans="1:43" x14ac:dyDescent="0.25">
      <c r="A462" s="4" t="s">
        <v>431</v>
      </c>
      <c r="B462" s="4">
        <v>93331577</v>
      </c>
      <c r="F462" s="2" t="str">
        <f t="shared" si="39"/>
        <v/>
      </c>
      <c r="G462" s="2" t="str" cm="1">
        <f t="array" ref="G462">IF(D462="","",PROPER(MID(D462,(FIND(INDEX(Abbreviation!$A$2:$A$125,MATCH(_xlfn.AGGREGATE(15,6,SEARCH(Abbreviation!$A$2:$A$125,D462),1),SEARCH(Abbreviation!$A$2:$A$125,D462),0)),D462))+LEN((INDEX(Abbreviation!$A$2:$A$125,MATCH(_xlfn.AGGREGATE(15,6,SEARCH(Abbreviation!$A$2:$A$125,D462),1),SEARCH(Abbreviation!$A$2:$A$125,D462),0)))),FIND("VIC",D462,1)-(FIND(INDEX(Abbreviation!$A$2:$A$125,MATCH(_xlfn.AGGREGATE(15,6,SEARCH(Abbreviation!$A$2:$A$125,D462),1),SEARCH(Abbreviation!$A$2:$A$125,D462),0)),D462)+LEN((INDEX(Abbreviation!$A$2:$A$125,MATCH(_xlfn.AGGREGATE(15,6,SEARCH(Abbreviation!$A$2:$A$125,D462),1),SEARCH(Abbreviation!$A$2:$A$125,D462),0)))))-1)))</f>
        <v/>
      </c>
      <c r="H462" s="4" t="s">
        <v>45</v>
      </c>
      <c r="I462" s="7" t="str">
        <f t="shared" si="35"/>
        <v/>
      </c>
      <c r="J462" s="4" t="s">
        <v>46</v>
      </c>
      <c r="K462" s="4" t="s">
        <v>46</v>
      </c>
      <c r="L462" s="4" t="s">
        <v>46</v>
      </c>
      <c r="M462" s="4" t="s">
        <v>46</v>
      </c>
      <c r="N462" s="4" t="s">
        <v>46</v>
      </c>
      <c r="O462" s="4" t="s">
        <v>47</v>
      </c>
      <c r="P462" s="4">
        <v>25</v>
      </c>
      <c r="Q462" s="4">
        <v>80</v>
      </c>
      <c r="R462" s="4" t="s">
        <v>48</v>
      </c>
      <c r="S462" s="4" t="s">
        <v>49</v>
      </c>
      <c r="T462" s="4" t="s">
        <v>50</v>
      </c>
      <c r="U462" s="4" t="s">
        <v>50</v>
      </c>
      <c r="W462" s="4" t="s">
        <v>51</v>
      </c>
      <c r="Z462" s="4" t="s">
        <v>53</v>
      </c>
      <c r="AA462" s="4" t="s">
        <v>54</v>
      </c>
      <c r="AB462" s="7" t="str">
        <f t="shared" si="36"/>
        <v/>
      </c>
      <c r="AF462" s="2" t="str" cm="1">
        <f t="array" ref="AF462">IF(D462="","",PROPER(MID(D462,FIND(" ",D462,FIND(" ",D462)+1)+1,(FIND(INDEX(Abbreviation!$A$2:$A$125,MATCH(_xlfn.AGGREGATE(15,6,SEARCH(Abbreviation!$A$2:$A$125,D462),1),SEARCH(Abbreviation!$A$2:$A$125,D462),0)),D462)-1)-FIND(" ",D462,FIND(" ",D462)+1)+1)))</f>
        <v/>
      </c>
      <c r="AG462" s="2" t="str" cm="1">
        <f t="array" ref="AG462">IF(D462="","",PROPER(VLOOKUP(INDEX(Abbreviation!$A$2:$A$125,MATCH(_xlfn.AGGREGATE(15,6,SEARCH(Abbreviation!$A$2:$A$125,D462),1),SEARCH(Abbreviation!$A$2:$A$125,D462),0)),Abbreviation!A:C,3,FALSE)))</f>
        <v/>
      </c>
      <c r="AH462" s="2" t="str">
        <f t="shared" si="37"/>
        <v/>
      </c>
      <c r="AI462" s="7" t="str">
        <f t="shared" si="38"/>
        <v/>
      </c>
      <c r="AJ462" s="4" t="s">
        <v>45</v>
      </c>
      <c r="AL462" s="9" t="s">
        <v>829</v>
      </c>
      <c r="AQ462" s="4" t="s">
        <v>58</v>
      </c>
    </row>
    <row r="463" spans="1:43" x14ac:dyDescent="0.25">
      <c r="A463" s="4" t="s">
        <v>431</v>
      </c>
      <c r="B463" s="4">
        <v>93331577</v>
      </c>
      <c r="F463" s="2" t="str">
        <f t="shared" si="39"/>
        <v/>
      </c>
      <c r="G463" s="2" t="str" cm="1">
        <f t="array" ref="G463">IF(D463="","",PROPER(MID(D463,(FIND(INDEX(Abbreviation!$A$2:$A$125,MATCH(_xlfn.AGGREGATE(15,6,SEARCH(Abbreviation!$A$2:$A$125,D463),1),SEARCH(Abbreviation!$A$2:$A$125,D463),0)),D463))+LEN((INDEX(Abbreviation!$A$2:$A$125,MATCH(_xlfn.AGGREGATE(15,6,SEARCH(Abbreviation!$A$2:$A$125,D463),1),SEARCH(Abbreviation!$A$2:$A$125,D463),0)))),FIND("VIC",D463,1)-(FIND(INDEX(Abbreviation!$A$2:$A$125,MATCH(_xlfn.AGGREGATE(15,6,SEARCH(Abbreviation!$A$2:$A$125,D463),1),SEARCH(Abbreviation!$A$2:$A$125,D463),0)),D463)+LEN((INDEX(Abbreviation!$A$2:$A$125,MATCH(_xlfn.AGGREGATE(15,6,SEARCH(Abbreviation!$A$2:$A$125,D463),1),SEARCH(Abbreviation!$A$2:$A$125,D463),0)))))-1)))</f>
        <v/>
      </c>
      <c r="H463" s="4" t="s">
        <v>45</v>
      </c>
      <c r="I463" s="7" t="str">
        <f t="shared" si="35"/>
        <v/>
      </c>
      <c r="J463" s="4" t="s">
        <v>46</v>
      </c>
      <c r="K463" s="4" t="s">
        <v>46</v>
      </c>
      <c r="L463" s="4" t="s">
        <v>46</v>
      </c>
      <c r="M463" s="4" t="s">
        <v>46</v>
      </c>
      <c r="N463" s="4" t="s">
        <v>46</v>
      </c>
      <c r="O463" s="4" t="s">
        <v>47</v>
      </c>
      <c r="P463" s="4">
        <v>25</v>
      </c>
      <c r="Q463" s="4">
        <v>80</v>
      </c>
      <c r="R463" s="4" t="s">
        <v>48</v>
      </c>
      <c r="S463" s="4" t="s">
        <v>49</v>
      </c>
      <c r="T463" s="4" t="s">
        <v>50</v>
      </c>
      <c r="U463" s="4" t="s">
        <v>50</v>
      </c>
      <c r="W463" s="4" t="s">
        <v>51</v>
      </c>
      <c r="Z463" s="4" t="s">
        <v>53</v>
      </c>
      <c r="AA463" s="4" t="s">
        <v>54</v>
      </c>
      <c r="AB463" s="7" t="str">
        <f t="shared" si="36"/>
        <v/>
      </c>
      <c r="AF463" s="2" t="str" cm="1">
        <f t="array" ref="AF463">IF(D463="","",PROPER(MID(D463,FIND(" ",D463,FIND(" ",D463)+1)+1,(FIND(INDEX(Abbreviation!$A$2:$A$125,MATCH(_xlfn.AGGREGATE(15,6,SEARCH(Abbreviation!$A$2:$A$125,D463),1),SEARCH(Abbreviation!$A$2:$A$125,D463),0)),D463)-1)-FIND(" ",D463,FIND(" ",D463)+1)+1)))</f>
        <v/>
      </c>
      <c r="AG463" s="2" t="str" cm="1">
        <f t="array" ref="AG463">IF(D463="","",PROPER(VLOOKUP(INDEX(Abbreviation!$A$2:$A$125,MATCH(_xlfn.AGGREGATE(15,6,SEARCH(Abbreviation!$A$2:$A$125,D463),1),SEARCH(Abbreviation!$A$2:$A$125,D463),0)),Abbreviation!A:C,3,FALSE)))</f>
        <v/>
      </c>
      <c r="AH463" s="2" t="str">
        <f t="shared" si="37"/>
        <v/>
      </c>
      <c r="AI463" s="7" t="str">
        <f t="shared" si="38"/>
        <v/>
      </c>
      <c r="AJ463" s="4" t="s">
        <v>45</v>
      </c>
      <c r="AL463" s="9" t="s">
        <v>829</v>
      </c>
      <c r="AQ463" s="4" t="s">
        <v>58</v>
      </c>
    </row>
    <row r="464" spans="1:43" x14ac:dyDescent="0.25">
      <c r="A464" s="4" t="s">
        <v>431</v>
      </c>
      <c r="B464" s="4">
        <v>93331577</v>
      </c>
      <c r="F464" s="2" t="str">
        <f t="shared" si="39"/>
        <v/>
      </c>
      <c r="G464" s="2" t="str" cm="1">
        <f t="array" ref="G464">IF(D464="","",PROPER(MID(D464,(FIND(INDEX(Abbreviation!$A$2:$A$125,MATCH(_xlfn.AGGREGATE(15,6,SEARCH(Abbreviation!$A$2:$A$125,D464),1),SEARCH(Abbreviation!$A$2:$A$125,D464),0)),D464))+LEN((INDEX(Abbreviation!$A$2:$A$125,MATCH(_xlfn.AGGREGATE(15,6,SEARCH(Abbreviation!$A$2:$A$125,D464),1),SEARCH(Abbreviation!$A$2:$A$125,D464),0)))),FIND("VIC",D464,1)-(FIND(INDEX(Abbreviation!$A$2:$A$125,MATCH(_xlfn.AGGREGATE(15,6,SEARCH(Abbreviation!$A$2:$A$125,D464),1),SEARCH(Abbreviation!$A$2:$A$125,D464),0)),D464)+LEN((INDEX(Abbreviation!$A$2:$A$125,MATCH(_xlfn.AGGREGATE(15,6,SEARCH(Abbreviation!$A$2:$A$125,D464),1),SEARCH(Abbreviation!$A$2:$A$125,D464),0)))))-1)))</f>
        <v/>
      </c>
      <c r="H464" s="4" t="s">
        <v>45</v>
      </c>
      <c r="I464" s="7" t="str">
        <f t="shared" si="35"/>
        <v/>
      </c>
      <c r="J464" s="4" t="s">
        <v>46</v>
      </c>
      <c r="K464" s="4" t="s">
        <v>46</v>
      </c>
      <c r="L464" s="4" t="s">
        <v>46</v>
      </c>
      <c r="M464" s="4" t="s">
        <v>46</v>
      </c>
      <c r="N464" s="4" t="s">
        <v>46</v>
      </c>
      <c r="O464" s="4" t="s">
        <v>47</v>
      </c>
      <c r="P464" s="4">
        <v>25</v>
      </c>
      <c r="Q464" s="4">
        <v>80</v>
      </c>
      <c r="R464" s="4" t="s">
        <v>48</v>
      </c>
      <c r="S464" s="4" t="s">
        <v>49</v>
      </c>
      <c r="T464" s="4" t="s">
        <v>50</v>
      </c>
      <c r="U464" s="4" t="s">
        <v>50</v>
      </c>
      <c r="W464" s="4" t="s">
        <v>51</v>
      </c>
      <c r="Z464" s="4" t="s">
        <v>53</v>
      </c>
      <c r="AA464" s="4" t="s">
        <v>54</v>
      </c>
      <c r="AB464" s="7" t="str">
        <f t="shared" si="36"/>
        <v/>
      </c>
      <c r="AF464" s="2" t="str" cm="1">
        <f t="array" ref="AF464">IF(D464="","",PROPER(MID(D464,FIND(" ",D464,FIND(" ",D464)+1)+1,(FIND(INDEX(Abbreviation!$A$2:$A$125,MATCH(_xlfn.AGGREGATE(15,6,SEARCH(Abbreviation!$A$2:$A$125,D464),1),SEARCH(Abbreviation!$A$2:$A$125,D464),0)),D464)-1)-FIND(" ",D464,FIND(" ",D464)+1)+1)))</f>
        <v/>
      </c>
      <c r="AG464" s="2" t="str" cm="1">
        <f t="array" ref="AG464">IF(D464="","",PROPER(VLOOKUP(INDEX(Abbreviation!$A$2:$A$125,MATCH(_xlfn.AGGREGATE(15,6,SEARCH(Abbreviation!$A$2:$A$125,D464),1),SEARCH(Abbreviation!$A$2:$A$125,D464),0)),Abbreviation!A:C,3,FALSE)))</f>
        <v/>
      </c>
      <c r="AH464" s="2" t="str">
        <f t="shared" si="37"/>
        <v/>
      </c>
      <c r="AI464" s="7" t="str">
        <f t="shared" si="38"/>
        <v/>
      </c>
      <c r="AJ464" s="4" t="s">
        <v>45</v>
      </c>
      <c r="AL464" s="9" t="s">
        <v>829</v>
      </c>
      <c r="AQ464" s="4" t="s">
        <v>58</v>
      </c>
    </row>
    <row r="465" spans="1:43" x14ac:dyDescent="0.25">
      <c r="A465" s="4" t="s">
        <v>431</v>
      </c>
      <c r="B465" s="4">
        <v>93331577</v>
      </c>
      <c r="F465" s="2" t="str">
        <f t="shared" si="39"/>
        <v/>
      </c>
      <c r="G465" s="2" t="str" cm="1">
        <f t="array" ref="G465">IF(D465="","",PROPER(MID(D465,(FIND(INDEX(Abbreviation!$A$2:$A$125,MATCH(_xlfn.AGGREGATE(15,6,SEARCH(Abbreviation!$A$2:$A$125,D465),1),SEARCH(Abbreviation!$A$2:$A$125,D465),0)),D465))+LEN((INDEX(Abbreviation!$A$2:$A$125,MATCH(_xlfn.AGGREGATE(15,6,SEARCH(Abbreviation!$A$2:$A$125,D465),1),SEARCH(Abbreviation!$A$2:$A$125,D465),0)))),FIND("VIC",D465,1)-(FIND(INDEX(Abbreviation!$A$2:$A$125,MATCH(_xlfn.AGGREGATE(15,6,SEARCH(Abbreviation!$A$2:$A$125,D465),1),SEARCH(Abbreviation!$A$2:$A$125,D465),0)),D465)+LEN((INDEX(Abbreviation!$A$2:$A$125,MATCH(_xlfn.AGGREGATE(15,6,SEARCH(Abbreviation!$A$2:$A$125,D465),1),SEARCH(Abbreviation!$A$2:$A$125,D465),0)))))-1)))</f>
        <v/>
      </c>
      <c r="H465" s="4" t="s">
        <v>45</v>
      </c>
      <c r="I465" s="7" t="str">
        <f t="shared" si="35"/>
        <v/>
      </c>
      <c r="J465" s="4" t="s">
        <v>46</v>
      </c>
      <c r="K465" s="4" t="s">
        <v>46</v>
      </c>
      <c r="L465" s="4" t="s">
        <v>46</v>
      </c>
      <c r="M465" s="4" t="s">
        <v>46</v>
      </c>
      <c r="N465" s="4" t="s">
        <v>46</v>
      </c>
      <c r="O465" s="4" t="s">
        <v>47</v>
      </c>
      <c r="P465" s="4">
        <v>25</v>
      </c>
      <c r="Q465" s="4">
        <v>80</v>
      </c>
      <c r="R465" s="4" t="s">
        <v>48</v>
      </c>
      <c r="S465" s="4" t="s">
        <v>49</v>
      </c>
      <c r="T465" s="4" t="s">
        <v>50</v>
      </c>
      <c r="U465" s="4" t="s">
        <v>50</v>
      </c>
      <c r="W465" s="4" t="s">
        <v>51</v>
      </c>
      <c r="Z465" s="4" t="s">
        <v>53</v>
      </c>
      <c r="AA465" s="4" t="s">
        <v>54</v>
      </c>
      <c r="AB465" s="7" t="str">
        <f t="shared" si="36"/>
        <v/>
      </c>
      <c r="AF465" s="2" t="str" cm="1">
        <f t="array" ref="AF465">IF(D465="","",PROPER(MID(D465,FIND(" ",D465,FIND(" ",D465)+1)+1,(FIND(INDEX(Abbreviation!$A$2:$A$125,MATCH(_xlfn.AGGREGATE(15,6,SEARCH(Abbreviation!$A$2:$A$125,D465),1),SEARCH(Abbreviation!$A$2:$A$125,D465),0)),D465)-1)-FIND(" ",D465,FIND(" ",D465)+1)+1)))</f>
        <v/>
      </c>
      <c r="AG465" s="2" t="str" cm="1">
        <f t="array" ref="AG465">IF(D465="","",PROPER(VLOOKUP(INDEX(Abbreviation!$A$2:$A$125,MATCH(_xlfn.AGGREGATE(15,6,SEARCH(Abbreviation!$A$2:$A$125,D465),1),SEARCH(Abbreviation!$A$2:$A$125,D465),0)),Abbreviation!A:C,3,FALSE)))</f>
        <v/>
      </c>
      <c r="AH465" s="2" t="str">
        <f t="shared" si="37"/>
        <v/>
      </c>
      <c r="AI465" s="7" t="str">
        <f t="shared" si="38"/>
        <v/>
      </c>
      <c r="AJ465" s="4" t="s">
        <v>45</v>
      </c>
      <c r="AL465" s="9" t="s">
        <v>829</v>
      </c>
      <c r="AQ465" s="4" t="s">
        <v>58</v>
      </c>
    </row>
    <row r="466" spans="1:43" x14ac:dyDescent="0.25">
      <c r="A466" s="4" t="s">
        <v>431</v>
      </c>
      <c r="B466" s="4">
        <v>93331577</v>
      </c>
      <c r="F466" s="2" t="str">
        <f t="shared" si="39"/>
        <v/>
      </c>
      <c r="G466" s="2" t="str" cm="1">
        <f t="array" ref="G466">IF(D466="","",PROPER(MID(D466,(FIND(INDEX(Abbreviation!$A$2:$A$125,MATCH(_xlfn.AGGREGATE(15,6,SEARCH(Abbreviation!$A$2:$A$125,D466),1),SEARCH(Abbreviation!$A$2:$A$125,D466),0)),D466))+LEN((INDEX(Abbreviation!$A$2:$A$125,MATCH(_xlfn.AGGREGATE(15,6,SEARCH(Abbreviation!$A$2:$A$125,D466),1),SEARCH(Abbreviation!$A$2:$A$125,D466),0)))),FIND("VIC",D466,1)-(FIND(INDEX(Abbreviation!$A$2:$A$125,MATCH(_xlfn.AGGREGATE(15,6,SEARCH(Abbreviation!$A$2:$A$125,D466),1),SEARCH(Abbreviation!$A$2:$A$125,D466),0)),D466)+LEN((INDEX(Abbreviation!$A$2:$A$125,MATCH(_xlfn.AGGREGATE(15,6,SEARCH(Abbreviation!$A$2:$A$125,D466),1),SEARCH(Abbreviation!$A$2:$A$125,D466),0)))))-1)))</f>
        <v/>
      </c>
      <c r="H466" s="4" t="s">
        <v>45</v>
      </c>
      <c r="I466" s="7" t="str">
        <f t="shared" si="35"/>
        <v/>
      </c>
      <c r="J466" s="4" t="s">
        <v>46</v>
      </c>
      <c r="K466" s="4" t="s">
        <v>46</v>
      </c>
      <c r="L466" s="4" t="s">
        <v>46</v>
      </c>
      <c r="M466" s="4" t="s">
        <v>46</v>
      </c>
      <c r="N466" s="4" t="s">
        <v>46</v>
      </c>
      <c r="O466" s="4" t="s">
        <v>47</v>
      </c>
      <c r="P466" s="4">
        <v>25</v>
      </c>
      <c r="Q466" s="4">
        <v>80</v>
      </c>
      <c r="R466" s="4" t="s">
        <v>48</v>
      </c>
      <c r="S466" s="4" t="s">
        <v>49</v>
      </c>
      <c r="T466" s="4" t="s">
        <v>50</v>
      </c>
      <c r="U466" s="4" t="s">
        <v>50</v>
      </c>
      <c r="W466" s="4" t="s">
        <v>51</v>
      </c>
      <c r="Z466" s="4" t="s">
        <v>53</v>
      </c>
      <c r="AA466" s="4" t="s">
        <v>54</v>
      </c>
      <c r="AB466" s="7" t="str">
        <f t="shared" si="36"/>
        <v/>
      </c>
      <c r="AF466" s="2" t="str" cm="1">
        <f t="array" ref="AF466">IF(D466="","",PROPER(MID(D466,FIND(" ",D466,FIND(" ",D466)+1)+1,(FIND(INDEX(Abbreviation!$A$2:$A$125,MATCH(_xlfn.AGGREGATE(15,6,SEARCH(Abbreviation!$A$2:$A$125,D466),1),SEARCH(Abbreviation!$A$2:$A$125,D466),0)),D466)-1)-FIND(" ",D466,FIND(" ",D466)+1)+1)))</f>
        <v/>
      </c>
      <c r="AG466" s="2" t="str" cm="1">
        <f t="array" ref="AG466">IF(D466="","",PROPER(VLOOKUP(INDEX(Abbreviation!$A$2:$A$125,MATCH(_xlfn.AGGREGATE(15,6,SEARCH(Abbreviation!$A$2:$A$125,D466),1),SEARCH(Abbreviation!$A$2:$A$125,D466),0)),Abbreviation!A:C,3,FALSE)))</f>
        <v/>
      </c>
      <c r="AH466" s="2" t="str">
        <f t="shared" si="37"/>
        <v/>
      </c>
      <c r="AI466" s="7" t="str">
        <f t="shared" si="38"/>
        <v/>
      </c>
      <c r="AJ466" s="4" t="s">
        <v>45</v>
      </c>
      <c r="AL466" s="9" t="s">
        <v>829</v>
      </c>
      <c r="AQ466" s="4" t="s">
        <v>58</v>
      </c>
    </row>
    <row r="467" spans="1:43" x14ac:dyDescent="0.25">
      <c r="A467" s="4" t="s">
        <v>431</v>
      </c>
      <c r="B467" s="4">
        <v>93331577</v>
      </c>
      <c r="F467" s="2" t="str">
        <f t="shared" si="39"/>
        <v/>
      </c>
      <c r="G467" s="2" t="str" cm="1">
        <f t="array" ref="G467">IF(D467="","",PROPER(MID(D467,(FIND(INDEX(Abbreviation!$A$2:$A$125,MATCH(_xlfn.AGGREGATE(15,6,SEARCH(Abbreviation!$A$2:$A$125,D467),1),SEARCH(Abbreviation!$A$2:$A$125,D467),0)),D467))+LEN((INDEX(Abbreviation!$A$2:$A$125,MATCH(_xlfn.AGGREGATE(15,6,SEARCH(Abbreviation!$A$2:$A$125,D467),1),SEARCH(Abbreviation!$A$2:$A$125,D467),0)))),FIND("VIC",D467,1)-(FIND(INDEX(Abbreviation!$A$2:$A$125,MATCH(_xlfn.AGGREGATE(15,6,SEARCH(Abbreviation!$A$2:$A$125,D467),1),SEARCH(Abbreviation!$A$2:$A$125,D467),0)),D467)+LEN((INDEX(Abbreviation!$A$2:$A$125,MATCH(_xlfn.AGGREGATE(15,6,SEARCH(Abbreviation!$A$2:$A$125,D467),1),SEARCH(Abbreviation!$A$2:$A$125,D467),0)))))-1)))</f>
        <v/>
      </c>
      <c r="H467" s="4" t="s">
        <v>45</v>
      </c>
      <c r="I467" s="7" t="str">
        <f t="shared" si="35"/>
        <v/>
      </c>
      <c r="J467" s="4" t="s">
        <v>46</v>
      </c>
      <c r="K467" s="4" t="s">
        <v>46</v>
      </c>
      <c r="L467" s="4" t="s">
        <v>46</v>
      </c>
      <c r="M467" s="4" t="s">
        <v>46</v>
      </c>
      <c r="N467" s="4" t="s">
        <v>46</v>
      </c>
      <c r="O467" s="4" t="s">
        <v>47</v>
      </c>
      <c r="P467" s="4">
        <v>25</v>
      </c>
      <c r="Q467" s="4">
        <v>80</v>
      </c>
      <c r="R467" s="4" t="s">
        <v>48</v>
      </c>
      <c r="S467" s="4" t="s">
        <v>49</v>
      </c>
      <c r="T467" s="4" t="s">
        <v>50</v>
      </c>
      <c r="U467" s="4" t="s">
        <v>50</v>
      </c>
      <c r="W467" s="4" t="s">
        <v>51</v>
      </c>
      <c r="Z467" s="4" t="s">
        <v>53</v>
      </c>
      <c r="AA467" s="4" t="s">
        <v>54</v>
      </c>
      <c r="AB467" s="7" t="str">
        <f t="shared" si="36"/>
        <v/>
      </c>
      <c r="AF467" s="2" t="str" cm="1">
        <f t="array" ref="AF467">IF(D467="","",PROPER(MID(D467,FIND(" ",D467,FIND(" ",D467)+1)+1,(FIND(INDEX(Abbreviation!$A$2:$A$125,MATCH(_xlfn.AGGREGATE(15,6,SEARCH(Abbreviation!$A$2:$A$125,D467),1),SEARCH(Abbreviation!$A$2:$A$125,D467),0)),D467)-1)-FIND(" ",D467,FIND(" ",D467)+1)+1)))</f>
        <v/>
      </c>
      <c r="AG467" s="2" t="str" cm="1">
        <f t="array" ref="AG467">IF(D467="","",PROPER(VLOOKUP(INDEX(Abbreviation!$A$2:$A$125,MATCH(_xlfn.AGGREGATE(15,6,SEARCH(Abbreviation!$A$2:$A$125,D467),1),SEARCH(Abbreviation!$A$2:$A$125,D467),0)),Abbreviation!A:C,3,FALSE)))</f>
        <v/>
      </c>
      <c r="AH467" s="2" t="str">
        <f t="shared" si="37"/>
        <v/>
      </c>
      <c r="AI467" s="7" t="str">
        <f t="shared" si="38"/>
        <v/>
      </c>
      <c r="AJ467" s="4" t="s">
        <v>45</v>
      </c>
      <c r="AL467" s="9" t="s">
        <v>829</v>
      </c>
      <c r="AQ467" s="4" t="s">
        <v>58</v>
      </c>
    </row>
    <row r="468" spans="1:43" x14ac:dyDescent="0.25">
      <c r="A468" s="4" t="s">
        <v>431</v>
      </c>
      <c r="B468" s="4">
        <v>93331577</v>
      </c>
      <c r="F468" s="2" t="str">
        <f t="shared" si="39"/>
        <v/>
      </c>
      <c r="G468" s="2" t="str" cm="1">
        <f t="array" ref="G468">IF(D468="","",PROPER(MID(D468,(FIND(INDEX(Abbreviation!$A$2:$A$125,MATCH(_xlfn.AGGREGATE(15,6,SEARCH(Abbreviation!$A$2:$A$125,D468),1),SEARCH(Abbreviation!$A$2:$A$125,D468),0)),D468))+LEN((INDEX(Abbreviation!$A$2:$A$125,MATCH(_xlfn.AGGREGATE(15,6,SEARCH(Abbreviation!$A$2:$A$125,D468),1),SEARCH(Abbreviation!$A$2:$A$125,D468),0)))),FIND("VIC",D468,1)-(FIND(INDEX(Abbreviation!$A$2:$A$125,MATCH(_xlfn.AGGREGATE(15,6,SEARCH(Abbreviation!$A$2:$A$125,D468),1),SEARCH(Abbreviation!$A$2:$A$125,D468),0)),D468)+LEN((INDEX(Abbreviation!$A$2:$A$125,MATCH(_xlfn.AGGREGATE(15,6,SEARCH(Abbreviation!$A$2:$A$125,D468),1),SEARCH(Abbreviation!$A$2:$A$125,D468),0)))))-1)))</f>
        <v/>
      </c>
      <c r="H468" s="4" t="s">
        <v>45</v>
      </c>
      <c r="I468" s="7" t="str">
        <f t="shared" si="35"/>
        <v/>
      </c>
      <c r="J468" s="4" t="s">
        <v>46</v>
      </c>
      <c r="K468" s="4" t="s">
        <v>46</v>
      </c>
      <c r="L468" s="4" t="s">
        <v>46</v>
      </c>
      <c r="M468" s="4" t="s">
        <v>46</v>
      </c>
      <c r="N468" s="4" t="s">
        <v>46</v>
      </c>
      <c r="O468" s="4" t="s">
        <v>47</v>
      </c>
      <c r="P468" s="4">
        <v>25</v>
      </c>
      <c r="Q468" s="4">
        <v>80</v>
      </c>
      <c r="R468" s="4" t="s">
        <v>48</v>
      </c>
      <c r="S468" s="4" t="s">
        <v>49</v>
      </c>
      <c r="T468" s="4" t="s">
        <v>50</v>
      </c>
      <c r="U468" s="4" t="s">
        <v>50</v>
      </c>
      <c r="W468" s="4" t="s">
        <v>51</v>
      </c>
      <c r="Z468" s="4" t="s">
        <v>53</v>
      </c>
      <c r="AA468" s="4" t="s">
        <v>54</v>
      </c>
      <c r="AB468" s="7" t="str">
        <f t="shared" si="36"/>
        <v/>
      </c>
      <c r="AF468" s="2" t="str" cm="1">
        <f t="array" ref="AF468">IF(D468="","",PROPER(MID(D468,FIND(" ",D468,FIND(" ",D468)+1)+1,(FIND(INDEX(Abbreviation!$A$2:$A$125,MATCH(_xlfn.AGGREGATE(15,6,SEARCH(Abbreviation!$A$2:$A$125,D468),1),SEARCH(Abbreviation!$A$2:$A$125,D468),0)),D468)-1)-FIND(" ",D468,FIND(" ",D468)+1)+1)))</f>
        <v/>
      </c>
      <c r="AG468" s="2" t="str" cm="1">
        <f t="array" ref="AG468">IF(D468="","",PROPER(VLOOKUP(INDEX(Abbreviation!$A$2:$A$125,MATCH(_xlfn.AGGREGATE(15,6,SEARCH(Abbreviation!$A$2:$A$125,D468),1),SEARCH(Abbreviation!$A$2:$A$125,D468),0)),Abbreviation!A:C,3,FALSE)))</f>
        <v/>
      </c>
      <c r="AH468" s="2" t="str">
        <f t="shared" si="37"/>
        <v/>
      </c>
      <c r="AI468" s="7" t="str">
        <f t="shared" si="38"/>
        <v/>
      </c>
      <c r="AJ468" s="4" t="s">
        <v>45</v>
      </c>
      <c r="AL468" s="9" t="s">
        <v>829</v>
      </c>
      <c r="AQ468" s="4" t="s">
        <v>58</v>
      </c>
    </row>
    <row r="469" spans="1:43" x14ac:dyDescent="0.25">
      <c r="A469" s="4" t="s">
        <v>431</v>
      </c>
      <c r="B469" s="4">
        <v>93331577</v>
      </c>
      <c r="F469" s="2" t="str">
        <f t="shared" si="39"/>
        <v/>
      </c>
      <c r="G469" s="2" t="str" cm="1">
        <f t="array" ref="G469">IF(D469="","",PROPER(MID(D469,(FIND(INDEX(Abbreviation!$A$2:$A$125,MATCH(_xlfn.AGGREGATE(15,6,SEARCH(Abbreviation!$A$2:$A$125,D469),1),SEARCH(Abbreviation!$A$2:$A$125,D469),0)),D469))+LEN((INDEX(Abbreviation!$A$2:$A$125,MATCH(_xlfn.AGGREGATE(15,6,SEARCH(Abbreviation!$A$2:$A$125,D469),1),SEARCH(Abbreviation!$A$2:$A$125,D469),0)))),FIND("VIC",D469,1)-(FIND(INDEX(Abbreviation!$A$2:$A$125,MATCH(_xlfn.AGGREGATE(15,6,SEARCH(Abbreviation!$A$2:$A$125,D469),1),SEARCH(Abbreviation!$A$2:$A$125,D469),0)),D469)+LEN((INDEX(Abbreviation!$A$2:$A$125,MATCH(_xlfn.AGGREGATE(15,6,SEARCH(Abbreviation!$A$2:$A$125,D469),1),SEARCH(Abbreviation!$A$2:$A$125,D469),0)))))-1)))</f>
        <v/>
      </c>
      <c r="H469" s="4" t="s">
        <v>45</v>
      </c>
      <c r="I469" s="7" t="str">
        <f t="shared" si="35"/>
        <v/>
      </c>
      <c r="J469" s="4" t="s">
        <v>46</v>
      </c>
      <c r="K469" s="4" t="s">
        <v>46</v>
      </c>
      <c r="L469" s="4" t="s">
        <v>46</v>
      </c>
      <c r="M469" s="4" t="s">
        <v>46</v>
      </c>
      <c r="N469" s="4" t="s">
        <v>46</v>
      </c>
      <c r="O469" s="4" t="s">
        <v>47</v>
      </c>
      <c r="P469" s="4">
        <v>25</v>
      </c>
      <c r="Q469" s="4">
        <v>80</v>
      </c>
      <c r="R469" s="4" t="s">
        <v>48</v>
      </c>
      <c r="S469" s="4" t="s">
        <v>49</v>
      </c>
      <c r="T469" s="4" t="s">
        <v>50</v>
      </c>
      <c r="U469" s="4" t="s">
        <v>50</v>
      </c>
      <c r="W469" s="4" t="s">
        <v>51</v>
      </c>
      <c r="Z469" s="4" t="s">
        <v>53</v>
      </c>
      <c r="AA469" s="4" t="s">
        <v>54</v>
      </c>
      <c r="AB469" s="7" t="str">
        <f t="shared" si="36"/>
        <v/>
      </c>
      <c r="AF469" s="2" t="str" cm="1">
        <f t="array" ref="AF469">IF(D469="","",PROPER(MID(D469,FIND(" ",D469,FIND(" ",D469)+1)+1,(FIND(INDEX(Abbreviation!$A$2:$A$125,MATCH(_xlfn.AGGREGATE(15,6,SEARCH(Abbreviation!$A$2:$A$125,D469),1),SEARCH(Abbreviation!$A$2:$A$125,D469),0)),D469)-1)-FIND(" ",D469,FIND(" ",D469)+1)+1)))</f>
        <v/>
      </c>
      <c r="AG469" s="2" t="str" cm="1">
        <f t="array" ref="AG469">IF(D469="","",PROPER(VLOOKUP(INDEX(Abbreviation!$A$2:$A$125,MATCH(_xlfn.AGGREGATE(15,6,SEARCH(Abbreviation!$A$2:$A$125,D469),1),SEARCH(Abbreviation!$A$2:$A$125,D469),0)),Abbreviation!A:C,3,FALSE)))</f>
        <v/>
      </c>
      <c r="AH469" s="2" t="str">
        <f t="shared" si="37"/>
        <v/>
      </c>
      <c r="AI469" s="7" t="str">
        <f t="shared" si="38"/>
        <v/>
      </c>
      <c r="AJ469" s="4" t="s">
        <v>45</v>
      </c>
      <c r="AL469" s="9" t="s">
        <v>829</v>
      </c>
      <c r="AQ469" s="4" t="s">
        <v>58</v>
      </c>
    </row>
    <row r="470" spans="1:43" x14ac:dyDescent="0.25">
      <c r="A470" s="4" t="s">
        <v>431</v>
      </c>
      <c r="B470" s="4">
        <v>93331577</v>
      </c>
      <c r="F470" s="2" t="str">
        <f t="shared" si="39"/>
        <v/>
      </c>
      <c r="G470" s="2" t="str" cm="1">
        <f t="array" ref="G470">IF(D470="","",PROPER(MID(D470,(FIND(INDEX(Abbreviation!$A$2:$A$125,MATCH(_xlfn.AGGREGATE(15,6,SEARCH(Abbreviation!$A$2:$A$125,D470),1),SEARCH(Abbreviation!$A$2:$A$125,D470),0)),D470))+LEN((INDEX(Abbreviation!$A$2:$A$125,MATCH(_xlfn.AGGREGATE(15,6,SEARCH(Abbreviation!$A$2:$A$125,D470),1),SEARCH(Abbreviation!$A$2:$A$125,D470),0)))),FIND("VIC",D470,1)-(FIND(INDEX(Abbreviation!$A$2:$A$125,MATCH(_xlfn.AGGREGATE(15,6,SEARCH(Abbreviation!$A$2:$A$125,D470),1),SEARCH(Abbreviation!$A$2:$A$125,D470),0)),D470)+LEN((INDEX(Abbreviation!$A$2:$A$125,MATCH(_xlfn.AGGREGATE(15,6,SEARCH(Abbreviation!$A$2:$A$125,D470),1),SEARCH(Abbreviation!$A$2:$A$125,D470),0)))))-1)))</f>
        <v/>
      </c>
      <c r="H470" s="4" t="s">
        <v>45</v>
      </c>
      <c r="I470" s="7" t="str">
        <f t="shared" si="35"/>
        <v/>
      </c>
      <c r="J470" s="4" t="s">
        <v>46</v>
      </c>
      <c r="K470" s="4" t="s">
        <v>46</v>
      </c>
      <c r="L470" s="4" t="s">
        <v>46</v>
      </c>
      <c r="M470" s="4" t="s">
        <v>46</v>
      </c>
      <c r="N470" s="4" t="s">
        <v>46</v>
      </c>
      <c r="O470" s="4" t="s">
        <v>47</v>
      </c>
      <c r="P470" s="4">
        <v>25</v>
      </c>
      <c r="Q470" s="4">
        <v>80</v>
      </c>
      <c r="R470" s="4" t="s">
        <v>48</v>
      </c>
      <c r="S470" s="4" t="s">
        <v>49</v>
      </c>
      <c r="T470" s="4" t="s">
        <v>50</v>
      </c>
      <c r="U470" s="4" t="s">
        <v>50</v>
      </c>
      <c r="W470" s="4" t="s">
        <v>51</v>
      </c>
      <c r="Z470" s="4" t="s">
        <v>53</v>
      </c>
      <c r="AA470" s="4" t="s">
        <v>54</v>
      </c>
      <c r="AB470" s="7" t="str">
        <f t="shared" si="36"/>
        <v/>
      </c>
      <c r="AF470" s="2" t="str" cm="1">
        <f t="array" ref="AF470">IF(D470="","",PROPER(MID(D470,FIND(" ",D470,FIND(" ",D470)+1)+1,(FIND(INDEX(Abbreviation!$A$2:$A$125,MATCH(_xlfn.AGGREGATE(15,6,SEARCH(Abbreviation!$A$2:$A$125,D470),1),SEARCH(Abbreviation!$A$2:$A$125,D470),0)),D470)-1)-FIND(" ",D470,FIND(" ",D470)+1)+1)))</f>
        <v/>
      </c>
      <c r="AG470" s="2" t="str" cm="1">
        <f t="array" ref="AG470">IF(D470="","",PROPER(VLOOKUP(INDEX(Abbreviation!$A$2:$A$125,MATCH(_xlfn.AGGREGATE(15,6,SEARCH(Abbreviation!$A$2:$A$125,D470),1),SEARCH(Abbreviation!$A$2:$A$125,D470),0)),Abbreviation!A:C,3,FALSE)))</f>
        <v/>
      </c>
      <c r="AH470" s="2" t="str">
        <f t="shared" si="37"/>
        <v/>
      </c>
      <c r="AI470" s="7" t="str">
        <f t="shared" si="38"/>
        <v/>
      </c>
      <c r="AJ470" s="4" t="s">
        <v>45</v>
      </c>
      <c r="AL470" s="9" t="s">
        <v>829</v>
      </c>
      <c r="AQ470" s="4" t="s">
        <v>58</v>
      </c>
    </row>
    <row r="471" spans="1:43" x14ac:dyDescent="0.25">
      <c r="A471" s="4" t="s">
        <v>431</v>
      </c>
      <c r="B471" s="4">
        <v>93331577</v>
      </c>
      <c r="F471" s="2" t="str">
        <f t="shared" si="39"/>
        <v/>
      </c>
      <c r="G471" s="2" t="str" cm="1">
        <f t="array" ref="G471">IF(D471="","",PROPER(MID(D471,(FIND(INDEX(Abbreviation!$A$2:$A$125,MATCH(_xlfn.AGGREGATE(15,6,SEARCH(Abbreviation!$A$2:$A$125,D471),1),SEARCH(Abbreviation!$A$2:$A$125,D471),0)),D471))+LEN((INDEX(Abbreviation!$A$2:$A$125,MATCH(_xlfn.AGGREGATE(15,6,SEARCH(Abbreviation!$A$2:$A$125,D471),1),SEARCH(Abbreviation!$A$2:$A$125,D471),0)))),FIND("VIC",D471,1)-(FIND(INDEX(Abbreviation!$A$2:$A$125,MATCH(_xlfn.AGGREGATE(15,6,SEARCH(Abbreviation!$A$2:$A$125,D471),1),SEARCH(Abbreviation!$A$2:$A$125,D471),0)),D471)+LEN((INDEX(Abbreviation!$A$2:$A$125,MATCH(_xlfn.AGGREGATE(15,6,SEARCH(Abbreviation!$A$2:$A$125,D471),1),SEARCH(Abbreviation!$A$2:$A$125,D471),0)))))-1)))</f>
        <v/>
      </c>
      <c r="H471" s="4" t="s">
        <v>45</v>
      </c>
      <c r="I471" s="7" t="str">
        <f t="shared" si="35"/>
        <v/>
      </c>
      <c r="J471" s="4" t="s">
        <v>46</v>
      </c>
      <c r="K471" s="4" t="s">
        <v>46</v>
      </c>
      <c r="L471" s="4" t="s">
        <v>46</v>
      </c>
      <c r="M471" s="4" t="s">
        <v>46</v>
      </c>
      <c r="N471" s="4" t="s">
        <v>46</v>
      </c>
      <c r="O471" s="4" t="s">
        <v>47</v>
      </c>
      <c r="P471" s="4">
        <v>25</v>
      </c>
      <c r="Q471" s="4">
        <v>80</v>
      </c>
      <c r="R471" s="4" t="s">
        <v>48</v>
      </c>
      <c r="S471" s="4" t="s">
        <v>49</v>
      </c>
      <c r="T471" s="4" t="s">
        <v>50</v>
      </c>
      <c r="U471" s="4" t="s">
        <v>50</v>
      </c>
      <c r="W471" s="4" t="s">
        <v>51</v>
      </c>
      <c r="Z471" s="4" t="s">
        <v>53</v>
      </c>
      <c r="AA471" s="4" t="s">
        <v>54</v>
      </c>
      <c r="AB471" s="7" t="str">
        <f t="shared" si="36"/>
        <v/>
      </c>
      <c r="AF471" s="2" t="str" cm="1">
        <f t="array" ref="AF471">IF(D471="","",PROPER(MID(D471,FIND(" ",D471,FIND(" ",D471)+1)+1,(FIND(INDEX(Abbreviation!$A$2:$A$125,MATCH(_xlfn.AGGREGATE(15,6,SEARCH(Abbreviation!$A$2:$A$125,D471),1),SEARCH(Abbreviation!$A$2:$A$125,D471),0)),D471)-1)-FIND(" ",D471,FIND(" ",D471)+1)+1)))</f>
        <v/>
      </c>
      <c r="AG471" s="2" t="str" cm="1">
        <f t="array" ref="AG471">IF(D471="","",PROPER(VLOOKUP(INDEX(Abbreviation!$A$2:$A$125,MATCH(_xlfn.AGGREGATE(15,6,SEARCH(Abbreviation!$A$2:$A$125,D471),1),SEARCH(Abbreviation!$A$2:$A$125,D471),0)),Abbreviation!A:C,3,FALSE)))</f>
        <v/>
      </c>
      <c r="AH471" s="2" t="str">
        <f t="shared" si="37"/>
        <v/>
      </c>
      <c r="AI471" s="7" t="str">
        <f t="shared" si="38"/>
        <v/>
      </c>
      <c r="AJ471" s="4" t="s">
        <v>45</v>
      </c>
      <c r="AL471" s="9" t="s">
        <v>829</v>
      </c>
      <c r="AQ471" s="4" t="s">
        <v>58</v>
      </c>
    </row>
    <row r="472" spans="1:43" x14ac:dyDescent="0.25">
      <c r="A472" s="4" t="s">
        <v>431</v>
      </c>
      <c r="B472" s="4">
        <v>93331577</v>
      </c>
      <c r="F472" s="2" t="str">
        <f t="shared" si="39"/>
        <v/>
      </c>
      <c r="G472" s="2" t="str" cm="1">
        <f t="array" ref="G472">IF(D472="","",PROPER(MID(D472,(FIND(INDEX(Abbreviation!$A$2:$A$125,MATCH(_xlfn.AGGREGATE(15,6,SEARCH(Abbreviation!$A$2:$A$125,D472),1),SEARCH(Abbreviation!$A$2:$A$125,D472),0)),D472))+LEN((INDEX(Abbreviation!$A$2:$A$125,MATCH(_xlfn.AGGREGATE(15,6,SEARCH(Abbreviation!$A$2:$A$125,D472),1),SEARCH(Abbreviation!$A$2:$A$125,D472),0)))),FIND("VIC",D472,1)-(FIND(INDEX(Abbreviation!$A$2:$A$125,MATCH(_xlfn.AGGREGATE(15,6,SEARCH(Abbreviation!$A$2:$A$125,D472),1),SEARCH(Abbreviation!$A$2:$A$125,D472),0)),D472)+LEN((INDEX(Abbreviation!$A$2:$A$125,MATCH(_xlfn.AGGREGATE(15,6,SEARCH(Abbreviation!$A$2:$A$125,D472),1),SEARCH(Abbreviation!$A$2:$A$125,D472),0)))))-1)))</f>
        <v/>
      </c>
      <c r="H472" s="4" t="s">
        <v>45</v>
      </c>
      <c r="I472" s="7" t="str">
        <f t="shared" si="35"/>
        <v/>
      </c>
      <c r="J472" s="4" t="s">
        <v>46</v>
      </c>
      <c r="K472" s="4" t="s">
        <v>46</v>
      </c>
      <c r="L472" s="4" t="s">
        <v>46</v>
      </c>
      <c r="M472" s="4" t="s">
        <v>46</v>
      </c>
      <c r="N472" s="4" t="s">
        <v>46</v>
      </c>
      <c r="O472" s="4" t="s">
        <v>47</v>
      </c>
      <c r="P472" s="4">
        <v>25</v>
      </c>
      <c r="Q472" s="4">
        <v>80</v>
      </c>
      <c r="R472" s="4" t="s">
        <v>48</v>
      </c>
      <c r="S472" s="4" t="s">
        <v>49</v>
      </c>
      <c r="T472" s="4" t="s">
        <v>50</v>
      </c>
      <c r="U472" s="4" t="s">
        <v>50</v>
      </c>
      <c r="W472" s="4" t="s">
        <v>51</v>
      </c>
      <c r="Z472" s="4" t="s">
        <v>53</v>
      </c>
      <c r="AA472" s="4" t="s">
        <v>54</v>
      </c>
      <c r="AB472" s="7" t="str">
        <f t="shared" si="36"/>
        <v/>
      </c>
      <c r="AF472" s="2" t="str" cm="1">
        <f t="array" ref="AF472">IF(D472="","",PROPER(MID(D472,FIND(" ",D472,FIND(" ",D472)+1)+1,(FIND(INDEX(Abbreviation!$A$2:$A$125,MATCH(_xlfn.AGGREGATE(15,6,SEARCH(Abbreviation!$A$2:$A$125,D472),1),SEARCH(Abbreviation!$A$2:$A$125,D472),0)),D472)-1)-FIND(" ",D472,FIND(" ",D472)+1)+1)))</f>
        <v/>
      </c>
      <c r="AG472" s="2" t="str" cm="1">
        <f t="array" ref="AG472">IF(D472="","",PROPER(VLOOKUP(INDEX(Abbreviation!$A$2:$A$125,MATCH(_xlfn.AGGREGATE(15,6,SEARCH(Abbreviation!$A$2:$A$125,D472),1),SEARCH(Abbreviation!$A$2:$A$125,D472),0)),Abbreviation!A:C,3,FALSE)))</f>
        <v/>
      </c>
      <c r="AH472" s="2" t="str">
        <f t="shared" si="37"/>
        <v/>
      </c>
      <c r="AI472" s="7" t="str">
        <f t="shared" si="38"/>
        <v/>
      </c>
      <c r="AJ472" s="4" t="s">
        <v>45</v>
      </c>
      <c r="AL472" s="9" t="s">
        <v>829</v>
      </c>
      <c r="AQ472" s="4" t="s">
        <v>58</v>
      </c>
    </row>
    <row r="473" spans="1:43" x14ac:dyDescent="0.25">
      <c r="A473" s="4" t="s">
        <v>431</v>
      </c>
      <c r="B473" s="4">
        <v>93331577</v>
      </c>
      <c r="F473" s="2" t="str">
        <f t="shared" si="39"/>
        <v/>
      </c>
      <c r="G473" s="2" t="str" cm="1">
        <f t="array" ref="G473">IF(D473="","",PROPER(MID(D473,(FIND(INDEX(Abbreviation!$A$2:$A$125,MATCH(_xlfn.AGGREGATE(15,6,SEARCH(Abbreviation!$A$2:$A$125,D473),1),SEARCH(Abbreviation!$A$2:$A$125,D473),0)),D473))+LEN((INDEX(Abbreviation!$A$2:$A$125,MATCH(_xlfn.AGGREGATE(15,6,SEARCH(Abbreviation!$A$2:$A$125,D473),1),SEARCH(Abbreviation!$A$2:$A$125,D473),0)))),FIND("VIC",D473,1)-(FIND(INDEX(Abbreviation!$A$2:$A$125,MATCH(_xlfn.AGGREGATE(15,6,SEARCH(Abbreviation!$A$2:$A$125,D473),1),SEARCH(Abbreviation!$A$2:$A$125,D473),0)),D473)+LEN((INDEX(Abbreviation!$A$2:$A$125,MATCH(_xlfn.AGGREGATE(15,6,SEARCH(Abbreviation!$A$2:$A$125,D473),1),SEARCH(Abbreviation!$A$2:$A$125,D473),0)))))-1)))</f>
        <v/>
      </c>
      <c r="H473" s="4" t="s">
        <v>45</v>
      </c>
      <c r="I473" s="7" t="str">
        <f t="shared" si="35"/>
        <v/>
      </c>
      <c r="J473" s="4" t="s">
        <v>46</v>
      </c>
      <c r="K473" s="4" t="s">
        <v>46</v>
      </c>
      <c r="L473" s="4" t="s">
        <v>46</v>
      </c>
      <c r="M473" s="4" t="s">
        <v>46</v>
      </c>
      <c r="N473" s="4" t="s">
        <v>46</v>
      </c>
      <c r="O473" s="4" t="s">
        <v>47</v>
      </c>
      <c r="P473" s="4">
        <v>25</v>
      </c>
      <c r="Q473" s="4">
        <v>80</v>
      </c>
      <c r="R473" s="4" t="s">
        <v>48</v>
      </c>
      <c r="S473" s="4" t="s">
        <v>49</v>
      </c>
      <c r="T473" s="4" t="s">
        <v>50</v>
      </c>
      <c r="U473" s="4" t="s">
        <v>50</v>
      </c>
      <c r="W473" s="4" t="s">
        <v>51</v>
      </c>
      <c r="Z473" s="4" t="s">
        <v>53</v>
      </c>
      <c r="AA473" s="4" t="s">
        <v>54</v>
      </c>
      <c r="AB473" s="7" t="str">
        <f t="shared" si="36"/>
        <v/>
      </c>
      <c r="AF473" s="2" t="str" cm="1">
        <f t="array" ref="AF473">IF(D473="","",PROPER(MID(D473,FIND(" ",D473,FIND(" ",D473)+1)+1,(FIND(INDEX(Abbreviation!$A$2:$A$125,MATCH(_xlfn.AGGREGATE(15,6,SEARCH(Abbreviation!$A$2:$A$125,D473),1),SEARCH(Abbreviation!$A$2:$A$125,D473),0)),D473)-1)-FIND(" ",D473,FIND(" ",D473)+1)+1)))</f>
        <v/>
      </c>
      <c r="AG473" s="2" t="str" cm="1">
        <f t="array" ref="AG473">IF(D473="","",PROPER(VLOOKUP(INDEX(Abbreviation!$A$2:$A$125,MATCH(_xlfn.AGGREGATE(15,6,SEARCH(Abbreviation!$A$2:$A$125,D473),1),SEARCH(Abbreviation!$A$2:$A$125,D473),0)),Abbreviation!A:C,3,FALSE)))</f>
        <v/>
      </c>
      <c r="AH473" s="2" t="str">
        <f t="shared" si="37"/>
        <v/>
      </c>
      <c r="AI473" s="7" t="str">
        <f t="shared" si="38"/>
        <v/>
      </c>
      <c r="AJ473" s="4" t="s">
        <v>45</v>
      </c>
      <c r="AL473" s="9" t="s">
        <v>829</v>
      </c>
      <c r="AQ473" s="4" t="s">
        <v>58</v>
      </c>
    </row>
    <row r="474" spans="1:43" x14ac:dyDescent="0.25">
      <c r="A474" s="4" t="s">
        <v>431</v>
      </c>
      <c r="B474" s="4">
        <v>93331577</v>
      </c>
      <c r="F474" s="2" t="str">
        <f t="shared" si="39"/>
        <v/>
      </c>
      <c r="G474" s="2" t="str" cm="1">
        <f t="array" ref="G474">IF(D474="","",PROPER(MID(D474,(FIND(INDEX(Abbreviation!$A$2:$A$125,MATCH(_xlfn.AGGREGATE(15,6,SEARCH(Abbreviation!$A$2:$A$125,D474),1),SEARCH(Abbreviation!$A$2:$A$125,D474),0)),D474))+LEN((INDEX(Abbreviation!$A$2:$A$125,MATCH(_xlfn.AGGREGATE(15,6,SEARCH(Abbreviation!$A$2:$A$125,D474),1),SEARCH(Abbreviation!$A$2:$A$125,D474),0)))),FIND("VIC",D474,1)-(FIND(INDEX(Abbreviation!$A$2:$A$125,MATCH(_xlfn.AGGREGATE(15,6,SEARCH(Abbreviation!$A$2:$A$125,D474),1),SEARCH(Abbreviation!$A$2:$A$125,D474),0)),D474)+LEN((INDEX(Abbreviation!$A$2:$A$125,MATCH(_xlfn.AGGREGATE(15,6,SEARCH(Abbreviation!$A$2:$A$125,D474),1),SEARCH(Abbreviation!$A$2:$A$125,D474),0)))))-1)))</f>
        <v/>
      </c>
      <c r="H474" s="4" t="s">
        <v>45</v>
      </c>
      <c r="I474" s="7" t="str">
        <f t="shared" si="35"/>
        <v/>
      </c>
      <c r="J474" s="4" t="s">
        <v>46</v>
      </c>
      <c r="K474" s="4" t="s">
        <v>46</v>
      </c>
      <c r="L474" s="4" t="s">
        <v>46</v>
      </c>
      <c r="M474" s="4" t="s">
        <v>46</v>
      </c>
      <c r="N474" s="4" t="s">
        <v>46</v>
      </c>
      <c r="O474" s="4" t="s">
        <v>47</v>
      </c>
      <c r="P474" s="4">
        <v>25</v>
      </c>
      <c r="Q474" s="4">
        <v>80</v>
      </c>
      <c r="R474" s="4" t="s">
        <v>48</v>
      </c>
      <c r="S474" s="4" t="s">
        <v>49</v>
      </c>
      <c r="T474" s="4" t="s">
        <v>50</v>
      </c>
      <c r="U474" s="4" t="s">
        <v>50</v>
      </c>
      <c r="W474" s="4" t="s">
        <v>51</v>
      </c>
      <c r="Z474" s="4" t="s">
        <v>53</v>
      </c>
      <c r="AA474" s="4" t="s">
        <v>54</v>
      </c>
      <c r="AB474" s="7" t="str">
        <f t="shared" si="36"/>
        <v/>
      </c>
      <c r="AF474" s="2" t="str" cm="1">
        <f t="array" ref="AF474">IF(D474="","",PROPER(MID(D474,FIND(" ",D474,FIND(" ",D474)+1)+1,(FIND(INDEX(Abbreviation!$A$2:$A$125,MATCH(_xlfn.AGGREGATE(15,6,SEARCH(Abbreviation!$A$2:$A$125,D474),1),SEARCH(Abbreviation!$A$2:$A$125,D474),0)),D474)-1)-FIND(" ",D474,FIND(" ",D474)+1)+1)))</f>
        <v/>
      </c>
      <c r="AG474" s="2" t="str" cm="1">
        <f t="array" ref="AG474">IF(D474="","",PROPER(VLOOKUP(INDEX(Abbreviation!$A$2:$A$125,MATCH(_xlfn.AGGREGATE(15,6,SEARCH(Abbreviation!$A$2:$A$125,D474),1),SEARCH(Abbreviation!$A$2:$A$125,D474),0)),Abbreviation!A:C,3,FALSE)))</f>
        <v/>
      </c>
      <c r="AH474" s="2" t="str">
        <f t="shared" si="37"/>
        <v/>
      </c>
      <c r="AI474" s="7" t="str">
        <f t="shared" si="38"/>
        <v/>
      </c>
      <c r="AJ474" s="4" t="s">
        <v>45</v>
      </c>
      <c r="AL474" s="9" t="s">
        <v>829</v>
      </c>
      <c r="AQ474" s="4" t="s">
        <v>58</v>
      </c>
    </row>
    <row r="475" spans="1:43" x14ac:dyDescent="0.25">
      <c r="A475" s="4" t="s">
        <v>431</v>
      </c>
      <c r="B475" s="4">
        <v>93331577</v>
      </c>
      <c r="F475" s="2" t="str">
        <f t="shared" si="39"/>
        <v/>
      </c>
      <c r="G475" s="2" t="str" cm="1">
        <f t="array" ref="G475">IF(D475="","",PROPER(MID(D475,(FIND(INDEX(Abbreviation!$A$2:$A$125,MATCH(_xlfn.AGGREGATE(15,6,SEARCH(Abbreviation!$A$2:$A$125,D475),1),SEARCH(Abbreviation!$A$2:$A$125,D475),0)),D475))+LEN((INDEX(Abbreviation!$A$2:$A$125,MATCH(_xlfn.AGGREGATE(15,6,SEARCH(Abbreviation!$A$2:$A$125,D475),1),SEARCH(Abbreviation!$A$2:$A$125,D475),0)))),FIND("VIC",D475,1)-(FIND(INDEX(Abbreviation!$A$2:$A$125,MATCH(_xlfn.AGGREGATE(15,6,SEARCH(Abbreviation!$A$2:$A$125,D475),1),SEARCH(Abbreviation!$A$2:$A$125,D475),0)),D475)+LEN((INDEX(Abbreviation!$A$2:$A$125,MATCH(_xlfn.AGGREGATE(15,6,SEARCH(Abbreviation!$A$2:$A$125,D475),1),SEARCH(Abbreviation!$A$2:$A$125,D475),0)))))-1)))</f>
        <v/>
      </c>
      <c r="H475" s="4" t="s">
        <v>45</v>
      </c>
      <c r="I475" s="7" t="str">
        <f t="shared" si="35"/>
        <v/>
      </c>
      <c r="J475" s="4" t="s">
        <v>46</v>
      </c>
      <c r="K475" s="4" t="s">
        <v>46</v>
      </c>
      <c r="L475" s="4" t="s">
        <v>46</v>
      </c>
      <c r="M475" s="4" t="s">
        <v>46</v>
      </c>
      <c r="N475" s="4" t="s">
        <v>46</v>
      </c>
      <c r="O475" s="4" t="s">
        <v>47</v>
      </c>
      <c r="P475" s="4">
        <v>25</v>
      </c>
      <c r="Q475" s="4">
        <v>80</v>
      </c>
      <c r="R475" s="4" t="s">
        <v>48</v>
      </c>
      <c r="S475" s="4" t="s">
        <v>49</v>
      </c>
      <c r="T475" s="4" t="s">
        <v>50</v>
      </c>
      <c r="U475" s="4" t="s">
        <v>50</v>
      </c>
      <c r="W475" s="4" t="s">
        <v>51</v>
      </c>
      <c r="Z475" s="4" t="s">
        <v>53</v>
      </c>
      <c r="AA475" s="4" t="s">
        <v>54</v>
      </c>
      <c r="AB475" s="7" t="str">
        <f t="shared" si="36"/>
        <v/>
      </c>
      <c r="AF475" s="2" t="str" cm="1">
        <f t="array" ref="AF475">IF(D475="","",PROPER(MID(D475,FIND(" ",D475,FIND(" ",D475)+1)+1,(FIND(INDEX(Abbreviation!$A$2:$A$125,MATCH(_xlfn.AGGREGATE(15,6,SEARCH(Abbreviation!$A$2:$A$125,D475),1),SEARCH(Abbreviation!$A$2:$A$125,D475),0)),D475)-1)-FIND(" ",D475,FIND(" ",D475)+1)+1)))</f>
        <v/>
      </c>
      <c r="AG475" s="2" t="str" cm="1">
        <f t="array" ref="AG475">IF(D475="","",PROPER(VLOOKUP(INDEX(Abbreviation!$A$2:$A$125,MATCH(_xlfn.AGGREGATE(15,6,SEARCH(Abbreviation!$A$2:$A$125,D475),1),SEARCH(Abbreviation!$A$2:$A$125,D475),0)),Abbreviation!A:C,3,FALSE)))</f>
        <v/>
      </c>
      <c r="AH475" s="2" t="str">
        <f t="shared" si="37"/>
        <v/>
      </c>
      <c r="AI475" s="7" t="str">
        <f t="shared" si="38"/>
        <v/>
      </c>
      <c r="AJ475" s="4" t="s">
        <v>45</v>
      </c>
      <c r="AL475" s="9" t="s">
        <v>829</v>
      </c>
      <c r="AQ475" s="4" t="s">
        <v>58</v>
      </c>
    </row>
    <row r="476" spans="1:43" x14ac:dyDescent="0.25">
      <c r="A476" s="4" t="s">
        <v>431</v>
      </c>
      <c r="B476" s="4">
        <v>93331577</v>
      </c>
      <c r="F476" s="2" t="str">
        <f t="shared" si="39"/>
        <v/>
      </c>
      <c r="G476" s="2" t="str" cm="1">
        <f t="array" ref="G476">IF(D476="","",PROPER(MID(D476,(FIND(INDEX(Abbreviation!$A$2:$A$125,MATCH(_xlfn.AGGREGATE(15,6,SEARCH(Abbreviation!$A$2:$A$125,D476),1),SEARCH(Abbreviation!$A$2:$A$125,D476),0)),D476))+LEN((INDEX(Abbreviation!$A$2:$A$125,MATCH(_xlfn.AGGREGATE(15,6,SEARCH(Abbreviation!$A$2:$A$125,D476),1),SEARCH(Abbreviation!$A$2:$A$125,D476),0)))),FIND("VIC",D476,1)-(FIND(INDEX(Abbreviation!$A$2:$A$125,MATCH(_xlfn.AGGREGATE(15,6,SEARCH(Abbreviation!$A$2:$A$125,D476),1),SEARCH(Abbreviation!$A$2:$A$125,D476),0)),D476)+LEN((INDEX(Abbreviation!$A$2:$A$125,MATCH(_xlfn.AGGREGATE(15,6,SEARCH(Abbreviation!$A$2:$A$125,D476),1),SEARCH(Abbreviation!$A$2:$A$125,D476),0)))))-1)))</f>
        <v/>
      </c>
      <c r="H476" s="4" t="s">
        <v>45</v>
      </c>
      <c r="I476" s="7" t="str">
        <f t="shared" si="35"/>
        <v/>
      </c>
      <c r="J476" s="4" t="s">
        <v>46</v>
      </c>
      <c r="K476" s="4" t="s">
        <v>46</v>
      </c>
      <c r="L476" s="4" t="s">
        <v>46</v>
      </c>
      <c r="M476" s="4" t="s">
        <v>46</v>
      </c>
      <c r="N476" s="4" t="s">
        <v>46</v>
      </c>
      <c r="O476" s="4" t="s">
        <v>47</v>
      </c>
      <c r="P476" s="4">
        <v>25</v>
      </c>
      <c r="Q476" s="4">
        <v>80</v>
      </c>
      <c r="R476" s="4" t="s">
        <v>48</v>
      </c>
      <c r="S476" s="4" t="s">
        <v>49</v>
      </c>
      <c r="T476" s="4" t="s">
        <v>50</v>
      </c>
      <c r="U476" s="4" t="s">
        <v>50</v>
      </c>
      <c r="W476" s="4" t="s">
        <v>51</v>
      </c>
      <c r="Z476" s="4" t="s">
        <v>53</v>
      </c>
      <c r="AA476" s="4" t="s">
        <v>54</v>
      </c>
      <c r="AB476" s="7" t="str">
        <f t="shared" si="36"/>
        <v/>
      </c>
      <c r="AF476" s="2" t="str" cm="1">
        <f t="array" ref="AF476">IF(D476="","",PROPER(MID(D476,FIND(" ",D476,FIND(" ",D476)+1)+1,(FIND(INDEX(Abbreviation!$A$2:$A$125,MATCH(_xlfn.AGGREGATE(15,6,SEARCH(Abbreviation!$A$2:$A$125,D476),1),SEARCH(Abbreviation!$A$2:$A$125,D476),0)),D476)-1)-FIND(" ",D476,FIND(" ",D476)+1)+1)))</f>
        <v/>
      </c>
      <c r="AG476" s="2" t="str" cm="1">
        <f t="array" ref="AG476">IF(D476="","",PROPER(VLOOKUP(INDEX(Abbreviation!$A$2:$A$125,MATCH(_xlfn.AGGREGATE(15,6,SEARCH(Abbreviation!$A$2:$A$125,D476),1),SEARCH(Abbreviation!$A$2:$A$125,D476),0)),Abbreviation!A:C,3,FALSE)))</f>
        <v/>
      </c>
      <c r="AH476" s="2" t="str">
        <f t="shared" si="37"/>
        <v/>
      </c>
      <c r="AI476" s="7" t="str">
        <f t="shared" si="38"/>
        <v/>
      </c>
      <c r="AJ476" s="4" t="s">
        <v>45</v>
      </c>
      <c r="AL476" s="9" t="s">
        <v>829</v>
      </c>
      <c r="AQ476" s="4" t="s">
        <v>58</v>
      </c>
    </row>
    <row r="477" spans="1:43" x14ac:dyDescent="0.25">
      <c r="A477" s="4" t="s">
        <v>431</v>
      </c>
      <c r="B477" s="4">
        <v>93331577</v>
      </c>
      <c r="F477" s="2" t="str">
        <f t="shared" si="39"/>
        <v/>
      </c>
      <c r="G477" s="2" t="str" cm="1">
        <f t="array" ref="G477">IF(D477="","",PROPER(MID(D477,(FIND(INDEX(Abbreviation!$A$2:$A$125,MATCH(_xlfn.AGGREGATE(15,6,SEARCH(Abbreviation!$A$2:$A$125,D477),1),SEARCH(Abbreviation!$A$2:$A$125,D477),0)),D477))+LEN((INDEX(Abbreviation!$A$2:$A$125,MATCH(_xlfn.AGGREGATE(15,6,SEARCH(Abbreviation!$A$2:$A$125,D477),1),SEARCH(Abbreviation!$A$2:$A$125,D477),0)))),FIND("VIC",D477,1)-(FIND(INDEX(Abbreviation!$A$2:$A$125,MATCH(_xlfn.AGGREGATE(15,6,SEARCH(Abbreviation!$A$2:$A$125,D477),1),SEARCH(Abbreviation!$A$2:$A$125,D477),0)),D477)+LEN((INDEX(Abbreviation!$A$2:$A$125,MATCH(_xlfn.AGGREGATE(15,6,SEARCH(Abbreviation!$A$2:$A$125,D477),1),SEARCH(Abbreviation!$A$2:$A$125,D477),0)))))-1)))</f>
        <v/>
      </c>
      <c r="H477" s="4" t="s">
        <v>45</v>
      </c>
      <c r="I477" s="7" t="str">
        <f t="shared" si="35"/>
        <v/>
      </c>
      <c r="J477" s="4" t="s">
        <v>46</v>
      </c>
      <c r="K477" s="4" t="s">
        <v>46</v>
      </c>
      <c r="L477" s="4" t="s">
        <v>46</v>
      </c>
      <c r="M477" s="4" t="s">
        <v>46</v>
      </c>
      <c r="N477" s="4" t="s">
        <v>46</v>
      </c>
      <c r="O477" s="4" t="s">
        <v>47</v>
      </c>
      <c r="P477" s="4">
        <v>25</v>
      </c>
      <c r="Q477" s="4">
        <v>80</v>
      </c>
      <c r="R477" s="4" t="s">
        <v>48</v>
      </c>
      <c r="S477" s="4" t="s">
        <v>49</v>
      </c>
      <c r="T477" s="4" t="s">
        <v>50</v>
      </c>
      <c r="U477" s="4" t="s">
        <v>50</v>
      </c>
      <c r="W477" s="4" t="s">
        <v>51</v>
      </c>
      <c r="Z477" s="4" t="s">
        <v>53</v>
      </c>
      <c r="AA477" s="4" t="s">
        <v>54</v>
      </c>
      <c r="AB477" s="7" t="str">
        <f t="shared" si="36"/>
        <v/>
      </c>
      <c r="AF477" s="2" t="str" cm="1">
        <f t="array" ref="AF477">IF(D477="","",PROPER(MID(D477,FIND(" ",D477,FIND(" ",D477)+1)+1,(FIND(INDEX(Abbreviation!$A$2:$A$125,MATCH(_xlfn.AGGREGATE(15,6,SEARCH(Abbreviation!$A$2:$A$125,D477),1),SEARCH(Abbreviation!$A$2:$A$125,D477),0)),D477)-1)-FIND(" ",D477,FIND(" ",D477)+1)+1)))</f>
        <v/>
      </c>
      <c r="AG477" s="2" t="str" cm="1">
        <f t="array" ref="AG477">IF(D477="","",PROPER(VLOOKUP(INDEX(Abbreviation!$A$2:$A$125,MATCH(_xlfn.AGGREGATE(15,6,SEARCH(Abbreviation!$A$2:$A$125,D477),1),SEARCH(Abbreviation!$A$2:$A$125,D477),0)),Abbreviation!A:C,3,FALSE)))</f>
        <v/>
      </c>
      <c r="AH477" s="2" t="str">
        <f t="shared" si="37"/>
        <v/>
      </c>
      <c r="AI477" s="7" t="str">
        <f t="shared" si="38"/>
        <v/>
      </c>
      <c r="AJ477" s="4" t="s">
        <v>45</v>
      </c>
      <c r="AL477" s="9" t="s">
        <v>829</v>
      </c>
      <c r="AQ477" s="4" t="s">
        <v>58</v>
      </c>
    </row>
    <row r="478" spans="1:43" x14ac:dyDescent="0.25">
      <c r="A478" s="4" t="s">
        <v>431</v>
      </c>
      <c r="B478" s="4">
        <v>93331577</v>
      </c>
      <c r="F478" s="2" t="str">
        <f t="shared" si="39"/>
        <v/>
      </c>
      <c r="G478" s="2" t="str" cm="1">
        <f t="array" ref="G478">IF(D478="","",PROPER(MID(D478,(FIND(INDEX(Abbreviation!$A$2:$A$125,MATCH(_xlfn.AGGREGATE(15,6,SEARCH(Abbreviation!$A$2:$A$125,D478),1),SEARCH(Abbreviation!$A$2:$A$125,D478),0)),D478))+LEN((INDEX(Abbreviation!$A$2:$A$125,MATCH(_xlfn.AGGREGATE(15,6,SEARCH(Abbreviation!$A$2:$A$125,D478),1),SEARCH(Abbreviation!$A$2:$A$125,D478),0)))),FIND("VIC",D478,1)-(FIND(INDEX(Abbreviation!$A$2:$A$125,MATCH(_xlfn.AGGREGATE(15,6,SEARCH(Abbreviation!$A$2:$A$125,D478),1),SEARCH(Abbreviation!$A$2:$A$125,D478),0)),D478)+LEN((INDEX(Abbreviation!$A$2:$A$125,MATCH(_xlfn.AGGREGATE(15,6,SEARCH(Abbreviation!$A$2:$A$125,D478),1),SEARCH(Abbreviation!$A$2:$A$125,D478),0)))))-1)))</f>
        <v/>
      </c>
      <c r="H478" s="4" t="s">
        <v>45</v>
      </c>
      <c r="I478" s="7" t="str">
        <f t="shared" si="35"/>
        <v/>
      </c>
      <c r="J478" s="4" t="s">
        <v>46</v>
      </c>
      <c r="K478" s="4" t="s">
        <v>46</v>
      </c>
      <c r="L478" s="4" t="s">
        <v>46</v>
      </c>
      <c r="M478" s="4" t="s">
        <v>46</v>
      </c>
      <c r="N478" s="4" t="s">
        <v>46</v>
      </c>
      <c r="O478" s="4" t="s">
        <v>47</v>
      </c>
      <c r="P478" s="4">
        <v>25</v>
      </c>
      <c r="Q478" s="4">
        <v>80</v>
      </c>
      <c r="R478" s="4" t="s">
        <v>48</v>
      </c>
      <c r="S478" s="4" t="s">
        <v>49</v>
      </c>
      <c r="T478" s="4" t="s">
        <v>50</v>
      </c>
      <c r="U478" s="4" t="s">
        <v>50</v>
      </c>
      <c r="W478" s="4" t="s">
        <v>51</v>
      </c>
      <c r="Z478" s="4" t="s">
        <v>53</v>
      </c>
      <c r="AA478" s="4" t="s">
        <v>54</v>
      </c>
      <c r="AB478" s="7" t="str">
        <f t="shared" si="36"/>
        <v/>
      </c>
      <c r="AF478" s="2" t="str" cm="1">
        <f t="array" ref="AF478">IF(D478="","",PROPER(MID(D478,FIND(" ",D478,FIND(" ",D478)+1)+1,(FIND(INDEX(Abbreviation!$A$2:$A$125,MATCH(_xlfn.AGGREGATE(15,6,SEARCH(Abbreviation!$A$2:$A$125,D478),1),SEARCH(Abbreviation!$A$2:$A$125,D478),0)),D478)-1)-FIND(" ",D478,FIND(" ",D478)+1)+1)))</f>
        <v/>
      </c>
      <c r="AG478" s="2" t="str" cm="1">
        <f t="array" ref="AG478">IF(D478="","",PROPER(VLOOKUP(INDEX(Abbreviation!$A$2:$A$125,MATCH(_xlfn.AGGREGATE(15,6,SEARCH(Abbreviation!$A$2:$A$125,D478),1),SEARCH(Abbreviation!$A$2:$A$125,D478),0)),Abbreviation!A:C,3,FALSE)))</f>
        <v/>
      </c>
      <c r="AH478" s="2" t="str">
        <f t="shared" si="37"/>
        <v/>
      </c>
      <c r="AI478" s="7" t="str">
        <f t="shared" si="38"/>
        <v/>
      </c>
      <c r="AJ478" s="4" t="s">
        <v>45</v>
      </c>
      <c r="AL478" s="9" t="s">
        <v>829</v>
      </c>
      <c r="AQ478" s="4" t="s">
        <v>58</v>
      </c>
    </row>
    <row r="479" spans="1:43" x14ac:dyDescent="0.25">
      <c r="A479" s="4" t="s">
        <v>431</v>
      </c>
      <c r="B479" s="4">
        <v>93331577</v>
      </c>
      <c r="F479" s="2" t="str">
        <f t="shared" si="39"/>
        <v/>
      </c>
      <c r="G479" s="2" t="str" cm="1">
        <f t="array" ref="G479">IF(D479="","",PROPER(MID(D479,(FIND(INDEX(Abbreviation!$A$2:$A$125,MATCH(_xlfn.AGGREGATE(15,6,SEARCH(Abbreviation!$A$2:$A$125,D479),1),SEARCH(Abbreviation!$A$2:$A$125,D479),0)),D479))+LEN((INDEX(Abbreviation!$A$2:$A$125,MATCH(_xlfn.AGGREGATE(15,6,SEARCH(Abbreviation!$A$2:$A$125,D479),1),SEARCH(Abbreviation!$A$2:$A$125,D479),0)))),FIND("VIC",D479,1)-(FIND(INDEX(Abbreviation!$A$2:$A$125,MATCH(_xlfn.AGGREGATE(15,6,SEARCH(Abbreviation!$A$2:$A$125,D479),1),SEARCH(Abbreviation!$A$2:$A$125,D479),0)),D479)+LEN((INDEX(Abbreviation!$A$2:$A$125,MATCH(_xlfn.AGGREGATE(15,6,SEARCH(Abbreviation!$A$2:$A$125,D479),1),SEARCH(Abbreviation!$A$2:$A$125,D479),0)))))-1)))</f>
        <v/>
      </c>
      <c r="H479" s="4" t="s">
        <v>45</v>
      </c>
      <c r="I479" s="7" t="str">
        <f t="shared" si="35"/>
        <v/>
      </c>
      <c r="J479" s="4" t="s">
        <v>46</v>
      </c>
      <c r="K479" s="4" t="s">
        <v>46</v>
      </c>
      <c r="L479" s="4" t="s">
        <v>46</v>
      </c>
      <c r="M479" s="4" t="s">
        <v>46</v>
      </c>
      <c r="N479" s="4" t="s">
        <v>46</v>
      </c>
      <c r="O479" s="4" t="s">
        <v>47</v>
      </c>
      <c r="P479" s="4">
        <v>25</v>
      </c>
      <c r="Q479" s="4">
        <v>80</v>
      </c>
      <c r="R479" s="4" t="s">
        <v>48</v>
      </c>
      <c r="S479" s="4" t="s">
        <v>49</v>
      </c>
      <c r="T479" s="4" t="s">
        <v>50</v>
      </c>
      <c r="U479" s="4" t="s">
        <v>50</v>
      </c>
      <c r="W479" s="4" t="s">
        <v>51</v>
      </c>
      <c r="Z479" s="4" t="s">
        <v>53</v>
      </c>
      <c r="AA479" s="4" t="s">
        <v>54</v>
      </c>
      <c r="AB479" s="7" t="str">
        <f t="shared" si="36"/>
        <v/>
      </c>
      <c r="AF479" s="2" t="str" cm="1">
        <f t="array" ref="AF479">IF(D479="","",PROPER(MID(D479,FIND(" ",D479,FIND(" ",D479)+1)+1,(FIND(INDEX(Abbreviation!$A$2:$A$125,MATCH(_xlfn.AGGREGATE(15,6,SEARCH(Abbreviation!$A$2:$A$125,D479),1),SEARCH(Abbreviation!$A$2:$A$125,D479),0)),D479)-1)-FIND(" ",D479,FIND(" ",D479)+1)+1)))</f>
        <v/>
      </c>
      <c r="AG479" s="2" t="str" cm="1">
        <f t="array" ref="AG479">IF(D479="","",PROPER(VLOOKUP(INDEX(Abbreviation!$A$2:$A$125,MATCH(_xlfn.AGGREGATE(15,6,SEARCH(Abbreviation!$A$2:$A$125,D479),1),SEARCH(Abbreviation!$A$2:$A$125,D479),0)),Abbreviation!A:C,3,FALSE)))</f>
        <v/>
      </c>
      <c r="AH479" s="2" t="str">
        <f t="shared" si="37"/>
        <v/>
      </c>
      <c r="AI479" s="7" t="str">
        <f t="shared" si="38"/>
        <v/>
      </c>
      <c r="AJ479" s="4" t="s">
        <v>45</v>
      </c>
      <c r="AL479" s="9" t="s">
        <v>829</v>
      </c>
      <c r="AQ479" s="4" t="s">
        <v>58</v>
      </c>
    </row>
    <row r="480" spans="1:43" x14ac:dyDescent="0.25">
      <c r="A480" s="4" t="s">
        <v>431</v>
      </c>
      <c r="B480" s="4">
        <v>93331577</v>
      </c>
      <c r="F480" s="2" t="str">
        <f t="shared" si="39"/>
        <v/>
      </c>
      <c r="G480" s="2" t="str" cm="1">
        <f t="array" ref="G480">IF(D480="","",PROPER(MID(D480,(FIND(INDEX(Abbreviation!$A$2:$A$125,MATCH(_xlfn.AGGREGATE(15,6,SEARCH(Abbreviation!$A$2:$A$125,D480),1),SEARCH(Abbreviation!$A$2:$A$125,D480),0)),D480))+LEN((INDEX(Abbreviation!$A$2:$A$125,MATCH(_xlfn.AGGREGATE(15,6,SEARCH(Abbreviation!$A$2:$A$125,D480),1),SEARCH(Abbreviation!$A$2:$A$125,D480),0)))),FIND("VIC",D480,1)-(FIND(INDEX(Abbreviation!$A$2:$A$125,MATCH(_xlfn.AGGREGATE(15,6,SEARCH(Abbreviation!$A$2:$A$125,D480),1),SEARCH(Abbreviation!$A$2:$A$125,D480),0)),D480)+LEN((INDEX(Abbreviation!$A$2:$A$125,MATCH(_xlfn.AGGREGATE(15,6,SEARCH(Abbreviation!$A$2:$A$125,D480),1),SEARCH(Abbreviation!$A$2:$A$125,D480),0)))))-1)))</f>
        <v/>
      </c>
      <c r="H480" s="4" t="s">
        <v>45</v>
      </c>
      <c r="I480" s="7" t="str">
        <f t="shared" si="35"/>
        <v/>
      </c>
      <c r="J480" s="4" t="s">
        <v>46</v>
      </c>
      <c r="K480" s="4" t="s">
        <v>46</v>
      </c>
      <c r="L480" s="4" t="s">
        <v>46</v>
      </c>
      <c r="M480" s="4" t="s">
        <v>46</v>
      </c>
      <c r="N480" s="4" t="s">
        <v>46</v>
      </c>
      <c r="O480" s="4" t="s">
        <v>47</v>
      </c>
      <c r="P480" s="4">
        <v>25</v>
      </c>
      <c r="Q480" s="4">
        <v>80</v>
      </c>
      <c r="R480" s="4" t="s">
        <v>48</v>
      </c>
      <c r="S480" s="4" t="s">
        <v>49</v>
      </c>
      <c r="T480" s="4" t="s">
        <v>50</v>
      </c>
      <c r="U480" s="4" t="s">
        <v>50</v>
      </c>
      <c r="W480" s="4" t="s">
        <v>51</v>
      </c>
      <c r="Z480" s="4" t="s">
        <v>53</v>
      </c>
      <c r="AA480" s="4" t="s">
        <v>54</v>
      </c>
      <c r="AB480" s="7" t="str">
        <f t="shared" si="36"/>
        <v/>
      </c>
      <c r="AF480" s="2" t="str" cm="1">
        <f t="array" ref="AF480">IF(D480="","",PROPER(MID(D480,FIND(" ",D480,FIND(" ",D480)+1)+1,(FIND(INDEX(Abbreviation!$A$2:$A$125,MATCH(_xlfn.AGGREGATE(15,6,SEARCH(Abbreviation!$A$2:$A$125,D480),1),SEARCH(Abbreviation!$A$2:$A$125,D480),0)),D480)-1)-FIND(" ",D480,FIND(" ",D480)+1)+1)))</f>
        <v/>
      </c>
      <c r="AG480" s="2" t="str" cm="1">
        <f t="array" ref="AG480">IF(D480="","",PROPER(VLOOKUP(INDEX(Abbreviation!$A$2:$A$125,MATCH(_xlfn.AGGREGATE(15,6,SEARCH(Abbreviation!$A$2:$A$125,D480),1),SEARCH(Abbreviation!$A$2:$A$125,D480),0)),Abbreviation!A:C,3,FALSE)))</f>
        <v/>
      </c>
      <c r="AH480" s="2" t="str">
        <f t="shared" si="37"/>
        <v/>
      </c>
      <c r="AI480" s="7" t="str">
        <f t="shared" si="38"/>
        <v/>
      </c>
      <c r="AJ480" s="4" t="s">
        <v>45</v>
      </c>
      <c r="AL480" s="9" t="s">
        <v>829</v>
      </c>
      <c r="AQ480" s="4" t="s">
        <v>58</v>
      </c>
    </row>
    <row r="481" spans="1:43" x14ac:dyDescent="0.25">
      <c r="A481" s="4" t="s">
        <v>431</v>
      </c>
      <c r="B481" s="4">
        <v>93331577</v>
      </c>
      <c r="F481" s="2" t="str">
        <f t="shared" si="39"/>
        <v/>
      </c>
      <c r="G481" s="2" t="str" cm="1">
        <f t="array" ref="G481">IF(D481="","",PROPER(MID(D481,(FIND(INDEX(Abbreviation!$A$2:$A$125,MATCH(_xlfn.AGGREGATE(15,6,SEARCH(Abbreviation!$A$2:$A$125,D481),1),SEARCH(Abbreviation!$A$2:$A$125,D481),0)),D481))+LEN((INDEX(Abbreviation!$A$2:$A$125,MATCH(_xlfn.AGGREGATE(15,6,SEARCH(Abbreviation!$A$2:$A$125,D481),1),SEARCH(Abbreviation!$A$2:$A$125,D481),0)))),FIND("VIC",D481,1)-(FIND(INDEX(Abbreviation!$A$2:$A$125,MATCH(_xlfn.AGGREGATE(15,6,SEARCH(Abbreviation!$A$2:$A$125,D481),1),SEARCH(Abbreviation!$A$2:$A$125,D481),0)),D481)+LEN((INDEX(Abbreviation!$A$2:$A$125,MATCH(_xlfn.AGGREGATE(15,6,SEARCH(Abbreviation!$A$2:$A$125,D481),1),SEARCH(Abbreviation!$A$2:$A$125,D481),0)))))-1)))</f>
        <v/>
      </c>
      <c r="H481" s="4" t="s">
        <v>45</v>
      </c>
      <c r="I481" s="7" t="str">
        <f t="shared" si="35"/>
        <v/>
      </c>
      <c r="J481" s="4" t="s">
        <v>46</v>
      </c>
      <c r="K481" s="4" t="s">
        <v>46</v>
      </c>
      <c r="L481" s="4" t="s">
        <v>46</v>
      </c>
      <c r="M481" s="4" t="s">
        <v>46</v>
      </c>
      <c r="N481" s="4" t="s">
        <v>46</v>
      </c>
      <c r="O481" s="4" t="s">
        <v>47</v>
      </c>
      <c r="P481" s="4">
        <v>25</v>
      </c>
      <c r="Q481" s="4">
        <v>80</v>
      </c>
      <c r="R481" s="4" t="s">
        <v>48</v>
      </c>
      <c r="S481" s="4" t="s">
        <v>49</v>
      </c>
      <c r="T481" s="4" t="s">
        <v>50</v>
      </c>
      <c r="U481" s="4" t="s">
        <v>50</v>
      </c>
      <c r="W481" s="4" t="s">
        <v>51</v>
      </c>
      <c r="Z481" s="4" t="s">
        <v>53</v>
      </c>
      <c r="AA481" s="4" t="s">
        <v>54</v>
      </c>
      <c r="AB481" s="7" t="str">
        <f t="shared" si="36"/>
        <v/>
      </c>
      <c r="AF481" s="2" t="str" cm="1">
        <f t="array" ref="AF481">IF(D481="","",PROPER(MID(D481,FIND(" ",D481,FIND(" ",D481)+1)+1,(FIND(INDEX(Abbreviation!$A$2:$A$125,MATCH(_xlfn.AGGREGATE(15,6,SEARCH(Abbreviation!$A$2:$A$125,D481),1),SEARCH(Abbreviation!$A$2:$A$125,D481),0)),D481)-1)-FIND(" ",D481,FIND(" ",D481)+1)+1)))</f>
        <v/>
      </c>
      <c r="AG481" s="2" t="str" cm="1">
        <f t="array" ref="AG481">IF(D481="","",PROPER(VLOOKUP(INDEX(Abbreviation!$A$2:$A$125,MATCH(_xlfn.AGGREGATE(15,6,SEARCH(Abbreviation!$A$2:$A$125,D481),1),SEARCH(Abbreviation!$A$2:$A$125,D481),0)),Abbreviation!A:C,3,FALSE)))</f>
        <v/>
      </c>
      <c r="AH481" s="2" t="str">
        <f t="shared" si="37"/>
        <v/>
      </c>
      <c r="AI481" s="7" t="str">
        <f t="shared" si="38"/>
        <v/>
      </c>
      <c r="AJ481" s="4" t="s">
        <v>45</v>
      </c>
      <c r="AL481" s="9" t="s">
        <v>829</v>
      </c>
      <c r="AQ481" s="4" t="s">
        <v>58</v>
      </c>
    </row>
    <row r="482" spans="1:43" x14ac:dyDescent="0.25">
      <c r="A482" s="4" t="s">
        <v>431</v>
      </c>
      <c r="B482" s="4">
        <v>93331577</v>
      </c>
      <c r="F482" s="2" t="str">
        <f t="shared" si="39"/>
        <v/>
      </c>
      <c r="G482" s="2" t="str" cm="1">
        <f t="array" ref="G482">IF(D482="","",PROPER(MID(D482,(FIND(INDEX(Abbreviation!$A$2:$A$125,MATCH(_xlfn.AGGREGATE(15,6,SEARCH(Abbreviation!$A$2:$A$125,D482),1),SEARCH(Abbreviation!$A$2:$A$125,D482),0)),D482))+LEN((INDEX(Abbreviation!$A$2:$A$125,MATCH(_xlfn.AGGREGATE(15,6,SEARCH(Abbreviation!$A$2:$A$125,D482),1),SEARCH(Abbreviation!$A$2:$A$125,D482),0)))),FIND("VIC",D482,1)-(FIND(INDEX(Abbreviation!$A$2:$A$125,MATCH(_xlfn.AGGREGATE(15,6,SEARCH(Abbreviation!$A$2:$A$125,D482),1),SEARCH(Abbreviation!$A$2:$A$125,D482),0)),D482)+LEN((INDEX(Abbreviation!$A$2:$A$125,MATCH(_xlfn.AGGREGATE(15,6,SEARCH(Abbreviation!$A$2:$A$125,D482),1),SEARCH(Abbreviation!$A$2:$A$125,D482),0)))))-1)))</f>
        <v/>
      </c>
      <c r="H482" s="4" t="s">
        <v>45</v>
      </c>
      <c r="I482" s="7" t="str">
        <f t="shared" si="35"/>
        <v/>
      </c>
      <c r="J482" s="4" t="s">
        <v>46</v>
      </c>
      <c r="K482" s="4" t="s">
        <v>46</v>
      </c>
      <c r="L482" s="4" t="s">
        <v>46</v>
      </c>
      <c r="M482" s="4" t="s">
        <v>46</v>
      </c>
      <c r="N482" s="4" t="s">
        <v>46</v>
      </c>
      <c r="O482" s="4" t="s">
        <v>47</v>
      </c>
      <c r="P482" s="4">
        <v>25</v>
      </c>
      <c r="Q482" s="4">
        <v>80</v>
      </c>
      <c r="R482" s="4" t="s">
        <v>48</v>
      </c>
      <c r="S482" s="4" t="s">
        <v>49</v>
      </c>
      <c r="T482" s="4" t="s">
        <v>50</v>
      </c>
      <c r="U482" s="4" t="s">
        <v>50</v>
      </c>
      <c r="W482" s="4" t="s">
        <v>51</v>
      </c>
      <c r="Z482" s="4" t="s">
        <v>53</v>
      </c>
      <c r="AA482" s="4" t="s">
        <v>54</v>
      </c>
      <c r="AB482" s="7" t="str">
        <f t="shared" si="36"/>
        <v/>
      </c>
      <c r="AF482" s="2" t="str" cm="1">
        <f t="array" ref="AF482">IF(D482="","",PROPER(MID(D482,FIND(" ",D482,FIND(" ",D482)+1)+1,(FIND(INDEX(Abbreviation!$A$2:$A$125,MATCH(_xlfn.AGGREGATE(15,6,SEARCH(Abbreviation!$A$2:$A$125,D482),1),SEARCH(Abbreviation!$A$2:$A$125,D482),0)),D482)-1)-FIND(" ",D482,FIND(" ",D482)+1)+1)))</f>
        <v/>
      </c>
      <c r="AG482" s="2" t="str" cm="1">
        <f t="array" ref="AG482">IF(D482="","",PROPER(VLOOKUP(INDEX(Abbreviation!$A$2:$A$125,MATCH(_xlfn.AGGREGATE(15,6,SEARCH(Abbreviation!$A$2:$A$125,D482),1),SEARCH(Abbreviation!$A$2:$A$125,D482),0)),Abbreviation!A:C,3,FALSE)))</f>
        <v/>
      </c>
      <c r="AH482" s="2" t="str">
        <f t="shared" si="37"/>
        <v/>
      </c>
      <c r="AI482" s="7" t="str">
        <f t="shared" si="38"/>
        <v/>
      </c>
      <c r="AJ482" s="4" t="s">
        <v>45</v>
      </c>
      <c r="AL482" s="9" t="s">
        <v>829</v>
      </c>
      <c r="AQ482" s="4" t="s">
        <v>58</v>
      </c>
    </row>
    <row r="483" spans="1:43" x14ac:dyDescent="0.25">
      <c r="A483" s="4" t="s">
        <v>431</v>
      </c>
      <c r="B483" s="4">
        <v>93331577</v>
      </c>
      <c r="F483" s="2" t="str">
        <f t="shared" si="39"/>
        <v/>
      </c>
      <c r="G483" s="2" t="str" cm="1">
        <f t="array" ref="G483">IF(D483="","",PROPER(MID(D483,(FIND(INDEX(Abbreviation!$A$2:$A$125,MATCH(_xlfn.AGGREGATE(15,6,SEARCH(Abbreviation!$A$2:$A$125,D483),1),SEARCH(Abbreviation!$A$2:$A$125,D483),0)),D483))+LEN((INDEX(Abbreviation!$A$2:$A$125,MATCH(_xlfn.AGGREGATE(15,6,SEARCH(Abbreviation!$A$2:$A$125,D483),1),SEARCH(Abbreviation!$A$2:$A$125,D483),0)))),FIND("VIC",D483,1)-(FIND(INDEX(Abbreviation!$A$2:$A$125,MATCH(_xlfn.AGGREGATE(15,6,SEARCH(Abbreviation!$A$2:$A$125,D483),1),SEARCH(Abbreviation!$A$2:$A$125,D483),0)),D483)+LEN((INDEX(Abbreviation!$A$2:$A$125,MATCH(_xlfn.AGGREGATE(15,6,SEARCH(Abbreviation!$A$2:$A$125,D483),1),SEARCH(Abbreviation!$A$2:$A$125,D483),0)))))-1)))</f>
        <v/>
      </c>
      <c r="H483" s="4" t="s">
        <v>45</v>
      </c>
      <c r="I483" s="7" t="str">
        <f t="shared" si="35"/>
        <v/>
      </c>
      <c r="J483" s="4" t="s">
        <v>46</v>
      </c>
      <c r="K483" s="4" t="s">
        <v>46</v>
      </c>
      <c r="L483" s="4" t="s">
        <v>46</v>
      </c>
      <c r="M483" s="4" t="s">
        <v>46</v>
      </c>
      <c r="N483" s="4" t="s">
        <v>46</v>
      </c>
      <c r="O483" s="4" t="s">
        <v>47</v>
      </c>
      <c r="P483" s="4">
        <v>25</v>
      </c>
      <c r="Q483" s="4">
        <v>80</v>
      </c>
      <c r="R483" s="4" t="s">
        <v>48</v>
      </c>
      <c r="S483" s="4" t="s">
        <v>49</v>
      </c>
      <c r="T483" s="4" t="s">
        <v>50</v>
      </c>
      <c r="U483" s="4" t="s">
        <v>50</v>
      </c>
      <c r="W483" s="4" t="s">
        <v>51</v>
      </c>
      <c r="Z483" s="4" t="s">
        <v>53</v>
      </c>
      <c r="AA483" s="4" t="s">
        <v>54</v>
      </c>
      <c r="AB483" s="7" t="str">
        <f t="shared" si="36"/>
        <v/>
      </c>
      <c r="AF483" s="2" t="str" cm="1">
        <f t="array" ref="AF483">IF(D483="","",PROPER(MID(D483,FIND(" ",D483,FIND(" ",D483)+1)+1,(FIND(INDEX(Abbreviation!$A$2:$A$125,MATCH(_xlfn.AGGREGATE(15,6,SEARCH(Abbreviation!$A$2:$A$125,D483),1),SEARCH(Abbreviation!$A$2:$A$125,D483),0)),D483)-1)-FIND(" ",D483,FIND(" ",D483)+1)+1)))</f>
        <v/>
      </c>
      <c r="AG483" s="2" t="str" cm="1">
        <f t="array" ref="AG483">IF(D483="","",PROPER(VLOOKUP(INDEX(Abbreviation!$A$2:$A$125,MATCH(_xlfn.AGGREGATE(15,6,SEARCH(Abbreviation!$A$2:$A$125,D483),1),SEARCH(Abbreviation!$A$2:$A$125,D483),0)),Abbreviation!A:C,3,FALSE)))</f>
        <v/>
      </c>
      <c r="AH483" s="2" t="str">
        <f t="shared" si="37"/>
        <v/>
      </c>
      <c r="AI483" s="7" t="str">
        <f t="shared" si="38"/>
        <v/>
      </c>
      <c r="AJ483" s="4" t="s">
        <v>45</v>
      </c>
      <c r="AL483" s="9" t="s">
        <v>829</v>
      </c>
      <c r="AQ483" s="4" t="s">
        <v>58</v>
      </c>
    </row>
    <row r="484" spans="1:43" x14ac:dyDescent="0.25">
      <c r="A484" s="4" t="s">
        <v>431</v>
      </c>
      <c r="B484" s="4">
        <v>93331577</v>
      </c>
      <c r="F484" s="2" t="str">
        <f t="shared" si="39"/>
        <v/>
      </c>
      <c r="G484" s="2" t="str" cm="1">
        <f t="array" ref="G484">IF(D484="","",PROPER(MID(D484,(FIND(INDEX(Abbreviation!$A$2:$A$125,MATCH(_xlfn.AGGREGATE(15,6,SEARCH(Abbreviation!$A$2:$A$125,D484),1),SEARCH(Abbreviation!$A$2:$A$125,D484),0)),D484))+LEN((INDEX(Abbreviation!$A$2:$A$125,MATCH(_xlfn.AGGREGATE(15,6,SEARCH(Abbreviation!$A$2:$A$125,D484),1),SEARCH(Abbreviation!$A$2:$A$125,D484),0)))),FIND("VIC",D484,1)-(FIND(INDEX(Abbreviation!$A$2:$A$125,MATCH(_xlfn.AGGREGATE(15,6,SEARCH(Abbreviation!$A$2:$A$125,D484),1),SEARCH(Abbreviation!$A$2:$A$125,D484),0)),D484)+LEN((INDEX(Abbreviation!$A$2:$A$125,MATCH(_xlfn.AGGREGATE(15,6,SEARCH(Abbreviation!$A$2:$A$125,D484),1),SEARCH(Abbreviation!$A$2:$A$125,D484),0)))))-1)))</f>
        <v/>
      </c>
      <c r="H484" s="4" t="s">
        <v>45</v>
      </c>
      <c r="I484" s="7" t="str">
        <f t="shared" si="35"/>
        <v/>
      </c>
      <c r="J484" s="4" t="s">
        <v>46</v>
      </c>
      <c r="K484" s="4" t="s">
        <v>46</v>
      </c>
      <c r="L484" s="4" t="s">
        <v>46</v>
      </c>
      <c r="M484" s="4" t="s">
        <v>46</v>
      </c>
      <c r="N484" s="4" t="s">
        <v>46</v>
      </c>
      <c r="O484" s="4" t="s">
        <v>47</v>
      </c>
      <c r="P484" s="4">
        <v>25</v>
      </c>
      <c r="Q484" s="4">
        <v>80</v>
      </c>
      <c r="R484" s="4" t="s">
        <v>48</v>
      </c>
      <c r="S484" s="4" t="s">
        <v>49</v>
      </c>
      <c r="T484" s="4" t="s">
        <v>50</v>
      </c>
      <c r="U484" s="4" t="s">
        <v>50</v>
      </c>
      <c r="W484" s="4" t="s">
        <v>51</v>
      </c>
      <c r="Z484" s="4" t="s">
        <v>53</v>
      </c>
      <c r="AA484" s="4" t="s">
        <v>54</v>
      </c>
      <c r="AB484" s="7" t="str">
        <f t="shared" si="36"/>
        <v/>
      </c>
      <c r="AF484" s="2" t="str" cm="1">
        <f t="array" ref="AF484">IF(D484="","",PROPER(MID(D484,FIND(" ",D484,FIND(" ",D484)+1)+1,(FIND(INDEX(Abbreviation!$A$2:$A$125,MATCH(_xlfn.AGGREGATE(15,6,SEARCH(Abbreviation!$A$2:$A$125,D484),1),SEARCH(Abbreviation!$A$2:$A$125,D484),0)),D484)-1)-FIND(" ",D484,FIND(" ",D484)+1)+1)))</f>
        <v/>
      </c>
      <c r="AG484" s="2" t="str" cm="1">
        <f t="array" ref="AG484">IF(D484="","",PROPER(VLOOKUP(INDEX(Abbreviation!$A$2:$A$125,MATCH(_xlfn.AGGREGATE(15,6,SEARCH(Abbreviation!$A$2:$A$125,D484),1),SEARCH(Abbreviation!$A$2:$A$125,D484),0)),Abbreviation!A:C,3,FALSE)))</f>
        <v/>
      </c>
      <c r="AH484" s="2" t="str">
        <f t="shared" si="37"/>
        <v/>
      </c>
      <c r="AI484" s="7" t="str">
        <f t="shared" si="38"/>
        <v/>
      </c>
      <c r="AJ484" s="4" t="s">
        <v>45</v>
      </c>
      <c r="AL484" s="9" t="s">
        <v>829</v>
      </c>
      <c r="AQ484" s="4" t="s">
        <v>58</v>
      </c>
    </row>
    <row r="485" spans="1:43" x14ac:dyDescent="0.25">
      <c r="A485" s="4" t="s">
        <v>431</v>
      </c>
      <c r="B485" s="4">
        <v>93331577</v>
      </c>
      <c r="F485" s="2" t="str">
        <f t="shared" si="39"/>
        <v/>
      </c>
      <c r="G485" s="2" t="str" cm="1">
        <f t="array" ref="G485">IF(D485="","",PROPER(MID(D485,(FIND(INDEX(Abbreviation!$A$2:$A$125,MATCH(_xlfn.AGGREGATE(15,6,SEARCH(Abbreviation!$A$2:$A$125,D485),1),SEARCH(Abbreviation!$A$2:$A$125,D485),0)),D485))+LEN((INDEX(Abbreviation!$A$2:$A$125,MATCH(_xlfn.AGGREGATE(15,6,SEARCH(Abbreviation!$A$2:$A$125,D485),1),SEARCH(Abbreviation!$A$2:$A$125,D485),0)))),FIND("VIC",D485,1)-(FIND(INDEX(Abbreviation!$A$2:$A$125,MATCH(_xlfn.AGGREGATE(15,6,SEARCH(Abbreviation!$A$2:$A$125,D485),1),SEARCH(Abbreviation!$A$2:$A$125,D485),0)),D485)+LEN((INDEX(Abbreviation!$A$2:$A$125,MATCH(_xlfn.AGGREGATE(15,6,SEARCH(Abbreviation!$A$2:$A$125,D485),1),SEARCH(Abbreviation!$A$2:$A$125,D485),0)))))-1)))</f>
        <v/>
      </c>
      <c r="H485" s="4" t="s">
        <v>45</v>
      </c>
      <c r="I485" s="7" t="str">
        <f t="shared" si="35"/>
        <v/>
      </c>
      <c r="J485" s="4" t="s">
        <v>46</v>
      </c>
      <c r="K485" s="4" t="s">
        <v>46</v>
      </c>
      <c r="L485" s="4" t="s">
        <v>46</v>
      </c>
      <c r="M485" s="4" t="s">
        <v>46</v>
      </c>
      <c r="N485" s="4" t="s">
        <v>46</v>
      </c>
      <c r="O485" s="4" t="s">
        <v>47</v>
      </c>
      <c r="P485" s="4">
        <v>25</v>
      </c>
      <c r="Q485" s="4">
        <v>80</v>
      </c>
      <c r="R485" s="4" t="s">
        <v>48</v>
      </c>
      <c r="S485" s="4" t="s">
        <v>49</v>
      </c>
      <c r="T485" s="4" t="s">
        <v>50</v>
      </c>
      <c r="U485" s="4" t="s">
        <v>50</v>
      </c>
      <c r="W485" s="4" t="s">
        <v>51</v>
      </c>
      <c r="Z485" s="4" t="s">
        <v>53</v>
      </c>
      <c r="AA485" s="4" t="s">
        <v>54</v>
      </c>
      <c r="AB485" s="7" t="str">
        <f t="shared" si="36"/>
        <v/>
      </c>
      <c r="AF485" s="2" t="str" cm="1">
        <f t="array" ref="AF485">IF(D485="","",PROPER(MID(D485,FIND(" ",D485,FIND(" ",D485)+1)+1,(FIND(INDEX(Abbreviation!$A$2:$A$125,MATCH(_xlfn.AGGREGATE(15,6,SEARCH(Abbreviation!$A$2:$A$125,D485),1),SEARCH(Abbreviation!$A$2:$A$125,D485),0)),D485)-1)-FIND(" ",D485,FIND(" ",D485)+1)+1)))</f>
        <v/>
      </c>
      <c r="AG485" s="2" t="str" cm="1">
        <f t="array" ref="AG485">IF(D485="","",PROPER(VLOOKUP(INDEX(Abbreviation!$A$2:$A$125,MATCH(_xlfn.AGGREGATE(15,6,SEARCH(Abbreviation!$A$2:$A$125,D485),1),SEARCH(Abbreviation!$A$2:$A$125,D485),0)),Abbreviation!A:C,3,FALSE)))</f>
        <v/>
      </c>
      <c r="AH485" s="2" t="str">
        <f t="shared" si="37"/>
        <v/>
      </c>
      <c r="AI485" s="7" t="str">
        <f t="shared" si="38"/>
        <v/>
      </c>
      <c r="AJ485" s="4" t="s">
        <v>45</v>
      </c>
      <c r="AL485" s="9" t="s">
        <v>829</v>
      </c>
      <c r="AQ485" s="4" t="s">
        <v>58</v>
      </c>
    </row>
    <row r="486" spans="1:43" x14ac:dyDescent="0.25">
      <c r="A486" s="4" t="s">
        <v>431</v>
      </c>
      <c r="B486" s="4">
        <v>93331577</v>
      </c>
      <c r="F486" s="2" t="str">
        <f t="shared" si="39"/>
        <v/>
      </c>
      <c r="G486" s="2" t="str" cm="1">
        <f t="array" ref="G486">IF(D486="","",PROPER(MID(D486,(FIND(INDEX(Abbreviation!$A$2:$A$125,MATCH(_xlfn.AGGREGATE(15,6,SEARCH(Abbreviation!$A$2:$A$125,D486),1),SEARCH(Abbreviation!$A$2:$A$125,D486),0)),D486))+LEN((INDEX(Abbreviation!$A$2:$A$125,MATCH(_xlfn.AGGREGATE(15,6,SEARCH(Abbreviation!$A$2:$A$125,D486),1),SEARCH(Abbreviation!$A$2:$A$125,D486),0)))),FIND("VIC",D486,1)-(FIND(INDEX(Abbreviation!$A$2:$A$125,MATCH(_xlfn.AGGREGATE(15,6,SEARCH(Abbreviation!$A$2:$A$125,D486),1),SEARCH(Abbreviation!$A$2:$A$125,D486),0)),D486)+LEN((INDEX(Abbreviation!$A$2:$A$125,MATCH(_xlfn.AGGREGATE(15,6,SEARCH(Abbreviation!$A$2:$A$125,D486),1),SEARCH(Abbreviation!$A$2:$A$125,D486),0)))))-1)))</f>
        <v/>
      </c>
      <c r="H486" s="4" t="s">
        <v>45</v>
      </c>
      <c r="I486" s="7" t="str">
        <f t="shared" si="35"/>
        <v/>
      </c>
      <c r="J486" s="4" t="s">
        <v>46</v>
      </c>
      <c r="K486" s="4" t="s">
        <v>46</v>
      </c>
      <c r="L486" s="4" t="s">
        <v>46</v>
      </c>
      <c r="M486" s="4" t="s">
        <v>46</v>
      </c>
      <c r="N486" s="4" t="s">
        <v>46</v>
      </c>
      <c r="O486" s="4" t="s">
        <v>47</v>
      </c>
      <c r="P486" s="4">
        <v>25</v>
      </c>
      <c r="Q486" s="4">
        <v>80</v>
      </c>
      <c r="R486" s="4" t="s">
        <v>48</v>
      </c>
      <c r="S486" s="4" t="s">
        <v>49</v>
      </c>
      <c r="T486" s="4" t="s">
        <v>50</v>
      </c>
      <c r="U486" s="4" t="s">
        <v>50</v>
      </c>
      <c r="W486" s="4" t="s">
        <v>51</v>
      </c>
      <c r="Z486" s="4" t="s">
        <v>53</v>
      </c>
      <c r="AA486" s="4" t="s">
        <v>54</v>
      </c>
      <c r="AB486" s="7" t="str">
        <f t="shared" si="36"/>
        <v/>
      </c>
      <c r="AF486" s="2" t="str" cm="1">
        <f t="array" ref="AF486">IF(D486="","",PROPER(MID(D486,FIND(" ",D486,FIND(" ",D486)+1)+1,(FIND(INDEX(Abbreviation!$A$2:$A$125,MATCH(_xlfn.AGGREGATE(15,6,SEARCH(Abbreviation!$A$2:$A$125,D486),1),SEARCH(Abbreviation!$A$2:$A$125,D486),0)),D486)-1)-FIND(" ",D486,FIND(" ",D486)+1)+1)))</f>
        <v/>
      </c>
      <c r="AG486" s="2" t="str" cm="1">
        <f t="array" ref="AG486">IF(D486="","",PROPER(VLOOKUP(INDEX(Abbreviation!$A$2:$A$125,MATCH(_xlfn.AGGREGATE(15,6,SEARCH(Abbreviation!$A$2:$A$125,D486),1),SEARCH(Abbreviation!$A$2:$A$125,D486),0)),Abbreviation!A:C,3,FALSE)))</f>
        <v/>
      </c>
      <c r="AH486" s="2" t="str">
        <f t="shared" si="37"/>
        <v/>
      </c>
      <c r="AI486" s="7" t="str">
        <f t="shared" si="38"/>
        <v/>
      </c>
      <c r="AJ486" s="4" t="s">
        <v>45</v>
      </c>
      <c r="AL486" s="9" t="s">
        <v>829</v>
      </c>
      <c r="AQ486" s="4" t="s">
        <v>58</v>
      </c>
    </row>
    <row r="487" spans="1:43" x14ac:dyDescent="0.25">
      <c r="A487" s="4" t="s">
        <v>431</v>
      </c>
      <c r="B487" s="4">
        <v>93331577</v>
      </c>
      <c r="F487" s="2" t="str">
        <f t="shared" si="39"/>
        <v/>
      </c>
      <c r="G487" s="2" t="str" cm="1">
        <f t="array" ref="G487">IF(D487="","",PROPER(MID(D487,(FIND(INDEX(Abbreviation!$A$2:$A$125,MATCH(_xlfn.AGGREGATE(15,6,SEARCH(Abbreviation!$A$2:$A$125,D487),1),SEARCH(Abbreviation!$A$2:$A$125,D487),0)),D487))+LEN((INDEX(Abbreviation!$A$2:$A$125,MATCH(_xlfn.AGGREGATE(15,6,SEARCH(Abbreviation!$A$2:$A$125,D487),1),SEARCH(Abbreviation!$A$2:$A$125,D487),0)))),FIND("VIC",D487,1)-(FIND(INDEX(Abbreviation!$A$2:$A$125,MATCH(_xlfn.AGGREGATE(15,6,SEARCH(Abbreviation!$A$2:$A$125,D487),1),SEARCH(Abbreviation!$A$2:$A$125,D487),0)),D487)+LEN((INDEX(Abbreviation!$A$2:$A$125,MATCH(_xlfn.AGGREGATE(15,6,SEARCH(Abbreviation!$A$2:$A$125,D487),1),SEARCH(Abbreviation!$A$2:$A$125,D487),0)))))-1)))</f>
        <v/>
      </c>
      <c r="H487" s="4" t="s">
        <v>45</v>
      </c>
      <c r="I487" s="7" t="str">
        <f t="shared" si="35"/>
        <v/>
      </c>
      <c r="J487" s="4" t="s">
        <v>46</v>
      </c>
      <c r="K487" s="4" t="s">
        <v>46</v>
      </c>
      <c r="L487" s="4" t="s">
        <v>46</v>
      </c>
      <c r="M487" s="4" t="s">
        <v>46</v>
      </c>
      <c r="N487" s="4" t="s">
        <v>46</v>
      </c>
      <c r="O487" s="4" t="s">
        <v>47</v>
      </c>
      <c r="P487" s="4">
        <v>25</v>
      </c>
      <c r="Q487" s="4">
        <v>80</v>
      </c>
      <c r="R487" s="4" t="s">
        <v>48</v>
      </c>
      <c r="S487" s="4" t="s">
        <v>49</v>
      </c>
      <c r="T487" s="4" t="s">
        <v>50</v>
      </c>
      <c r="U487" s="4" t="s">
        <v>50</v>
      </c>
      <c r="W487" s="4" t="s">
        <v>51</v>
      </c>
      <c r="Z487" s="4" t="s">
        <v>53</v>
      </c>
      <c r="AA487" s="4" t="s">
        <v>54</v>
      </c>
      <c r="AB487" s="7" t="str">
        <f t="shared" si="36"/>
        <v/>
      </c>
      <c r="AF487" s="2" t="str" cm="1">
        <f t="array" ref="AF487">IF(D487="","",PROPER(MID(D487,FIND(" ",D487,FIND(" ",D487)+1)+1,(FIND(INDEX(Abbreviation!$A$2:$A$125,MATCH(_xlfn.AGGREGATE(15,6,SEARCH(Abbreviation!$A$2:$A$125,D487),1),SEARCH(Abbreviation!$A$2:$A$125,D487),0)),D487)-1)-FIND(" ",D487,FIND(" ",D487)+1)+1)))</f>
        <v/>
      </c>
      <c r="AG487" s="2" t="str" cm="1">
        <f t="array" ref="AG487">IF(D487="","",PROPER(VLOOKUP(INDEX(Abbreviation!$A$2:$A$125,MATCH(_xlfn.AGGREGATE(15,6,SEARCH(Abbreviation!$A$2:$A$125,D487),1),SEARCH(Abbreviation!$A$2:$A$125,D487),0)),Abbreviation!A:C,3,FALSE)))</f>
        <v/>
      </c>
      <c r="AH487" s="2" t="str">
        <f t="shared" si="37"/>
        <v/>
      </c>
      <c r="AI487" s="7" t="str">
        <f t="shared" si="38"/>
        <v/>
      </c>
      <c r="AJ487" s="4" t="s">
        <v>45</v>
      </c>
      <c r="AL487" s="9" t="s">
        <v>829</v>
      </c>
      <c r="AQ487" s="4" t="s">
        <v>58</v>
      </c>
    </row>
    <row r="488" spans="1:43" x14ac:dyDescent="0.25">
      <c r="A488" s="4" t="s">
        <v>431</v>
      </c>
      <c r="B488" s="4">
        <v>93331577</v>
      </c>
      <c r="F488" s="2" t="str">
        <f t="shared" si="39"/>
        <v/>
      </c>
      <c r="G488" s="2" t="str" cm="1">
        <f t="array" ref="G488">IF(D488="","",PROPER(MID(D488,(FIND(INDEX(Abbreviation!$A$2:$A$125,MATCH(_xlfn.AGGREGATE(15,6,SEARCH(Abbreviation!$A$2:$A$125,D488),1),SEARCH(Abbreviation!$A$2:$A$125,D488),0)),D488))+LEN((INDEX(Abbreviation!$A$2:$A$125,MATCH(_xlfn.AGGREGATE(15,6,SEARCH(Abbreviation!$A$2:$A$125,D488),1),SEARCH(Abbreviation!$A$2:$A$125,D488),0)))),FIND("VIC",D488,1)-(FIND(INDEX(Abbreviation!$A$2:$A$125,MATCH(_xlfn.AGGREGATE(15,6,SEARCH(Abbreviation!$A$2:$A$125,D488),1),SEARCH(Abbreviation!$A$2:$A$125,D488),0)),D488)+LEN((INDEX(Abbreviation!$A$2:$A$125,MATCH(_xlfn.AGGREGATE(15,6,SEARCH(Abbreviation!$A$2:$A$125,D488),1),SEARCH(Abbreviation!$A$2:$A$125,D488),0)))))-1)))</f>
        <v/>
      </c>
      <c r="H488" s="4" t="s">
        <v>45</v>
      </c>
      <c r="I488" s="7" t="str">
        <f t="shared" si="35"/>
        <v/>
      </c>
      <c r="J488" s="4" t="s">
        <v>46</v>
      </c>
      <c r="K488" s="4" t="s">
        <v>46</v>
      </c>
      <c r="L488" s="4" t="s">
        <v>46</v>
      </c>
      <c r="M488" s="4" t="s">
        <v>46</v>
      </c>
      <c r="N488" s="4" t="s">
        <v>46</v>
      </c>
      <c r="O488" s="4" t="s">
        <v>47</v>
      </c>
      <c r="P488" s="4">
        <v>25</v>
      </c>
      <c r="Q488" s="4">
        <v>80</v>
      </c>
      <c r="R488" s="4" t="s">
        <v>48</v>
      </c>
      <c r="S488" s="4" t="s">
        <v>49</v>
      </c>
      <c r="T488" s="4" t="s">
        <v>50</v>
      </c>
      <c r="U488" s="4" t="s">
        <v>50</v>
      </c>
      <c r="W488" s="4" t="s">
        <v>51</v>
      </c>
      <c r="Z488" s="4" t="s">
        <v>53</v>
      </c>
      <c r="AA488" s="4" t="s">
        <v>54</v>
      </c>
      <c r="AB488" s="7" t="str">
        <f t="shared" si="36"/>
        <v/>
      </c>
      <c r="AF488" s="2" t="str" cm="1">
        <f t="array" ref="AF488">IF(D488="","",PROPER(MID(D488,FIND(" ",D488,FIND(" ",D488)+1)+1,(FIND(INDEX(Abbreviation!$A$2:$A$125,MATCH(_xlfn.AGGREGATE(15,6,SEARCH(Abbreviation!$A$2:$A$125,D488),1),SEARCH(Abbreviation!$A$2:$A$125,D488),0)),D488)-1)-FIND(" ",D488,FIND(" ",D488)+1)+1)))</f>
        <v/>
      </c>
      <c r="AG488" s="2" t="str" cm="1">
        <f t="array" ref="AG488">IF(D488="","",PROPER(VLOOKUP(INDEX(Abbreviation!$A$2:$A$125,MATCH(_xlfn.AGGREGATE(15,6,SEARCH(Abbreviation!$A$2:$A$125,D488),1),SEARCH(Abbreviation!$A$2:$A$125,D488),0)),Abbreviation!A:C,3,FALSE)))</f>
        <v/>
      </c>
      <c r="AH488" s="2" t="str">
        <f t="shared" si="37"/>
        <v/>
      </c>
      <c r="AI488" s="7" t="str">
        <f t="shared" si="38"/>
        <v/>
      </c>
      <c r="AJ488" s="4" t="s">
        <v>45</v>
      </c>
      <c r="AL488" s="9" t="s">
        <v>829</v>
      </c>
      <c r="AQ488" s="4" t="s">
        <v>58</v>
      </c>
    </row>
    <row r="489" spans="1:43" x14ac:dyDescent="0.25">
      <c r="A489" s="4" t="s">
        <v>431</v>
      </c>
      <c r="B489" s="4">
        <v>93331577</v>
      </c>
      <c r="F489" s="2" t="str">
        <f t="shared" si="39"/>
        <v/>
      </c>
      <c r="G489" s="2" t="str" cm="1">
        <f t="array" ref="G489">IF(D489="","",PROPER(MID(D489,(FIND(INDEX(Abbreviation!$A$2:$A$125,MATCH(_xlfn.AGGREGATE(15,6,SEARCH(Abbreviation!$A$2:$A$125,D489),1),SEARCH(Abbreviation!$A$2:$A$125,D489),0)),D489))+LEN((INDEX(Abbreviation!$A$2:$A$125,MATCH(_xlfn.AGGREGATE(15,6,SEARCH(Abbreviation!$A$2:$A$125,D489),1),SEARCH(Abbreviation!$A$2:$A$125,D489),0)))),FIND("VIC",D489,1)-(FIND(INDEX(Abbreviation!$A$2:$A$125,MATCH(_xlfn.AGGREGATE(15,6,SEARCH(Abbreviation!$A$2:$A$125,D489),1),SEARCH(Abbreviation!$A$2:$A$125,D489),0)),D489)+LEN((INDEX(Abbreviation!$A$2:$A$125,MATCH(_xlfn.AGGREGATE(15,6,SEARCH(Abbreviation!$A$2:$A$125,D489),1),SEARCH(Abbreviation!$A$2:$A$125,D489),0)))))-1)))</f>
        <v/>
      </c>
      <c r="H489" s="4" t="s">
        <v>45</v>
      </c>
      <c r="I489" s="7" t="str">
        <f t="shared" si="35"/>
        <v/>
      </c>
      <c r="J489" s="4" t="s">
        <v>46</v>
      </c>
      <c r="K489" s="4" t="s">
        <v>46</v>
      </c>
      <c r="L489" s="4" t="s">
        <v>46</v>
      </c>
      <c r="M489" s="4" t="s">
        <v>46</v>
      </c>
      <c r="N489" s="4" t="s">
        <v>46</v>
      </c>
      <c r="O489" s="4" t="s">
        <v>47</v>
      </c>
      <c r="P489" s="4">
        <v>25</v>
      </c>
      <c r="Q489" s="4">
        <v>80</v>
      </c>
      <c r="R489" s="4" t="s">
        <v>48</v>
      </c>
      <c r="S489" s="4" t="s">
        <v>49</v>
      </c>
      <c r="T489" s="4" t="s">
        <v>50</v>
      </c>
      <c r="U489" s="4" t="s">
        <v>50</v>
      </c>
      <c r="W489" s="4" t="s">
        <v>51</v>
      </c>
      <c r="Z489" s="4" t="s">
        <v>53</v>
      </c>
      <c r="AA489" s="4" t="s">
        <v>54</v>
      </c>
      <c r="AB489" s="7" t="str">
        <f t="shared" si="36"/>
        <v/>
      </c>
      <c r="AF489" s="2" t="str" cm="1">
        <f t="array" ref="AF489">IF(D489="","",PROPER(MID(D489,FIND(" ",D489,FIND(" ",D489)+1)+1,(FIND(INDEX(Abbreviation!$A$2:$A$125,MATCH(_xlfn.AGGREGATE(15,6,SEARCH(Abbreviation!$A$2:$A$125,D489),1),SEARCH(Abbreviation!$A$2:$A$125,D489),0)),D489)-1)-FIND(" ",D489,FIND(" ",D489)+1)+1)))</f>
        <v/>
      </c>
      <c r="AG489" s="2" t="str" cm="1">
        <f t="array" ref="AG489">IF(D489="","",PROPER(VLOOKUP(INDEX(Abbreviation!$A$2:$A$125,MATCH(_xlfn.AGGREGATE(15,6,SEARCH(Abbreviation!$A$2:$A$125,D489),1),SEARCH(Abbreviation!$A$2:$A$125,D489),0)),Abbreviation!A:C,3,FALSE)))</f>
        <v/>
      </c>
      <c r="AH489" s="2" t="str">
        <f t="shared" si="37"/>
        <v/>
      </c>
      <c r="AI489" s="7" t="str">
        <f t="shared" si="38"/>
        <v/>
      </c>
      <c r="AJ489" s="4" t="s">
        <v>45</v>
      </c>
      <c r="AL489" s="9" t="s">
        <v>829</v>
      </c>
      <c r="AQ489" s="4" t="s">
        <v>58</v>
      </c>
    </row>
    <row r="490" spans="1:43" x14ac:dyDescent="0.25">
      <c r="A490" s="4" t="s">
        <v>431</v>
      </c>
      <c r="B490" s="4">
        <v>93331577</v>
      </c>
      <c r="F490" s="2" t="str">
        <f t="shared" si="39"/>
        <v/>
      </c>
      <c r="G490" s="2" t="str" cm="1">
        <f t="array" ref="G490">IF(D490="","",PROPER(MID(D490,(FIND(INDEX(Abbreviation!$A$2:$A$125,MATCH(_xlfn.AGGREGATE(15,6,SEARCH(Abbreviation!$A$2:$A$125,D490),1),SEARCH(Abbreviation!$A$2:$A$125,D490),0)),D490))+LEN((INDEX(Abbreviation!$A$2:$A$125,MATCH(_xlfn.AGGREGATE(15,6,SEARCH(Abbreviation!$A$2:$A$125,D490),1),SEARCH(Abbreviation!$A$2:$A$125,D490),0)))),FIND("VIC",D490,1)-(FIND(INDEX(Abbreviation!$A$2:$A$125,MATCH(_xlfn.AGGREGATE(15,6,SEARCH(Abbreviation!$A$2:$A$125,D490),1),SEARCH(Abbreviation!$A$2:$A$125,D490),0)),D490)+LEN((INDEX(Abbreviation!$A$2:$A$125,MATCH(_xlfn.AGGREGATE(15,6,SEARCH(Abbreviation!$A$2:$A$125,D490),1),SEARCH(Abbreviation!$A$2:$A$125,D490),0)))))-1)))</f>
        <v/>
      </c>
      <c r="H490" s="4" t="s">
        <v>45</v>
      </c>
      <c r="I490" s="7" t="str">
        <f t="shared" si="35"/>
        <v/>
      </c>
      <c r="J490" s="4" t="s">
        <v>46</v>
      </c>
      <c r="K490" s="4" t="s">
        <v>46</v>
      </c>
      <c r="L490" s="4" t="s">
        <v>46</v>
      </c>
      <c r="M490" s="4" t="s">
        <v>46</v>
      </c>
      <c r="N490" s="4" t="s">
        <v>46</v>
      </c>
      <c r="O490" s="4" t="s">
        <v>47</v>
      </c>
      <c r="P490" s="4">
        <v>25</v>
      </c>
      <c r="Q490" s="4">
        <v>80</v>
      </c>
      <c r="R490" s="4" t="s">
        <v>48</v>
      </c>
      <c r="S490" s="4" t="s">
        <v>49</v>
      </c>
      <c r="T490" s="4" t="s">
        <v>50</v>
      </c>
      <c r="U490" s="4" t="s">
        <v>50</v>
      </c>
      <c r="W490" s="4" t="s">
        <v>51</v>
      </c>
      <c r="Z490" s="4" t="s">
        <v>53</v>
      </c>
      <c r="AA490" s="4" t="s">
        <v>54</v>
      </c>
      <c r="AB490" s="7" t="str">
        <f t="shared" si="36"/>
        <v/>
      </c>
      <c r="AF490" s="2" t="str" cm="1">
        <f t="array" ref="AF490">IF(D490="","",PROPER(MID(D490,FIND(" ",D490,FIND(" ",D490)+1)+1,(FIND(INDEX(Abbreviation!$A$2:$A$125,MATCH(_xlfn.AGGREGATE(15,6,SEARCH(Abbreviation!$A$2:$A$125,D490),1),SEARCH(Abbreviation!$A$2:$A$125,D490),0)),D490)-1)-FIND(" ",D490,FIND(" ",D490)+1)+1)))</f>
        <v/>
      </c>
      <c r="AG490" s="2" t="str" cm="1">
        <f t="array" ref="AG490">IF(D490="","",PROPER(VLOOKUP(INDEX(Abbreviation!$A$2:$A$125,MATCH(_xlfn.AGGREGATE(15,6,SEARCH(Abbreviation!$A$2:$A$125,D490),1),SEARCH(Abbreviation!$A$2:$A$125,D490),0)),Abbreviation!A:C,3,FALSE)))</f>
        <v/>
      </c>
      <c r="AH490" s="2" t="str">
        <f t="shared" si="37"/>
        <v/>
      </c>
      <c r="AI490" s="7" t="str">
        <f t="shared" si="38"/>
        <v/>
      </c>
      <c r="AJ490" s="4" t="s">
        <v>45</v>
      </c>
      <c r="AL490" s="9" t="s">
        <v>829</v>
      </c>
      <c r="AQ490" s="4" t="s">
        <v>58</v>
      </c>
    </row>
    <row r="491" spans="1:43" x14ac:dyDescent="0.25">
      <c r="A491" s="4" t="s">
        <v>431</v>
      </c>
      <c r="B491" s="4">
        <v>93331577</v>
      </c>
      <c r="F491" s="2" t="str">
        <f t="shared" si="39"/>
        <v/>
      </c>
      <c r="G491" s="2" t="str" cm="1">
        <f t="array" ref="G491">IF(D491="","",PROPER(MID(D491,(FIND(INDEX(Abbreviation!$A$2:$A$125,MATCH(_xlfn.AGGREGATE(15,6,SEARCH(Abbreviation!$A$2:$A$125,D491),1),SEARCH(Abbreviation!$A$2:$A$125,D491),0)),D491))+LEN((INDEX(Abbreviation!$A$2:$A$125,MATCH(_xlfn.AGGREGATE(15,6,SEARCH(Abbreviation!$A$2:$A$125,D491),1),SEARCH(Abbreviation!$A$2:$A$125,D491),0)))),FIND("VIC",D491,1)-(FIND(INDEX(Abbreviation!$A$2:$A$125,MATCH(_xlfn.AGGREGATE(15,6,SEARCH(Abbreviation!$A$2:$A$125,D491),1),SEARCH(Abbreviation!$A$2:$A$125,D491),0)),D491)+LEN((INDEX(Abbreviation!$A$2:$A$125,MATCH(_xlfn.AGGREGATE(15,6,SEARCH(Abbreviation!$A$2:$A$125,D491),1),SEARCH(Abbreviation!$A$2:$A$125,D491),0)))))-1)))</f>
        <v/>
      </c>
      <c r="H491" s="4" t="s">
        <v>45</v>
      </c>
      <c r="I491" s="7" t="str">
        <f t="shared" si="35"/>
        <v/>
      </c>
      <c r="J491" s="4" t="s">
        <v>46</v>
      </c>
      <c r="K491" s="4" t="s">
        <v>46</v>
      </c>
      <c r="L491" s="4" t="s">
        <v>46</v>
      </c>
      <c r="M491" s="4" t="s">
        <v>46</v>
      </c>
      <c r="N491" s="4" t="s">
        <v>46</v>
      </c>
      <c r="O491" s="4" t="s">
        <v>47</v>
      </c>
      <c r="P491" s="4">
        <v>25</v>
      </c>
      <c r="Q491" s="4">
        <v>80</v>
      </c>
      <c r="R491" s="4" t="s">
        <v>48</v>
      </c>
      <c r="S491" s="4" t="s">
        <v>49</v>
      </c>
      <c r="T491" s="4" t="s">
        <v>50</v>
      </c>
      <c r="U491" s="4" t="s">
        <v>50</v>
      </c>
      <c r="W491" s="4" t="s">
        <v>51</v>
      </c>
      <c r="Z491" s="4" t="s">
        <v>53</v>
      </c>
      <c r="AA491" s="4" t="s">
        <v>54</v>
      </c>
      <c r="AB491" s="7" t="str">
        <f t="shared" si="36"/>
        <v/>
      </c>
      <c r="AF491" s="2" t="str" cm="1">
        <f t="array" ref="AF491">IF(D491="","",PROPER(MID(D491,FIND(" ",D491,FIND(" ",D491)+1)+1,(FIND(INDEX(Abbreviation!$A$2:$A$125,MATCH(_xlfn.AGGREGATE(15,6,SEARCH(Abbreviation!$A$2:$A$125,D491),1),SEARCH(Abbreviation!$A$2:$A$125,D491),0)),D491)-1)-FIND(" ",D491,FIND(" ",D491)+1)+1)))</f>
        <v/>
      </c>
      <c r="AG491" s="2" t="str" cm="1">
        <f t="array" ref="AG491">IF(D491="","",PROPER(VLOOKUP(INDEX(Abbreviation!$A$2:$A$125,MATCH(_xlfn.AGGREGATE(15,6,SEARCH(Abbreviation!$A$2:$A$125,D491),1),SEARCH(Abbreviation!$A$2:$A$125,D491),0)),Abbreviation!A:C,3,FALSE)))</f>
        <v/>
      </c>
      <c r="AH491" s="2" t="str">
        <f t="shared" si="37"/>
        <v/>
      </c>
      <c r="AI491" s="7" t="str">
        <f t="shared" si="38"/>
        <v/>
      </c>
      <c r="AJ491" s="4" t="s">
        <v>45</v>
      </c>
      <c r="AL491" s="9" t="s">
        <v>829</v>
      </c>
      <c r="AQ491" s="4" t="s">
        <v>58</v>
      </c>
    </row>
    <row r="492" spans="1:43" x14ac:dyDescent="0.25">
      <c r="A492" s="4" t="s">
        <v>431</v>
      </c>
      <c r="B492" s="4">
        <v>93331577</v>
      </c>
      <c r="F492" s="2" t="str">
        <f t="shared" si="39"/>
        <v/>
      </c>
      <c r="G492" s="2" t="str" cm="1">
        <f t="array" ref="G492">IF(D492="","",PROPER(MID(D492,(FIND(INDEX(Abbreviation!$A$2:$A$125,MATCH(_xlfn.AGGREGATE(15,6,SEARCH(Abbreviation!$A$2:$A$125,D492),1),SEARCH(Abbreviation!$A$2:$A$125,D492),0)),D492))+LEN((INDEX(Abbreviation!$A$2:$A$125,MATCH(_xlfn.AGGREGATE(15,6,SEARCH(Abbreviation!$A$2:$A$125,D492),1),SEARCH(Abbreviation!$A$2:$A$125,D492),0)))),FIND("VIC",D492,1)-(FIND(INDEX(Abbreviation!$A$2:$A$125,MATCH(_xlfn.AGGREGATE(15,6,SEARCH(Abbreviation!$A$2:$A$125,D492),1),SEARCH(Abbreviation!$A$2:$A$125,D492),0)),D492)+LEN((INDEX(Abbreviation!$A$2:$A$125,MATCH(_xlfn.AGGREGATE(15,6,SEARCH(Abbreviation!$A$2:$A$125,D492),1),SEARCH(Abbreviation!$A$2:$A$125,D492),0)))))-1)))</f>
        <v/>
      </c>
      <c r="H492" s="4" t="s">
        <v>45</v>
      </c>
      <c r="I492" s="7" t="str">
        <f t="shared" si="35"/>
        <v/>
      </c>
      <c r="J492" s="4" t="s">
        <v>46</v>
      </c>
      <c r="K492" s="4" t="s">
        <v>46</v>
      </c>
      <c r="L492" s="4" t="s">
        <v>46</v>
      </c>
      <c r="M492" s="4" t="s">
        <v>46</v>
      </c>
      <c r="N492" s="4" t="s">
        <v>46</v>
      </c>
      <c r="O492" s="4" t="s">
        <v>47</v>
      </c>
      <c r="P492" s="4">
        <v>25</v>
      </c>
      <c r="Q492" s="4">
        <v>80</v>
      </c>
      <c r="R492" s="4" t="s">
        <v>48</v>
      </c>
      <c r="S492" s="4" t="s">
        <v>49</v>
      </c>
      <c r="T492" s="4" t="s">
        <v>50</v>
      </c>
      <c r="U492" s="4" t="s">
        <v>50</v>
      </c>
      <c r="W492" s="4" t="s">
        <v>51</v>
      </c>
      <c r="Z492" s="4" t="s">
        <v>53</v>
      </c>
      <c r="AA492" s="4" t="s">
        <v>54</v>
      </c>
      <c r="AB492" s="7" t="str">
        <f t="shared" si="36"/>
        <v/>
      </c>
      <c r="AF492" s="2" t="str" cm="1">
        <f t="array" ref="AF492">IF(D492="","",PROPER(MID(D492,FIND(" ",D492,FIND(" ",D492)+1)+1,(FIND(INDEX(Abbreviation!$A$2:$A$125,MATCH(_xlfn.AGGREGATE(15,6,SEARCH(Abbreviation!$A$2:$A$125,D492),1),SEARCH(Abbreviation!$A$2:$A$125,D492),0)),D492)-1)-FIND(" ",D492,FIND(" ",D492)+1)+1)))</f>
        <v/>
      </c>
      <c r="AG492" s="2" t="str" cm="1">
        <f t="array" ref="AG492">IF(D492="","",PROPER(VLOOKUP(INDEX(Abbreviation!$A$2:$A$125,MATCH(_xlfn.AGGREGATE(15,6,SEARCH(Abbreviation!$A$2:$A$125,D492),1),SEARCH(Abbreviation!$A$2:$A$125,D492),0)),Abbreviation!A:C,3,FALSE)))</f>
        <v/>
      </c>
      <c r="AH492" s="2" t="str">
        <f t="shared" si="37"/>
        <v/>
      </c>
      <c r="AI492" s="7" t="str">
        <f t="shared" si="38"/>
        <v/>
      </c>
      <c r="AJ492" s="4" t="s">
        <v>45</v>
      </c>
      <c r="AL492" s="9" t="s">
        <v>829</v>
      </c>
      <c r="AQ492" s="4" t="s">
        <v>58</v>
      </c>
    </row>
    <row r="493" spans="1:43" x14ac:dyDescent="0.25">
      <c r="A493" s="4" t="s">
        <v>431</v>
      </c>
      <c r="B493" s="4">
        <v>93331577</v>
      </c>
      <c r="F493" s="2" t="str">
        <f t="shared" si="39"/>
        <v/>
      </c>
      <c r="G493" s="2" t="str" cm="1">
        <f t="array" ref="G493">IF(D493="","",PROPER(MID(D493,(FIND(INDEX(Abbreviation!$A$2:$A$125,MATCH(_xlfn.AGGREGATE(15,6,SEARCH(Abbreviation!$A$2:$A$125,D493),1),SEARCH(Abbreviation!$A$2:$A$125,D493),0)),D493))+LEN((INDEX(Abbreviation!$A$2:$A$125,MATCH(_xlfn.AGGREGATE(15,6,SEARCH(Abbreviation!$A$2:$A$125,D493),1),SEARCH(Abbreviation!$A$2:$A$125,D493),0)))),FIND("VIC",D493,1)-(FIND(INDEX(Abbreviation!$A$2:$A$125,MATCH(_xlfn.AGGREGATE(15,6,SEARCH(Abbreviation!$A$2:$A$125,D493),1),SEARCH(Abbreviation!$A$2:$A$125,D493),0)),D493)+LEN((INDEX(Abbreviation!$A$2:$A$125,MATCH(_xlfn.AGGREGATE(15,6,SEARCH(Abbreviation!$A$2:$A$125,D493),1),SEARCH(Abbreviation!$A$2:$A$125,D493),0)))))-1)))</f>
        <v/>
      </c>
      <c r="H493" s="4" t="s">
        <v>45</v>
      </c>
      <c r="I493" s="7" t="str">
        <f t="shared" si="35"/>
        <v/>
      </c>
      <c r="J493" s="4" t="s">
        <v>46</v>
      </c>
      <c r="K493" s="4" t="s">
        <v>46</v>
      </c>
      <c r="L493" s="4" t="s">
        <v>46</v>
      </c>
      <c r="M493" s="4" t="s">
        <v>46</v>
      </c>
      <c r="N493" s="4" t="s">
        <v>46</v>
      </c>
      <c r="O493" s="4" t="s">
        <v>47</v>
      </c>
      <c r="P493" s="4">
        <v>25</v>
      </c>
      <c r="Q493" s="4">
        <v>80</v>
      </c>
      <c r="R493" s="4" t="s">
        <v>48</v>
      </c>
      <c r="S493" s="4" t="s">
        <v>49</v>
      </c>
      <c r="T493" s="4" t="s">
        <v>50</v>
      </c>
      <c r="U493" s="4" t="s">
        <v>50</v>
      </c>
      <c r="W493" s="4" t="s">
        <v>51</v>
      </c>
      <c r="Z493" s="4" t="s">
        <v>53</v>
      </c>
      <c r="AA493" s="4" t="s">
        <v>54</v>
      </c>
      <c r="AB493" s="7" t="str">
        <f t="shared" si="36"/>
        <v/>
      </c>
      <c r="AF493" s="2" t="str" cm="1">
        <f t="array" ref="AF493">IF(D493="","",PROPER(MID(D493,FIND(" ",D493,FIND(" ",D493)+1)+1,(FIND(INDEX(Abbreviation!$A$2:$A$125,MATCH(_xlfn.AGGREGATE(15,6,SEARCH(Abbreviation!$A$2:$A$125,D493),1),SEARCH(Abbreviation!$A$2:$A$125,D493),0)),D493)-1)-FIND(" ",D493,FIND(" ",D493)+1)+1)))</f>
        <v/>
      </c>
      <c r="AG493" s="2" t="str" cm="1">
        <f t="array" ref="AG493">IF(D493="","",PROPER(VLOOKUP(INDEX(Abbreviation!$A$2:$A$125,MATCH(_xlfn.AGGREGATE(15,6,SEARCH(Abbreviation!$A$2:$A$125,D493),1),SEARCH(Abbreviation!$A$2:$A$125,D493),0)),Abbreviation!A:C,3,FALSE)))</f>
        <v/>
      </c>
      <c r="AH493" s="2" t="str">
        <f t="shared" si="37"/>
        <v/>
      </c>
      <c r="AI493" s="7" t="str">
        <f t="shared" si="38"/>
        <v/>
      </c>
      <c r="AJ493" s="4" t="s">
        <v>45</v>
      </c>
      <c r="AL493" s="9" t="s">
        <v>829</v>
      </c>
      <c r="AQ493" s="4" t="s">
        <v>58</v>
      </c>
    </row>
    <row r="494" spans="1:43" x14ac:dyDescent="0.25">
      <c r="A494" s="4" t="s">
        <v>431</v>
      </c>
      <c r="B494" s="4">
        <v>93331577</v>
      </c>
      <c r="F494" s="2" t="str">
        <f t="shared" si="39"/>
        <v/>
      </c>
      <c r="G494" s="2" t="str" cm="1">
        <f t="array" ref="G494">IF(D494="","",PROPER(MID(D494,(FIND(INDEX(Abbreviation!$A$2:$A$125,MATCH(_xlfn.AGGREGATE(15,6,SEARCH(Abbreviation!$A$2:$A$125,D494),1),SEARCH(Abbreviation!$A$2:$A$125,D494),0)),D494))+LEN((INDEX(Abbreviation!$A$2:$A$125,MATCH(_xlfn.AGGREGATE(15,6,SEARCH(Abbreviation!$A$2:$A$125,D494),1),SEARCH(Abbreviation!$A$2:$A$125,D494),0)))),FIND("VIC",D494,1)-(FIND(INDEX(Abbreviation!$A$2:$A$125,MATCH(_xlfn.AGGREGATE(15,6,SEARCH(Abbreviation!$A$2:$A$125,D494),1),SEARCH(Abbreviation!$A$2:$A$125,D494),0)),D494)+LEN((INDEX(Abbreviation!$A$2:$A$125,MATCH(_xlfn.AGGREGATE(15,6,SEARCH(Abbreviation!$A$2:$A$125,D494),1),SEARCH(Abbreviation!$A$2:$A$125,D494),0)))))-1)))</f>
        <v/>
      </c>
      <c r="H494" s="4" t="s">
        <v>45</v>
      </c>
      <c r="I494" s="7" t="str">
        <f t="shared" si="35"/>
        <v/>
      </c>
      <c r="J494" s="4" t="s">
        <v>46</v>
      </c>
      <c r="K494" s="4" t="s">
        <v>46</v>
      </c>
      <c r="L494" s="4" t="s">
        <v>46</v>
      </c>
      <c r="M494" s="4" t="s">
        <v>46</v>
      </c>
      <c r="N494" s="4" t="s">
        <v>46</v>
      </c>
      <c r="O494" s="4" t="s">
        <v>47</v>
      </c>
      <c r="P494" s="4">
        <v>25</v>
      </c>
      <c r="Q494" s="4">
        <v>80</v>
      </c>
      <c r="R494" s="4" t="s">
        <v>48</v>
      </c>
      <c r="S494" s="4" t="s">
        <v>49</v>
      </c>
      <c r="T494" s="4" t="s">
        <v>50</v>
      </c>
      <c r="U494" s="4" t="s">
        <v>50</v>
      </c>
      <c r="W494" s="4" t="s">
        <v>51</v>
      </c>
      <c r="Z494" s="4" t="s">
        <v>53</v>
      </c>
      <c r="AA494" s="4" t="s">
        <v>54</v>
      </c>
      <c r="AB494" s="7" t="str">
        <f t="shared" si="36"/>
        <v/>
      </c>
      <c r="AF494" s="2" t="str" cm="1">
        <f t="array" ref="AF494">IF(D494="","",PROPER(MID(D494,FIND(" ",D494,FIND(" ",D494)+1)+1,(FIND(INDEX(Abbreviation!$A$2:$A$125,MATCH(_xlfn.AGGREGATE(15,6,SEARCH(Abbreviation!$A$2:$A$125,D494),1),SEARCH(Abbreviation!$A$2:$A$125,D494),0)),D494)-1)-FIND(" ",D494,FIND(" ",D494)+1)+1)))</f>
        <v/>
      </c>
      <c r="AG494" s="2" t="str" cm="1">
        <f t="array" ref="AG494">IF(D494="","",PROPER(VLOOKUP(INDEX(Abbreviation!$A$2:$A$125,MATCH(_xlfn.AGGREGATE(15,6,SEARCH(Abbreviation!$A$2:$A$125,D494),1),SEARCH(Abbreviation!$A$2:$A$125,D494),0)),Abbreviation!A:C,3,FALSE)))</f>
        <v/>
      </c>
      <c r="AH494" s="2" t="str">
        <f t="shared" si="37"/>
        <v/>
      </c>
      <c r="AI494" s="7" t="str">
        <f t="shared" si="38"/>
        <v/>
      </c>
      <c r="AJ494" s="4" t="s">
        <v>45</v>
      </c>
      <c r="AL494" s="9" t="s">
        <v>829</v>
      </c>
      <c r="AQ494" s="4" t="s">
        <v>58</v>
      </c>
    </row>
    <row r="495" spans="1:43" x14ac:dyDescent="0.25">
      <c r="A495" s="4" t="s">
        <v>431</v>
      </c>
      <c r="B495" s="4">
        <v>93331577</v>
      </c>
      <c r="F495" s="2" t="str">
        <f t="shared" si="39"/>
        <v/>
      </c>
      <c r="G495" s="2" t="str" cm="1">
        <f t="array" ref="G495">IF(D495="","",PROPER(MID(D495,(FIND(INDEX(Abbreviation!$A$2:$A$125,MATCH(_xlfn.AGGREGATE(15,6,SEARCH(Abbreviation!$A$2:$A$125,D495),1),SEARCH(Abbreviation!$A$2:$A$125,D495),0)),D495))+LEN((INDEX(Abbreviation!$A$2:$A$125,MATCH(_xlfn.AGGREGATE(15,6,SEARCH(Abbreviation!$A$2:$A$125,D495),1),SEARCH(Abbreviation!$A$2:$A$125,D495),0)))),FIND("VIC",D495,1)-(FIND(INDEX(Abbreviation!$A$2:$A$125,MATCH(_xlfn.AGGREGATE(15,6,SEARCH(Abbreviation!$A$2:$A$125,D495),1),SEARCH(Abbreviation!$A$2:$A$125,D495),0)),D495)+LEN((INDEX(Abbreviation!$A$2:$A$125,MATCH(_xlfn.AGGREGATE(15,6,SEARCH(Abbreviation!$A$2:$A$125,D495),1),SEARCH(Abbreviation!$A$2:$A$125,D495),0)))))-1)))</f>
        <v/>
      </c>
      <c r="H495" s="4" t="s">
        <v>45</v>
      </c>
      <c r="I495" s="7" t="str">
        <f t="shared" si="35"/>
        <v/>
      </c>
      <c r="J495" s="4" t="s">
        <v>46</v>
      </c>
      <c r="K495" s="4" t="s">
        <v>46</v>
      </c>
      <c r="L495" s="4" t="s">
        <v>46</v>
      </c>
      <c r="M495" s="4" t="s">
        <v>46</v>
      </c>
      <c r="N495" s="4" t="s">
        <v>46</v>
      </c>
      <c r="O495" s="4" t="s">
        <v>47</v>
      </c>
      <c r="P495" s="4">
        <v>25</v>
      </c>
      <c r="Q495" s="4">
        <v>80</v>
      </c>
      <c r="R495" s="4" t="s">
        <v>48</v>
      </c>
      <c r="S495" s="4" t="s">
        <v>49</v>
      </c>
      <c r="T495" s="4" t="s">
        <v>50</v>
      </c>
      <c r="U495" s="4" t="s">
        <v>50</v>
      </c>
      <c r="W495" s="4" t="s">
        <v>51</v>
      </c>
      <c r="Z495" s="4" t="s">
        <v>53</v>
      </c>
      <c r="AA495" s="4" t="s">
        <v>54</v>
      </c>
      <c r="AB495" s="7" t="str">
        <f t="shared" si="36"/>
        <v/>
      </c>
      <c r="AF495" s="2" t="str" cm="1">
        <f t="array" ref="AF495">IF(D495="","",PROPER(MID(D495,FIND(" ",D495,FIND(" ",D495)+1)+1,(FIND(INDEX(Abbreviation!$A$2:$A$125,MATCH(_xlfn.AGGREGATE(15,6,SEARCH(Abbreviation!$A$2:$A$125,D495),1),SEARCH(Abbreviation!$A$2:$A$125,D495),0)),D495)-1)-FIND(" ",D495,FIND(" ",D495)+1)+1)))</f>
        <v/>
      </c>
      <c r="AG495" s="2" t="str" cm="1">
        <f t="array" ref="AG495">IF(D495="","",PROPER(VLOOKUP(INDEX(Abbreviation!$A$2:$A$125,MATCH(_xlfn.AGGREGATE(15,6,SEARCH(Abbreviation!$A$2:$A$125,D495),1),SEARCH(Abbreviation!$A$2:$A$125,D495),0)),Abbreviation!A:C,3,FALSE)))</f>
        <v/>
      </c>
      <c r="AH495" s="2" t="str">
        <f t="shared" si="37"/>
        <v/>
      </c>
      <c r="AI495" s="7" t="str">
        <f t="shared" si="38"/>
        <v/>
      </c>
      <c r="AJ495" s="4" t="s">
        <v>45</v>
      </c>
      <c r="AL495" s="9" t="s">
        <v>829</v>
      </c>
      <c r="AQ495" s="4" t="s">
        <v>58</v>
      </c>
    </row>
    <row r="496" spans="1:43" x14ac:dyDescent="0.25">
      <c r="A496" s="4" t="s">
        <v>431</v>
      </c>
      <c r="B496" s="4">
        <v>93331577</v>
      </c>
      <c r="F496" s="2" t="str">
        <f t="shared" si="39"/>
        <v/>
      </c>
      <c r="G496" s="2" t="str" cm="1">
        <f t="array" ref="G496">IF(D496="","",PROPER(MID(D496,(FIND(INDEX(Abbreviation!$A$2:$A$125,MATCH(_xlfn.AGGREGATE(15,6,SEARCH(Abbreviation!$A$2:$A$125,D496),1),SEARCH(Abbreviation!$A$2:$A$125,D496),0)),D496))+LEN((INDEX(Abbreviation!$A$2:$A$125,MATCH(_xlfn.AGGREGATE(15,6,SEARCH(Abbreviation!$A$2:$A$125,D496),1),SEARCH(Abbreviation!$A$2:$A$125,D496),0)))),FIND("VIC",D496,1)-(FIND(INDEX(Abbreviation!$A$2:$A$125,MATCH(_xlfn.AGGREGATE(15,6,SEARCH(Abbreviation!$A$2:$A$125,D496),1),SEARCH(Abbreviation!$A$2:$A$125,D496),0)),D496)+LEN((INDEX(Abbreviation!$A$2:$A$125,MATCH(_xlfn.AGGREGATE(15,6,SEARCH(Abbreviation!$A$2:$A$125,D496),1),SEARCH(Abbreviation!$A$2:$A$125,D496),0)))))-1)))</f>
        <v/>
      </c>
      <c r="H496" s="4" t="s">
        <v>45</v>
      </c>
      <c r="I496" s="7" t="str">
        <f t="shared" si="35"/>
        <v/>
      </c>
      <c r="J496" s="4" t="s">
        <v>46</v>
      </c>
      <c r="K496" s="4" t="s">
        <v>46</v>
      </c>
      <c r="L496" s="4" t="s">
        <v>46</v>
      </c>
      <c r="M496" s="4" t="s">
        <v>46</v>
      </c>
      <c r="N496" s="4" t="s">
        <v>46</v>
      </c>
      <c r="O496" s="4" t="s">
        <v>47</v>
      </c>
      <c r="P496" s="4">
        <v>25</v>
      </c>
      <c r="Q496" s="4">
        <v>80</v>
      </c>
      <c r="R496" s="4" t="s">
        <v>48</v>
      </c>
      <c r="S496" s="4" t="s">
        <v>49</v>
      </c>
      <c r="T496" s="4" t="s">
        <v>50</v>
      </c>
      <c r="U496" s="4" t="s">
        <v>50</v>
      </c>
      <c r="W496" s="4" t="s">
        <v>51</v>
      </c>
      <c r="Z496" s="4" t="s">
        <v>53</v>
      </c>
      <c r="AA496" s="4" t="s">
        <v>54</v>
      </c>
      <c r="AB496" s="7" t="str">
        <f t="shared" si="36"/>
        <v/>
      </c>
      <c r="AF496" s="2" t="str" cm="1">
        <f t="array" ref="AF496">IF(D496="","",PROPER(MID(D496,FIND(" ",D496,FIND(" ",D496)+1)+1,(FIND(INDEX(Abbreviation!$A$2:$A$125,MATCH(_xlfn.AGGREGATE(15,6,SEARCH(Abbreviation!$A$2:$A$125,D496),1),SEARCH(Abbreviation!$A$2:$A$125,D496),0)),D496)-1)-FIND(" ",D496,FIND(" ",D496)+1)+1)))</f>
        <v/>
      </c>
      <c r="AG496" s="2" t="str" cm="1">
        <f t="array" ref="AG496">IF(D496="","",PROPER(VLOOKUP(INDEX(Abbreviation!$A$2:$A$125,MATCH(_xlfn.AGGREGATE(15,6,SEARCH(Abbreviation!$A$2:$A$125,D496),1),SEARCH(Abbreviation!$A$2:$A$125,D496),0)),Abbreviation!A:C,3,FALSE)))</f>
        <v/>
      </c>
      <c r="AH496" s="2" t="str">
        <f t="shared" si="37"/>
        <v/>
      </c>
      <c r="AI496" s="7" t="str">
        <f t="shared" si="38"/>
        <v/>
      </c>
      <c r="AJ496" s="4" t="s">
        <v>45</v>
      </c>
      <c r="AL496" s="9" t="s">
        <v>829</v>
      </c>
      <c r="AQ496" s="4" t="s">
        <v>58</v>
      </c>
    </row>
    <row r="497" spans="1:43" x14ac:dyDescent="0.25">
      <c r="A497" s="4" t="s">
        <v>431</v>
      </c>
      <c r="B497" s="4">
        <v>93331577</v>
      </c>
      <c r="F497" s="2" t="str">
        <f t="shared" si="39"/>
        <v/>
      </c>
      <c r="G497" s="2" t="str" cm="1">
        <f t="array" ref="G497">IF(D497="","",PROPER(MID(D497,(FIND(INDEX(Abbreviation!$A$2:$A$125,MATCH(_xlfn.AGGREGATE(15,6,SEARCH(Abbreviation!$A$2:$A$125,D497),1),SEARCH(Abbreviation!$A$2:$A$125,D497),0)),D497))+LEN((INDEX(Abbreviation!$A$2:$A$125,MATCH(_xlfn.AGGREGATE(15,6,SEARCH(Abbreviation!$A$2:$A$125,D497),1),SEARCH(Abbreviation!$A$2:$A$125,D497),0)))),FIND("VIC",D497,1)-(FIND(INDEX(Abbreviation!$A$2:$A$125,MATCH(_xlfn.AGGREGATE(15,6,SEARCH(Abbreviation!$A$2:$A$125,D497),1),SEARCH(Abbreviation!$A$2:$A$125,D497),0)),D497)+LEN((INDEX(Abbreviation!$A$2:$A$125,MATCH(_xlfn.AGGREGATE(15,6,SEARCH(Abbreviation!$A$2:$A$125,D497),1),SEARCH(Abbreviation!$A$2:$A$125,D497),0)))))-1)))</f>
        <v/>
      </c>
      <c r="H497" s="4" t="s">
        <v>45</v>
      </c>
      <c r="I497" s="7" t="str">
        <f t="shared" si="35"/>
        <v/>
      </c>
      <c r="J497" s="4" t="s">
        <v>46</v>
      </c>
      <c r="K497" s="4" t="s">
        <v>46</v>
      </c>
      <c r="L497" s="4" t="s">
        <v>46</v>
      </c>
      <c r="M497" s="4" t="s">
        <v>46</v>
      </c>
      <c r="N497" s="4" t="s">
        <v>46</v>
      </c>
      <c r="O497" s="4" t="s">
        <v>47</v>
      </c>
      <c r="P497" s="4">
        <v>25</v>
      </c>
      <c r="Q497" s="4">
        <v>80</v>
      </c>
      <c r="R497" s="4" t="s">
        <v>48</v>
      </c>
      <c r="S497" s="4" t="s">
        <v>49</v>
      </c>
      <c r="T497" s="4" t="s">
        <v>50</v>
      </c>
      <c r="U497" s="4" t="s">
        <v>50</v>
      </c>
      <c r="W497" s="4" t="s">
        <v>51</v>
      </c>
      <c r="Z497" s="4" t="s">
        <v>53</v>
      </c>
      <c r="AA497" s="4" t="s">
        <v>54</v>
      </c>
      <c r="AB497" s="7" t="str">
        <f t="shared" si="36"/>
        <v/>
      </c>
      <c r="AF497" s="2" t="str" cm="1">
        <f t="array" ref="AF497">IF(D497="","",PROPER(MID(D497,FIND(" ",D497,FIND(" ",D497)+1)+1,(FIND(INDEX(Abbreviation!$A$2:$A$125,MATCH(_xlfn.AGGREGATE(15,6,SEARCH(Abbreviation!$A$2:$A$125,D497),1),SEARCH(Abbreviation!$A$2:$A$125,D497),0)),D497)-1)-FIND(" ",D497,FIND(" ",D497)+1)+1)))</f>
        <v/>
      </c>
      <c r="AG497" s="2" t="str" cm="1">
        <f t="array" ref="AG497">IF(D497="","",PROPER(VLOOKUP(INDEX(Abbreviation!$A$2:$A$125,MATCH(_xlfn.AGGREGATE(15,6,SEARCH(Abbreviation!$A$2:$A$125,D497),1),SEARCH(Abbreviation!$A$2:$A$125,D497),0)),Abbreviation!A:C,3,FALSE)))</f>
        <v/>
      </c>
      <c r="AH497" s="2" t="str">
        <f t="shared" si="37"/>
        <v/>
      </c>
      <c r="AI497" s="7" t="str">
        <f t="shared" si="38"/>
        <v/>
      </c>
      <c r="AJ497" s="4" t="s">
        <v>45</v>
      </c>
      <c r="AL497" s="9" t="s">
        <v>829</v>
      </c>
      <c r="AQ497" s="4" t="s">
        <v>58</v>
      </c>
    </row>
    <row r="498" spans="1:43" x14ac:dyDescent="0.25">
      <c r="A498" s="4" t="s">
        <v>431</v>
      </c>
      <c r="B498" s="4">
        <v>93331577</v>
      </c>
      <c r="F498" s="2" t="str">
        <f t="shared" si="39"/>
        <v/>
      </c>
      <c r="G498" s="2" t="str" cm="1">
        <f t="array" ref="G498">IF(D498="","",PROPER(MID(D498,(FIND(INDEX(Abbreviation!$A$2:$A$125,MATCH(_xlfn.AGGREGATE(15,6,SEARCH(Abbreviation!$A$2:$A$125,D498),1),SEARCH(Abbreviation!$A$2:$A$125,D498),0)),D498))+LEN((INDEX(Abbreviation!$A$2:$A$125,MATCH(_xlfn.AGGREGATE(15,6,SEARCH(Abbreviation!$A$2:$A$125,D498),1),SEARCH(Abbreviation!$A$2:$A$125,D498),0)))),FIND("VIC",D498,1)-(FIND(INDEX(Abbreviation!$A$2:$A$125,MATCH(_xlfn.AGGREGATE(15,6,SEARCH(Abbreviation!$A$2:$A$125,D498),1),SEARCH(Abbreviation!$A$2:$A$125,D498),0)),D498)+LEN((INDEX(Abbreviation!$A$2:$A$125,MATCH(_xlfn.AGGREGATE(15,6,SEARCH(Abbreviation!$A$2:$A$125,D498),1),SEARCH(Abbreviation!$A$2:$A$125,D498),0)))))-1)))</f>
        <v/>
      </c>
      <c r="H498" s="4" t="s">
        <v>45</v>
      </c>
      <c r="I498" s="7" t="str">
        <f t="shared" si="35"/>
        <v/>
      </c>
      <c r="J498" s="4" t="s">
        <v>46</v>
      </c>
      <c r="K498" s="4" t="s">
        <v>46</v>
      </c>
      <c r="L498" s="4" t="s">
        <v>46</v>
      </c>
      <c r="M498" s="4" t="s">
        <v>46</v>
      </c>
      <c r="N498" s="4" t="s">
        <v>46</v>
      </c>
      <c r="O498" s="4" t="s">
        <v>47</v>
      </c>
      <c r="P498" s="4">
        <v>25</v>
      </c>
      <c r="Q498" s="4">
        <v>80</v>
      </c>
      <c r="R498" s="4" t="s">
        <v>48</v>
      </c>
      <c r="S498" s="4" t="s">
        <v>49</v>
      </c>
      <c r="T498" s="4" t="s">
        <v>50</v>
      </c>
      <c r="U498" s="4" t="s">
        <v>50</v>
      </c>
      <c r="W498" s="4" t="s">
        <v>51</v>
      </c>
      <c r="Z498" s="4" t="s">
        <v>53</v>
      </c>
      <c r="AA498" s="4" t="s">
        <v>54</v>
      </c>
      <c r="AB498" s="7" t="str">
        <f t="shared" si="36"/>
        <v/>
      </c>
      <c r="AF498" s="2" t="str" cm="1">
        <f t="array" ref="AF498">IF(D498="","",PROPER(MID(D498,FIND(" ",D498,FIND(" ",D498)+1)+1,(FIND(INDEX(Abbreviation!$A$2:$A$125,MATCH(_xlfn.AGGREGATE(15,6,SEARCH(Abbreviation!$A$2:$A$125,D498),1),SEARCH(Abbreviation!$A$2:$A$125,D498),0)),D498)-1)-FIND(" ",D498,FIND(" ",D498)+1)+1)))</f>
        <v/>
      </c>
      <c r="AG498" s="2" t="str" cm="1">
        <f t="array" ref="AG498">IF(D498="","",PROPER(VLOOKUP(INDEX(Abbreviation!$A$2:$A$125,MATCH(_xlfn.AGGREGATE(15,6,SEARCH(Abbreviation!$A$2:$A$125,D498),1),SEARCH(Abbreviation!$A$2:$A$125,D498),0)),Abbreviation!A:C,3,FALSE)))</f>
        <v/>
      </c>
      <c r="AH498" s="2" t="str">
        <f t="shared" si="37"/>
        <v/>
      </c>
      <c r="AI498" s="7" t="str">
        <f t="shared" si="38"/>
        <v/>
      </c>
      <c r="AJ498" s="4" t="s">
        <v>45</v>
      </c>
      <c r="AL498" s="9" t="s">
        <v>829</v>
      </c>
      <c r="AQ498" s="4" t="s">
        <v>58</v>
      </c>
    </row>
    <row r="499" spans="1:43" x14ac:dyDescent="0.25">
      <c r="A499" s="4" t="s">
        <v>431</v>
      </c>
      <c r="B499" s="4">
        <v>93331577</v>
      </c>
      <c r="F499" s="2" t="str">
        <f t="shared" si="39"/>
        <v/>
      </c>
      <c r="G499" s="2" t="str" cm="1">
        <f t="array" ref="G499">IF(D499="","",PROPER(MID(D499,(FIND(INDEX(Abbreviation!$A$2:$A$125,MATCH(_xlfn.AGGREGATE(15,6,SEARCH(Abbreviation!$A$2:$A$125,D499),1),SEARCH(Abbreviation!$A$2:$A$125,D499),0)),D499))+LEN((INDEX(Abbreviation!$A$2:$A$125,MATCH(_xlfn.AGGREGATE(15,6,SEARCH(Abbreviation!$A$2:$A$125,D499),1),SEARCH(Abbreviation!$A$2:$A$125,D499),0)))),FIND("VIC",D499,1)-(FIND(INDEX(Abbreviation!$A$2:$A$125,MATCH(_xlfn.AGGREGATE(15,6,SEARCH(Abbreviation!$A$2:$A$125,D499),1),SEARCH(Abbreviation!$A$2:$A$125,D499),0)),D499)+LEN((INDEX(Abbreviation!$A$2:$A$125,MATCH(_xlfn.AGGREGATE(15,6,SEARCH(Abbreviation!$A$2:$A$125,D499),1),SEARCH(Abbreviation!$A$2:$A$125,D499),0)))))-1)))</f>
        <v/>
      </c>
      <c r="H499" s="4" t="s">
        <v>45</v>
      </c>
      <c r="I499" s="7" t="str">
        <f t="shared" si="35"/>
        <v/>
      </c>
      <c r="J499" s="4" t="s">
        <v>46</v>
      </c>
      <c r="K499" s="4" t="s">
        <v>46</v>
      </c>
      <c r="L499" s="4" t="s">
        <v>46</v>
      </c>
      <c r="M499" s="4" t="s">
        <v>46</v>
      </c>
      <c r="N499" s="4" t="s">
        <v>46</v>
      </c>
      <c r="O499" s="4" t="s">
        <v>47</v>
      </c>
      <c r="P499" s="4">
        <v>25</v>
      </c>
      <c r="Q499" s="4">
        <v>80</v>
      </c>
      <c r="R499" s="4" t="s">
        <v>48</v>
      </c>
      <c r="S499" s="4" t="s">
        <v>49</v>
      </c>
      <c r="T499" s="4" t="s">
        <v>50</v>
      </c>
      <c r="U499" s="4" t="s">
        <v>50</v>
      </c>
      <c r="W499" s="4" t="s">
        <v>51</v>
      </c>
      <c r="Z499" s="4" t="s">
        <v>53</v>
      </c>
      <c r="AA499" s="4" t="s">
        <v>54</v>
      </c>
      <c r="AB499" s="7" t="str">
        <f t="shared" si="36"/>
        <v/>
      </c>
      <c r="AF499" s="2" t="str" cm="1">
        <f t="array" ref="AF499">IF(D499="","",PROPER(MID(D499,FIND(" ",D499,FIND(" ",D499)+1)+1,(FIND(INDEX(Abbreviation!$A$2:$A$125,MATCH(_xlfn.AGGREGATE(15,6,SEARCH(Abbreviation!$A$2:$A$125,D499),1),SEARCH(Abbreviation!$A$2:$A$125,D499),0)),D499)-1)-FIND(" ",D499,FIND(" ",D499)+1)+1)))</f>
        <v/>
      </c>
      <c r="AG499" s="2" t="str" cm="1">
        <f t="array" ref="AG499">IF(D499="","",PROPER(VLOOKUP(INDEX(Abbreviation!$A$2:$A$125,MATCH(_xlfn.AGGREGATE(15,6,SEARCH(Abbreviation!$A$2:$A$125,D499),1),SEARCH(Abbreviation!$A$2:$A$125,D499),0)),Abbreviation!A:C,3,FALSE)))</f>
        <v/>
      </c>
      <c r="AH499" s="2" t="str">
        <f t="shared" si="37"/>
        <v/>
      </c>
      <c r="AI499" s="7" t="str">
        <f t="shared" si="38"/>
        <v/>
      </c>
      <c r="AJ499" s="4" t="s">
        <v>45</v>
      </c>
      <c r="AL499" s="9" t="s">
        <v>829</v>
      </c>
      <c r="AQ499" s="4" t="s">
        <v>58</v>
      </c>
    </row>
    <row r="500" spans="1:43" x14ac:dyDescent="0.25">
      <c r="A500" s="4" t="s">
        <v>431</v>
      </c>
      <c r="B500" s="4">
        <v>93331577</v>
      </c>
      <c r="F500" s="2" t="str">
        <f t="shared" si="39"/>
        <v/>
      </c>
      <c r="G500" s="2" t="str" cm="1">
        <f t="array" ref="G500">IF(D500="","",PROPER(MID(D500,(FIND(INDEX(Abbreviation!$A$2:$A$125,MATCH(_xlfn.AGGREGATE(15,6,SEARCH(Abbreviation!$A$2:$A$125,D500),1),SEARCH(Abbreviation!$A$2:$A$125,D500),0)),D500))+LEN((INDEX(Abbreviation!$A$2:$A$125,MATCH(_xlfn.AGGREGATE(15,6,SEARCH(Abbreviation!$A$2:$A$125,D500),1),SEARCH(Abbreviation!$A$2:$A$125,D500),0)))),FIND("VIC",D500,1)-(FIND(INDEX(Abbreviation!$A$2:$A$125,MATCH(_xlfn.AGGREGATE(15,6,SEARCH(Abbreviation!$A$2:$A$125,D500),1),SEARCH(Abbreviation!$A$2:$A$125,D500),0)),D500)+LEN((INDEX(Abbreviation!$A$2:$A$125,MATCH(_xlfn.AGGREGATE(15,6,SEARCH(Abbreviation!$A$2:$A$125,D500),1),SEARCH(Abbreviation!$A$2:$A$125,D500),0)))))-1)))</f>
        <v/>
      </c>
      <c r="H500" s="4" t="s">
        <v>45</v>
      </c>
      <c r="I500" s="7" t="str">
        <f t="shared" si="35"/>
        <v/>
      </c>
      <c r="J500" s="4" t="s">
        <v>46</v>
      </c>
      <c r="K500" s="4" t="s">
        <v>46</v>
      </c>
      <c r="L500" s="4" t="s">
        <v>46</v>
      </c>
      <c r="M500" s="4" t="s">
        <v>46</v>
      </c>
      <c r="N500" s="4" t="s">
        <v>46</v>
      </c>
      <c r="O500" s="4" t="s">
        <v>47</v>
      </c>
      <c r="P500" s="4">
        <v>25</v>
      </c>
      <c r="Q500" s="4">
        <v>80</v>
      </c>
      <c r="R500" s="4" t="s">
        <v>48</v>
      </c>
      <c r="S500" s="4" t="s">
        <v>49</v>
      </c>
      <c r="T500" s="4" t="s">
        <v>50</v>
      </c>
      <c r="U500" s="4" t="s">
        <v>50</v>
      </c>
      <c r="W500" s="4" t="s">
        <v>51</v>
      </c>
      <c r="Z500" s="4" t="s">
        <v>53</v>
      </c>
      <c r="AA500" s="4" t="s">
        <v>54</v>
      </c>
      <c r="AB500" s="7" t="str">
        <f t="shared" si="36"/>
        <v/>
      </c>
      <c r="AF500" s="2" t="str" cm="1">
        <f t="array" ref="AF500">IF(D500="","",PROPER(MID(D500,FIND(" ",D500,FIND(" ",D500)+1)+1,(FIND(INDEX(Abbreviation!$A$2:$A$125,MATCH(_xlfn.AGGREGATE(15,6,SEARCH(Abbreviation!$A$2:$A$125,D500),1),SEARCH(Abbreviation!$A$2:$A$125,D500),0)),D500)-1)-FIND(" ",D500,FIND(" ",D500)+1)+1)))</f>
        <v/>
      </c>
      <c r="AG500" s="2" t="str" cm="1">
        <f t="array" ref="AG500">IF(D500="","",PROPER(VLOOKUP(INDEX(Abbreviation!$A$2:$A$125,MATCH(_xlfn.AGGREGATE(15,6,SEARCH(Abbreviation!$A$2:$A$125,D500),1),SEARCH(Abbreviation!$A$2:$A$125,D500),0)),Abbreviation!A:C,3,FALSE)))</f>
        <v/>
      </c>
      <c r="AH500" s="2" t="str">
        <f t="shared" si="37"/>
        <v/>
      </c>
      <c r="AI500" s="7" t="str">
        <f t="shared" si="38"/>
        <v/>
      </c>
      <c r="AJ500" s="4" t="s">
        <v>45</v>
      </c>
      <c r="AL500" s="9" t="s">
        <v>829</v>
      </c>
      <c r="AQ500" s="4" t="s">
        <v>58</v>
      </c>
    </row>
    <row r="501" spans="1:43" s="20" customFormat="1" x14ac:dyDescent="0.25">
      <c r="D501" s="5"/>
      <c r="I501" s="21"/>
      <c r="X501" s="40"/>
      <c r="AB501" s="21"/>
      <c r="AI501" s="21"/>
    </row>
  </sheetData>
  <phoneticPr fontId="3" type="noConversion"/>
  <conditionalFormatting sqref="X1:X1048576">
    <cfRule type="cellIs" dxfId="11" priority="1" operator="equal">
      <formula>1</formula>
    </cfRule>
    <cfRule type="cellIs" dxfId="10" priority="2" operator="greaterThan">
      <formula>4</formula>
    </cfRule>
    <cfRule type="cellIs" dxfId="9" priority="3" operator="between">
      <formula>2</formula>
      <formula>3</formula>
    </cfRule>
    <cfRule type="cellIs" dxfId="8" priority="4" operator="equal">
      <formula>4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F444-5100-4B7E-AF67-DF957A1D4226}">
  <sheetPr>
    <tabColor theme="7" tint="0.59999389629810485"/>
  </sheetPr>
  <dimension ref="A1:AQ298"/>
  <sheetViews>
    <sheetView workbookViewId="0">
      <pane ySplit="1" topLeftCell="A2" activePane="bottomLeft" state="frozenSplit"/>
      <selection activeCell="C6" sqref="C6 C6"/>
      <selection pane="bottomLeft" activeCell="X1" sqref="X1"/>
    </sheetView>
  </sheetViews>
  <sheetFormatPr defaultColWidth="9.140625" defaultRowHeight="15" x14ac:dyDescent="0.25"/>
  <cols>
    <col min="1" max="1" width="12.140625" style="2" customWidth="1"/>
    <col min="2" max="2" width="15.85546875" style="2" bestFit="1" customWidth="1"/>
    <col min="3" max="3" width="37.140625" style="2" customWidth="1"/>
    <col min="4" max="4" width="56.5703125" style="5" customWidth="1"/>
    <col min="5" max="5" width="11.7109375" style="2" hidden="1" customWidth="1"/>
    <col min="6" max="6" width="40.5703125" style="2" hidden="1" customWidth="1"/>
    <col min="7" max="7" width="9.140625" style="2" customWidth="1"/>
    <col min="8" max="8" width="9.140625" style="2" hidden="1" customWidth="1"/>
    <col min="9" max="9" width="11.5703125" style="7" customWidth="1"/>
    <col min="10" max="18" width="9.140625" style="2" hidden="1" customWidth="1"/>
    <col min="19" max="19" width="19.85546875" style="2" hidden="1" customWidth="1"/>
    <col min="20" max="23" width="9.140625" style="2" hidden="1" customWidth="1"/>
    <col min="24" max="24" width="7.140625" style="7" customWidth="1"/>
    <col min="25" max="25" width="39.28515625" style="2" hidden="1" customWidth="1"/>
    <col min="26" max="26" width="13.5703125" style="2" hidden="1" customWidth="1"/>
    <col min="27" max="27" width="11.140625" style="2" hidden="1" customWidth="1"/>
    <col min="28" max="28" width="11.85546875" style="7" customWidth="1"/>
    <col min="29" max="30" width="9.140625" style="2" hidden="1" customWidth="1"/>
    <col min="31" max="31" width="17.85546875" style="2" hidden="1" customWidth="1"/>
    <col min="32" max="32" width="15.5703125" style="2" customWidth="1"/>
    <col min="33" max="33" width="13.140625" style="2" customWidth="1"/>
    <col min="34" max="34" width="15.5703125" style="2" hidden="1" customWidth="1"/>
    <col min="35" max="35" width="12.5703125" style="7" hidden="1" customWidth="1"/>
    <col min="36" max="36" width="9.140625" style="2" hidden="1" customWidth="1"/>
    <col min="37" max="37" width="52" style="2" customWidth="1"/>
    <col min="38" max="38" width="25.5703125" style="2" hidden="1" customWidth="1"/>
    <col min="39" max="39" width="39.28515625" style="2" customWidth="1"/>
    <col min="40" max="40" width="29.7109375" style="2" customWidth="1"/>
    <col min="41" max="41" width="19.85546875" style="2" customWidth="1"/>
    <col min="42" max="42" width="9.140625" style="2" customWidth="1"/>
    <col min="43" max="43" width="0" style="2" hidden="1" customWidth="1"/>
    <col min="44" max="44" width="9.140625" style="2" customWidth="1"/>
    <col min="45" max="16384" width="9.140625" style="2"/>
  </cols>
  <sheetData>
    <row r="1" spans="1:43" s="10" customFormat="1" ht="15.75" customHeight="1" x14ac:dyDescent="0.25">
      <c r="A1" s="10" t="s">
        <v>0</v>
      </c>
      <c r="B1" s="10" t="s">
        <v>1</v>
      </c>
      <c r="C1" s="10" t="s">
        <v>893</v>
      </c>
      <c r="D1" s="11" t="s">
        <v>3</v>
      </c>
      <c r="E1" s="10" t="s">
        <v>4</v>
      </c>
      <c r="F1" s="12" t="s">
        <v>5</v>
      </c>
      <c r="G1" s="12" t="s">
        <v>6</v>
      </c>
      <c r="H1" s="10" t="s">
        <v>7</v>
      </c>
      <c r="I1" s="13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2" t="s">
        <v>1445</v>
      </c>
      <c r="Y1" s="12" t="s">
        <v>24</v>
      </c>
      <c r="Z1" s="10" t="s">
        <v>25</v>
      </c>
      <c r="AA1" s="10" t="s">
        <v>26</v>
      </c>
      <c r="AB1" s="14" t="s">
        <v>27</v>
      </c>
      <c r="AC1" s="10" t="s">
        <v>28</v>
      </c>
      <c r="AD1" s="10" t="s">
        <v>29</v>
      </c>
      <c r="AE1" s="10" t="s">
        <v>30</v>
      </c>
      <c r="AF1" s="12" t="s">
        <v>823</v>
      </c>
      <c r="AG1" s="12" t="s">
        <v>824</v>
      </c>
      <c r="AH1" s="12" t="s">
        <v>33</v>
      </c>
      <c r="AI1" s="15" t="s">
        <v>825</v>
      </c>
      <c r="AJ1" s="10" t="s">
        <v>35</v>
      </c>
      <c r="AK1" s="12" t="s">
        <v>36</v>
      </c>
      <c r="AL1" s="10" t="s">
        <v>37</v>
      </c>
      <c r="AM1" s="11" t="s">
        <v>38</v>
      </c>
      <c r="AN1" s="11" t="s">
        <v>39</v>
      </c>
      <c r="AO1" s="11" t="s">
        <v>40</v>
      </c>
      <c r="AP1" s="10">
        <v>41</v>
      </c>
      <c r="AQ1" s="10" t="s">
        <v>41</v>
      </c>
    </row>
    <row r="2" spans="1:43" s="1" customFormat="1" ht="15.75" customHeight="1" x14ac:dyDescent="0.25">
      <c r="A2" s="4" t="s">
        <v>330</v>
      </c>
      <c r="B2" s="4">
        <v>86775562</v>
      </c>
      <c r="D2" s="5" t="s">
        <v>760</v>
      </c>
      <c r="F2" s="2" t="str">
        <f t="shared" ref="F2:F65" si="0">IF(D2="","",PROPER(LEFT(D2,FIND(UPPER(G2),D2,1)-2)))</f>
        <v>Lot 216 Toolern Dve</v>
      </c>
      <c r="G2" s="2" t="str" cm="1">
        <f t="array" ref="G2">IF(D2="","",PROPER(MID(D2,(FIND(INDEX(Abbreviation!$A$2:$A$125,MATCH(_xlfn.AGGREGATE(15,6,SEARCH(Abbreviation!$A$2:$A$125,D2),1),SEARCH(Abbreviation!$A$2:$A$125,D2),0)),D2))+LEN((INDEX(Abbreviation!$A$2:$A$125,MATCH(_xlfn.AGGREGATE(15,6,SEARCH(Abbreviation!$A$2:$A$125,D2),1),SEARCH(Abbreviation!$A$2:$A$125,D2),0)))),FIND("VIC",D2,1)-(FIND(INDEX(Abbreviation!$A$2:$A$125,MATCH(_xlfn.AGGREGATE(15,6,SEARCH(Abbreviation!$A$2:$A$125,D2),1),SEARCH(Abbreviation!$A$2:$A$125,D2),0)),D2)+LEN((INDEX(Abbreviation!$A$2:$A$125,MATCH(_xlfn.AGGREGATE(15,6,SEARCH(Abbreviation!$A$2:$A$125,D2),1),SEARCH(Abbreviation!$A$2:$A$125,D2),0)))))-1)))</f>
        <v>Mernda</v>
      </c>
      <c r="H2" s="4" t="s">
        <v>45</v>
      </c>
      <c r="I2" s="7">
        <f t="shared" ref="I2:I65" si="1">IFERROR(VALUE(TRIM(RIGHT(SUBSTITUTE(D2," ",REPT(" ",255)),255))),"")</f>
        <v>3754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47</v>
      </c>
      <c r="P2" s="4">
        <v>25</v>
      </c>
      <c r="Q2" s="4">
        <v>80</v>
      </c>
      <c r="R2" s="4" t="s">
        <v>48</v>
      </c>
      <c r="S2" s="4" t="s">
        <v>49</v>
      </c>
      <c r="T2" s="4" t="s">
        <v>50</v>
      </c>
      <c r="U2" s="4" t="s">
        <v>50</v>
      </c>
      <c r="W2" s="4" t="s">
        <v>51</v>
      </c>
      <c r="X2" s="41">
        <v>3</v>
      </c>
      <c r="Y2" s="6" t="s">
        <v>826</v>
      </c>
      <c r="Z2" s="4" t="s">
        <v>53</v>
      </c>
      <c r="AA2" s="4" t="s">
        <v>54</v>
      </c>
      <c r="AB2" s="7">
        <f t="shared" ref="AB2:AB65" si="2">IF(D2="","",VALUE(MID(D2,FIND(" ",D2)+1,FIND(" ",D2,FIND(" ",D2)+1)-FIND(" ",D2))))</f>
        <v>216</v>
      </c>
      <c r="AF2" s="2" t="str" cm="1">
        <f t="array" ref="AF2">IF(D2="","",PROPER(MID(D2,FIND(" ",D2,FIND(" ",D2)+1)+1,(FIND(INDEX(Abbreviation!$A$2:$A$125,MATCH(_xlfn.AGGREGATE(15,6,SEARCH(Abbreviation!$A$2:$A$125,D2),1),SEARCH(Abbreviation!$A$2:$A$125,D2),0)),D2)-1)-FIND(" ",D2,FIND(" ",D2)+1)+1)))</f>
        <v xml:space="preserve">Toolern </v>
      </c>
      <c r="AG2" s="2" t="str" cm="1">
        <f t="array" ref="AG2">IF(D2="","",PROPER(VLOOKUP(INDEX(Abbreviation!$A$2:$A$125,MATCH(_xlfn.AGGREGATE(15,6,SEARCH(Abbreviation!$A$2:$A$125,D2),1),SEARCH(Abbreviation!$A$2:$A$125,D2),0)),Abbreviation!A:C,3,FALSE)))</f>
        <v>Drive</v>
      </c>
      <c r="AH2" s="2" t="s">
        <v>827</v>
      </c>
      <c r="AI2" s="7">
        <v>3754</v>
      </c>
      <c r="AJ2" s="4" t="s">
        <v>45</v>
      </c>
      <c r="AK2" s="2" t="s">
        <v>828</v>
      </c>
      <c r="AL2" s="9" t="s">
        <v>829</v>
      </c>
      <c r="AM2" s="5" t="s">
        <v>830</v>
      </c>
      <c r="AN2" s="5" t="s">
        <v>831</v>
      </c>
      <c r="AO2" s="5"/>
      <c r="AP2" s="2" t="s">
        <v>832</v>
      </c>
      <c r="AQ2" s="4" t="s">
        <v>58</v>
      </c>
    </row>
    <row r="3" spans="1:43" x14ac:dyDescent="0.25">
      <c r="A3" s="4" t="s">
        <v>894</v>
      </c>
      <c r="B3" s="18">
        <v>433339829</v>
      </c>
      <c r="C3" s="4" t="s">
        <v>805</v>
      </c>
      <c r="D3" s="5" t="s">
        <v>895</v>
      </c>
      <c r="F3" s="2" t="str">
        <f t="shared" si="0"/>
        <v>Lot 1814 Vestige Cct</v>
      </c>
      <c r="G3" s="2" t="str" cm="1">
        <f t="array" ref="G3">IF(D3="","",PROPER(MID(D3,(FIND(INDEX(Abbreviation!$A$2:$A$125,MATCH(_xlfn.AGGREGATE(15,6,SEARCH(Abbreviation!$A$2:$A$125,D3),1),SEARCH(Abbreviation!$A$2:$A$125,D3),0)),D3))+LEN((INDEX(Abbreviation!$A$2:$A$125,MATCH(_xlfn.AGGREGATE(15,6,SEARCH(Abbreviation!$A$2:$A$125,D3),1),SEARCH(Abbreviation!$A$2:$A$125,D3),0)))),FIND("VIC",D3,1)-(FIND(INDEX(Abbreviation!$A$2:$A$125,MATCH(_xlfn.AGGREGATE(15,6,SEARCH(Abbreviation!$A$2:$A$125,D3),1),SEARCH(Abbreviation!$A$2:$A$125,D3),0)),D3)+LEN((INDEX(Abbreviation!$A$2:$A$125,MATCH(_xlfn.AGGREGATE(15,6,SEARCH(Abbreviation!$A$2:$A$125,D3),1),SEARCH(Abbreviation!$A$2:$A$125,D3),0)))))-1)))</f>
        <v>Tarneit</v>
      </c>
      <c r="H3" s="4" t="s">
        <v>45</v>
      </c>
      <c r="I3" s="7">
        <f t="shared" si="1"/>
        <v>3029</v>
      </c>
      <c r="J3" s="4" t="s">
        <v>46</v>
      </c>
      <c r="K3" s="4" t="s">
        <v>46</v>
      </c>
      <c r="L3" s="4" t="s">
        <v>46</v>
      </c>
      <c r="M3" s="4" t="s">
        <v>46</v>
      </c>
      <c r="N3" s="4" t="s">
        <v>46</v>
      </c>
      <c r="O3" s="4" t="s">
        <v>47</v>
      </c>
      <c r="P3" s="4">
        <v>25</v>
      </c>
      <c r="Q3" s="4">
        <v>80</v>
      </c>
      <c r="R3" s="4" t="s">
        <v>48</v>
      </c>
      <c r="S3" s="4" t="s">
        <v>49</v>
      </c>
      <c r="T3" s="4" t="s">
        <v>50</v>
      </c>
      <c r="U3" s="4" t="s">
        <v>50</v>
      </c>
      <c r="W3" s="4" t="s">
        <v>51</v>
      </c>
      <c r="X3" s="7">
        <v>3</v>
      </c>
      <c r="Z3" s="4" t="s">
        <v>53</v>
      </c>
      <c r="AA3" s="4" t="s">
        <v>54</v>
      </c>
      <c r="AB3" s="7">
        <f t="shared" si="2"/>
        <v>1814</v>
      </c>
      <c r="AF3" s="2" t="str" cm="1">
        <f t="array" ref="AF3">IF(D3="","",PROPER(MID(D3,FIND(" ",D3,FIND(" ",D3)+1)+1,(FIND(INDEX(Abbreviation!$A$2:$A$125,MATCH(_xlfn.AGGREGATE(15,6,SEARCH(Abbreviation!$A$2:$A$125,D3),1),SEARCH(Abbreviation!$A$2:$A$125,D3),0)),D3)-1)-FIND(" ",D3,FIND(" ",D3)+1)+1)))</f>
        <v xml:space="preserve">Vestige </v>
      </c>
      <c r="AG3" s="2" t="str" cm="1">
        <f t="array" ref="AG3">IF(D3="","",PROPER(VLOOKUP(INDEX(Abbreviation!$A$2:$A$125,MATCH(_xlfn.AGGREGATE(15,6,SEARCH(Abbreviation!$A$2:$A$125,D3),1),SEARCH(Abbreviation!$A$2:$A$125,D3),0)),Abbreviation!A:C,3,FALSE)))</f>
        <v>Circuit</v>
      </c>
      <c r="AH3" s="2" t="str">
        <f t="shared" ref="AH3:AH66" si="3">G3</f>
        <v>Tarneit</v>
      </c>
      <c r="AI3" s="7">
        <f t="shared" ref="AI3:AI66" si="4">I3</f>
        <v>3029</v>
      </c>
      <c r="AJ3" s="4" t="s">
        <v>45</v>
      </c>
      <c r="AL3" s="9" t="s">
        <v>829</v>
      </c>
      <c r="AQ3" s="4" t="s">
        <v>58</v>
      </c>
    </row>
    <row r="4" spans="1:43" x14ac:dyDescent="0.25">
      <c r="A4" s="2" t="s">
        <v>814</v>
      </c>
      <c r="B4" s="2">
        <v>83179099</v>
      </c>
      <c r="C4" s="2" t="s">
        <v>815</v>
      </c>
      <c r="D4" s="5" t="s">
        <v>896</v>
      </c>
      <c r="F4" s="2" t="str">
        <f t="shared" si="0"/>
        <v>Lot 1525 Chamberlain Dve</v>
      </c>
      <c r="G4" s="2" t="str" cm="1">
        <f t="array" ref="G4">IF(D4="","",PROPER(MID(D4,(FIND(INDEX(Abbreviation!$A$2:$A$125,MATCH(_xlfn.AGGREGATE(15,6,SEARCH(Abbreviation!$A$2:$A$125,D4),1),SEARCH(Abbreviation!$A$2:$A$125,D4),0)),D4))+LEN((INDEX(Abbreviation!$A$2:$A$125,MATCH(_xlfn.AGGREGATE(15,6,SEARCH(Abbreviation!$A$2:$A$125,D4),1),SEARCH(Abbreviation!$A$2:$A$125,D4),0)))),FIND("VIC",D4,1)-(FIND(INDEX(Abbreviation!$A$2:$A$125,MATCH(_xlfn.AGGREGATE(15,6,SEARCH(Abbreviation!$A$2:$A$125,D4),1),SEARCH(Abbreviation!$A$2:$A$125,D4),0)),D4)+LEN((INDEX(Abbreviation!$A$2:$A$125,MATCH(_xlfn.AGGREGATE(15,6,SEARCH(Abbreviation!$A$2:$A$125,D4),1),SEARCH(Abbreviation!$A$2:$A$125,D4),0)))))-1)))</f>
        <v>Armstrong Creek</v>
      </c>
      <c r="H4" s="4"/>
      <c r="I4" s="7">
        <f t="shared" si="1"/>
        <v>3217</v>
      </c>
      <c r="J4" s="4" t="s">
        <v>46</v>
      </c>
      <c r="K4" s="4" t="s">
        <v>46</v>
      </c>
      <c r="L4" s="4" t="s">
        <v>46</v>
      </c>
      <c r="M4" s="4" t="s">
        <v>46</v>
      </c>
      <c r="N4" s="4" t="s">
        <v>46</v>
      </c>
      <c r="O4" s="4" t="s">
        <v>47</v>
      </c>
      <c r="P4" s="4">
        <v>25</v>
      </c>
      <c r="Q4" s="4">
        <v>80</v>
      </c>
      <c r="R4" s="4" t="s">
        <v>48</v>
      </c>
      <c r="S4" s="4" t="s">
        <v>49</v>
      </c>
      <c r="T4" s="4" t="s">
        <v>50</v>
      </c>
      <c r="U4" s="4" t="s">
        <v>50</v>
      </c>
      <c r="W4" s="4" t="s">
        <v>51</v>
      </c>
      <c r="X4" s="7">
        <v>2</v>
      </c>
      <c r="Z4" s="4" t="s">
        <v>53</v>
      </c>
      <c r="AA4" s="4" t="s">
        <v>54</v>
      </c>
      <c r="AB4" s="7">
        <f t="shared" si="2"/>
        <v>1525</v>
      </c>
      <c r="AF4" s="2" t="str" cm="1">
        <f t="array" ref="AF4">IF(D4="","",PROPER(MID(D4,FIND(" ",D4,FIND(" ",D4)+1)+1,(FIND(INDEX(Abbreviation!$A$2:$A$125,MATCH(_xlfn.AGGREGATE(15,6,SEARCH(Abbreviation!$A$2:$A$125,D4),1),SEARCH(Abbreviation!$A$2:$A$125,D4),0)),D4)-1)-FIND(" ",D4,FIND(" ",D4)+1)+1)))</f>
        <v xml:space="preserve">Chamberlain </v>
      </c>
      <c r="AG4" s="2" t="str" cm="1">
        <f t="array" ref="AG4">IF(D4="","",PROPER(VLOOKUP(INDEX(Abbreviation!$A$2:$A$125,MATCH(_xlfn.AGGREGATE(15,6,SEARCH(Abbreviation!$A$2:$A$125,D4),1),SEARCH(Abbreviation!$A$2:$A$125,D4),0)),Abbreviation!A:C,3,FALSE)))</f>
        <v>Drive</v>
      </c>
      <c r="AH4" s="2" t="str">
        <f t="shared" si="3"/>
        <v>Armstrong Creek</v>
      </c>
      <c r="AI4" s="7">
        <f t="shared" si="4"/>
        <v>3217</v>
      </c>
      <c r="AJ4" s="4" t="s">
        <v>45</v>
      </c>
      <c r="AL4" s="9" t="s">
        <v>829</v>
      </c>
      <c r="AQ4" s="4" t="s">
        <v>58</v>
      </c>
    </row>
    <row r="5" spans="1:43" x14ac:dyDescent="0.25">
      <c r="A5" s="2" t="s">
        <v>897</v>
      </c>
      <c r="B5" s="42">
        <v>433537326</v>
      </c>
      <c r="C5" s="17" t="s">
        <v>898</v>
      </c>
      <c r="D5" s="5" t="s">
        <v>899</v>
      </c>
      <c r="F5" s="2" t="str">
        <f t="shared" si="0"/>
        <v>Lot 228 Warrnambool St</v>
      </c>
      <c r="G5" s="2" t="str" cm="1">
        <f t="array" ref="G5">IF(D5="","",PROPER(MID(D5,(FIND(INDEX(Abbreviation!$A$2:$A$125,MATCH(_xlfn.AGGREGATE(15,6,SEARCH(Abbreviation!$A$2:$A$125,D5),1),SEARCH(Abbreviation!$A$2:$A$125,D5),0)),D5))+LEN((INDEX(Abbreviation!$A$2:$A$125,MATCH(_xlfn.AGGREGATE(15,6,SEARCH(Abbreviation!$A$2:$A$125,D5),1),SEARCH(Abbreviation!$A$2:$A$125,D5),0)))),FIND("VIC",D5,1)-(FIND(INDEX(Abbreviation!$A$2:$A$125,MATCH(_xlfn.AGGREGATE(15,6,SEARCH(Abbreviation!$A$2:$A$125,D5),1),SEARCH(Abbreviation!$A$2:$A$125,D5),0)),D5)+LEN((INDEX(Abbreviation!$A$2:$A$125,MATCH(_xlfn.AGGREGATE(15,6,SEARCH(Abbreviation!$A$2:$A$125,D5),1),SEARCH(Abbreviation!$A$2:$A$125,D5),0)))))-1)))</f>
        <v>Donnybrook</v>
      </c>
      <c r="H5" s="4" t="s">
        <v>45</v>
      </c>
      <c r="I5" s="7">
        <f t="shared" si="1"/>
        <v>3064</v>
      </c>
      <c r="J5" s="4" t="s">
        <v>46</v>
      </c>
      <c r="K5" s="4" t="s">
        <v>46</v>
      </c>
      <c r="L5" s="4" t="s">
        <v>46</v>
      </c>
      <c r="M5" s="4" t="s">
        <v>46</v>
      </c>
      <c r="N5" s="4" t="s">
        <v>46</v>
      </c>
      <c r="O5" s="4" t="s">
        <v>47</v>
      </c>
      <c r="P5" s="4">
        <v>25</v>
      </c>
      <c r="Q5" s="4">
        <v>80</v>
      </c>
      <c r="R5" s="4" t="s">
        <v>48</v>
      </c>
      <c r="S5" s="4" t="s">
        <v>49</v>
      </c>
      <c r="T5" s="4" t="s">
        <v>50</v>
      </c>
      <c r="U5" s="4" t="s">
        <v>50</v>
      </c>
      <c r="W5" s="4" t="s">
        <v>51</v>
      </c>
      <c r="X5" s="7">
        <v>2</v>
      </c>
      <c r="Z5" s="4" t="s">
        <v>53</v>
      </c>
      <c r="AA5" s="4" t="s">
        <v>54</v>
      </c>
      <c r="AB5" s="7">
        <f t="shared" si="2"/>
        <v>228</v>
      </c>
      <c r="AF5" s="2" t="str" cm="1">
        <f t="array" ref="AF5">IF(D5="","",PROPER(MID(D5,FIND(" ",D5,FIND(" ",D5)+1)+1,(FIND(INDEX(Abbreviation!$A$2:$A$125,MATCH(_xlfn.AGGREGATE(15,6,SEARCH(Abbreviation!$A$2:$A$125,D5),1),SEARCH(Abbreviation!$A$2:$A$125,D5),0)),D5)-1)-FIND(" ",D5,FIND(" ",D5)+1)+1)))</f>
        <v xml:space="preserve">Warrnambool </v>
      </c>
      <c r="AG5" s="2" t="str" cm="1">
        <f t="array" ref="AG5">IF(D5="","",PROPER(VLOOKUP(INDEX(Abbreviation!$A$2:$A$125,MATCH(_xlfn.AGGREGATE(15,6,SEARCH(Abbreviation!$A$2:$A$125,D5),1),SEARCH(Abbreviation!$A$2:$A$125,D5),0)),Abbreviation!A:C,3,FALSE)))</f>
        <v>Street</v>
      </c>
      <c r="AH5" s="2" t="str">
        <f t="shared" si="3"/>
        <v>Donnybrook</v>
      </c>
      <c r="AI5" s="7">
        <f t="shared" si="4"/>
        <v>3064</v>
      </c>
      <c r="AJ5" s="4" t="s">
        <v>45</v>
      </c>
      <c r="AL5" s="9" t="s">
        <v>829</v>
      </c>
      <c r="AQ5" s="4" t="s">
        <v>58</v>
      </c>
    </row>
    <row r="6" spans="1:43" x14ac:dyDescent="0.25">
      <c r="A6" s="4"/>
      <c r="B6" s="4"/>
      <c r="F6" s="2" t="str">
        <f t="shared" si="0"/>
        <v/>
      </c>
      <c r="G6" s="2" t="str" cm="1">
        <f t="array" ref="G6">IF(D6="","",PROPER(MID(D6,(FIND(INDEX(Abbreviation!$A$2:$A$125,MATCH(_xlfn.AGGREGATE(15,6,SEARCH(Abbreviation!$A$2:$A$125,D6),1),SEARCH(Abbreviation!$A$2:$A$125,D6),0)),D6))+LEN((INDEX(Abbreviation!$A$2:$A$125,MATCH(_xlfn.AGGREGATE(15,6,SEARCH(Abbreviation!$A$2:$A$125,D6),1),SEARCH(Abbreviation!$A$2:$A$125,D6),0)))),FIND("VIC",D6,1)-(FIND(INDEX(Abbreviation!$A$2:$A$125,MATCH(_xlfn.AGGREGATE(15,6,SEARCH(Abbreviation!$A$2:$A$125,D6),1),SEARCH(Abbreviation!$A$2:$A$125,D6),0)),D6)+LEN((INDEX(Abbreviation!$A$2:$A$125,MATCH(_xlfn.AGGREGATE(15,6,SEARCH(Abbreviation!$A$2:$A$125,D6),1),SEARCH(Abbreviation!$A$2:$A$125,D6),0)))))-1)))</f>
        <v/>
      </c>
      <c r="H6" s="4" t="s">
        <v>45</v>
      </c>
      <c r="I6" s="7" t="str">
        <f t="shared" si="1"/>
        <v/>
      </c>
      <c r="J6" s="4" t="s">
        <v>46</v>
      </c>
      <c r="K6" s="4" t="s">
        <v>46</v>
      </c>
      <c r="L6" s="4" t="s">
        <v>46</v>
      </c>
      <c r="M6" s="4" t="s">
        <v>46</v>
      </c>
      <c r="N6" s="4" t="s">
        <v>46</v>
      </c>
      <c r="O6" s="4" t="s">
        <v>47</v>
      </c>
      <c r="P6" s="4">
        <v>25</v>
      </c>
      <c r="Q6" s="4">
        <v>80</v>
      </c>
      <c r="R6" s="4" t="s">
        <v>48</v>
      </c>
      <c r="S6" s="4" t="s">
        <v>49</v>
      </c>
      <c r="T6" s="4" t="s">
        <v>50</v>
      </c>
      <c r="U6" s="4" t="s">
        <v>50</v>
      </c>
      <c r="W6" s="4" t="s">
        <v>51</v>
      </c>
      <c r="Z6" s="4" t="s">
        <v>53</v>
      </c>
      <c r="AA6" s="4" t="s">
        <v>54</v>
      </c>
      <c r="AB6" s="7" t="str">
        <f t="shared" si="2"/>
        <v/>
      </c>
      <c r="AF6" s="2" t="str" cm="1">
        <f t="array" ref="AF6">IF(D6="","",PROPER(MID(D6,FIND(" ",D6,FIND(" ",D6)+1)+1,(FIND(INDEX(Abbreviation!$A$2:$A$125,MATCH(_xlfn.AGGREGATE(15,6,SEARCH(Abbreviation!$A$2:$A$125,D6),1),SEARCH(Abbreviation!$A$2:$A$125,D6),0)),D6)-1)-FIND(" ",D6,FIND(" ",D6)+1)+1)))</f>
        <v/>
      </c>
      <c r="AG6" s="2" t="str" cm="1">
        <f t="array" ref="AG6">IF(D6="","",PROPER(VLOOKUP(INDEX(Abbreviation!$A$2:$A$125,MATCH(_xlfn.AGGREGATE(15,6,SEARCH(Abbreviation!$A$2:$A$125,D6),1),SEARCH(Abbreviation!$A$2:$A$125,D6),0)),Abbreviation!A:C,3,FALSE)))</f>
        <v/>
      </c>
      <c r="AH6" s="2" t="str">
        <f t="shared" si="3"/>
        <v/>
      </c>
      <c r="AI6" s="7" t="str">
        <f t="shared" si="4"/>
        <v/>
      </c>
      <c r="AJ6" s="4" t="s">
        <v>45</v>
      </c>
      <c r="AL6" s="9" t="s">
        <v>829</v>
      </c>
      <c r="AQ6" s="4" t="s">
        <v>58</v>
      </c>
    </row>
    <row r="7" spans="1:43" x14ac:dyDescent="0.25">
      <c r="A7" s="4"/>
      <c r="B7" s="4"/>
      <c r="F7" s="2" t="str">
        <f t="shared" si="0"/>
        <v/>
      </c>
      <c r="G7" s="2" t="str" cm="1">
        <f t="array" ref="G7">IF(D7="","",PROPER(MID(D7,(FIND(INDEX(Abbreviation!$A$2:$A$125,MATCH(_xlfn.AGGREGATE(15,6,SEARCH(Abbreviation!$A$2:$A$125,D7),1),SEARCH(Abbreviation!$A$2:$A$125,D7),0)),D7))+LEN((INDEX(Abbreviation!$A$2:$A$125,MATCH(_xlfn.AGGREGATE(15,6,SEARCH(Abbreviation!$A$2:$A$125,D7),1),SEARCH(Abbreviation!$A$2:$A$125,D7),0)))),FIND("VIC",D7,1)-(FIND(INDEX(Abbreviation!$A$2:$A$125,MATCH(_xlfn.AGGREGATE(15,6,SEARCH(Abbreviation!$A$2:$A$125,D7),1),SEARCH(Abbreviation!$A$2:$A$125,D7),0)),D7)+LEN((INDEX(Abbreviation!$A$2:$A$125,MATCH(_xlfn.AGGREGATE(15,6,SEARCH(Abbreviation!$A$2:$A$125,D7),1),SEARCH(Abbreviation!$A$2:$A$125,D7),0)))))-1)))</f>
        <v/>
      </c>
      <c r="H7" s="4" t="s">
        <v>45</v>
      </c>
      <c r="I7" s="7" t="str">
        <f t="shared" si="1"/>
        <v/>
      </c>
      <c r="J7" s="4" t="s">
        <v>46</v>
      </c>
      <c r="K7" s="4" t="s">
        <v>46</v>
      </c>
      <c r="L7" s="4" t="s">
        <v>46</v>
      </c>
      <c r="M7" s="4" t="s">
        <v>46</v>
      </c>
      <c r="N7" s="4" t="s">
        <v>46</v>
      </c>
      <c r="O7" s="4" t="s">
        <v>47</v>
      </c>
      <c r="P7" s="4">
        <v>25</v>
      </c>
      <c r="Q7" s="4">
        <v>80</v>
      </c>
      <c r="R7" s="4" t="s">
        <v>48</v>
      </c>
      <c r="S7" s="4" t="s">
        <v>49</v>
      </c>
      <c r="T7" s="4" t="s">
        <v>50</v>
      </c>
      <c r="U7" s="4" t="s">
        <v>50</v>
      </c>
      <c r="W7" s="4" t="s">
        <v>51</v>
      </c>
      <c r="Z7" s="4" t="s">
        <v>53</v>
      </c>
      <c r="AA7" s="4" t="s">
        <v>54</v>
      </c>
      <c r="AB7" s="7" t="str">
        <f t="shared" si="2"/>
        <v/>
      </c>
      <c r="AF7" s="2" t="str" cm="1">
        <f t="array" ref="AF7">IF(D7="","",PROPER(MID(D7,FIND(" ",D7,FIND(" ",D7)+1)+1,(FIND(INDEX(Abbreviation!$A$2:$A$125,MATCH(_xlfn.AGGREGATE(15,6,SEARCH(Abbreviation!$A$2:$A$125,D7),1),SEARCH(Abbreviation!$A$2:$A$125,D7),0)),D7)-1)-FIND(" ",D7,FIND(" ",D7)+1)+1)))</f>
        <v/>
      </c>
      <c r="AG7" s="2" t="str" cm="1">
        <f t="array" ref="AG7">IF(D7="","",PROPER(VLOOKUP(INDEX(Abbreviation!$A$2:$A$125,MATCH(_xlfn.AGGREGATE(15,6,SEARCH(Abbreviation!$A$2:$A$125,D7),1),SEARCH(Abbreviation!$A$2:$A$125,D7),0)),Abbreviation!A:C,3,FALSE)))</f>
        <v/>
      </c>
      <c r="AH7" s="2" t="str">
        <f t="shared" si="3"/>
        <v/>
      </c>
      <c r="AI7" s="7" t="str">
        <f t="shared" si="4"/>
        <v/>
      </c>
      <c r="AJ7" s="4" t="s">
        <v>45</v>
      </c>
      <c r="AL7" s="9" t="s">
        <v>829</v>
      </c>
      <c r="AQ7" s="4" t="s">
        <v>58</v>
      </c>
    </row>
    <row r="8" spans="1:43" x14ac:dyDescent="0.25">
      <c r="A8" s="4"/>
      <c r="B8" s="4"/>
      <c r="F8" s="2" t="str">
        <f t="shared" si="0"/>
        <v/>
      </c>
      <c r="G8" s="2" t="str" cm="1">
        <f t="array" ref="G8">IF(D8="","",PROPER(MID(D8,(FIND(INDEX(Abbreviation!$A$2:$A$125,MATCH(_xlfn.AGGREGATE(15,6,SEARCH(Abbreviation!$A$2:$A$125,D8),1),SEARCH(Abbreviation!$A$2:$A$125,D8),0)),D8))+LEN((INDEX(Abbreviation!$A$2:$A$125,MATCH(_xlfn.AGGREGATE(15,6,SEARCH(Abbreviation!$A$2:$A$125,D8),1),SEARCH(Abbreviation!$A$2:$A$125,D8),0)))),FIND("VIC",D8,1)-(FIND(INDEX(Abbreviation!$A$2:$A$125,MATCH(_xlfn.AGGREGATE(15,6,SEARCH(Abbreviation!$A$2:$A$125,D8),1),SEARCH(Abbreviation!$A$2:$A$125,D8),0)),D8)+LEN((INDEX(Abbreviation!$A$2:$A$125,MATCH(_xlfn.AGGREGATE(15,6,SEARCH(Abbreviation!$A$2:$A$125,D8),1),SEARCH(Abbreviation!$A$2:$A$125,D8),0)))))-1)))</f>
        <v/>
      </c>
      <c r="H8" s="4" t="s">
        <v>45</v>
      </c>
      <c r="I8" s="7" t="str">
        <f t="shared" si="1"/>
        <v/>
      </c>
      <c r="J8" s="4" t="s">
        <v>46</v>
      </c>
      <c r="K8" s="4" t="s">
        <v>46</v>
      </c>
      <c r="L8" s="4" t="s">
        <v>46</v>
      </c>
      <c r="M8" s="4" t="s">
        <v>46</v>
      </c>
      <c r="N8" s="4" t="s">
        <v>46</v>
      </c>
      <c r="O8" s="4" t="s">
        <v>47</v>
      </c>
      <c r="P8" s="4">
        <v>25</v>
      </c>
      <c r="Q8" s="4">
        <v>80</v>
      </c>
      <c r="R8" s="4" t="s">
        <v>48</v>
      </c>
      <c r="S8" s="4" t="s">
        <v>49</v>
      </c>
      <c r="T8" s="4" t="s">
        <v>50</v>
      </c>
      <c r="U8" s="4" t="s">
        <v>50</v>
      </c>
      <c r="W8" s="4" t="s">
        <v>51</v>
      </c>
      <c r="Z8" s="4" t="s">
        <v>53</v>
      </c>
      <c r="AA8" s="4" t="s">
        <v>54</v>
      </c>
      <c r="AB8" s="7" t="str">
        <f t="shared" si="2"/>
        <v/>
      </c>
      <c r="AF8" s="2" t="str" cm="1">
        <f t="array" ref="AF8">IF(D8="","",PROPER(MID(D8,FIND(" ",D8,FIND(" ",D8)+1)+1,(FIND(INDEX(Abbreviation!$A$2:$A$125,MATCH(_xlfn.AGGREGATE(15,6,SEARCH(Abbreviation!$A$2:$A$125,D8),1),SEARCH(Abbreviation!$A$2:$A$125,D8),0)),D8)-1)-FIND(" ",D8,FIND(" ",D8)+1)+1)))</f>
        <v/>
      </c>
      <c r="AG8" s="2" t="str" cm="1">
        <f t="array" ref="AG8">IF(D8="","",PROPER(VLOOKUP(INDEX(Abbreviation!$A$2:$A$125,MATCH(_xlfn.AGGREGATE(15,6,SEARCH(Abbreviation!$A$2:$A$125,D8),1),SEARCH(Abbreviation!$A$2:$A$125,D8),0)),Abbreviation!A:C,3,FALSE)))</f>
        <v/>
      </c>
      <c r="AH8" s="2" t="str">
        <f t="shared" si="3"/>
        <v/>
      </c>
      <c r="AI8" s="7" t="str">
        <f t="shared" si="4"/>
        <v/>
      </c>
      <c r="AJ8" s="4" t="s">
        <v>45</v>
      </c>
      <c r="AL8" s="9" t="s">
        <v>829</v>
      </c>
      <c r="AQ8" s="4" t="s">
        <v>58</v>
      </c>
    </row>
    <row r="9" spans="1:43" x14ac:dyDescent="0.25">
      <c r="A9" s="4"/>
      <c r="B9" s="4"/>
      <c r="F9" s="2" t="str">
        <f t="shared" si="0"/>
        <v/>
      </c>
      <c r="G9" s="2" t="str" cm="1">
        <f t="array" ref="G9">IF(D9="","",PROPER(MID(D9,(FIND(INDEX(Abbreviation!$A$2:$A$125,MATCH(_xlfn.AGGREGATE(15,6,SEARCH(Abbreviation!$A$2:$A$125,D9),1),SEARCH(Abbreviation!$A$2:$A$125,D9),0)),D9))+LEN((INDEX(Abbreviation!$A$2:$A$125,MATCH(_xlfn.AGGREGATE(15,6,SEARCH(Abbreviation!$A$2:$A$125,D9),1),SEARCH(Abbreviation!$A$2:$A$125,D9),0)))),FIND("VIC",D9,1)-(FIND(INDEX(Abbreviation!$A$2:$A$125,MATCH(_xlfn.AGGREGATE(15,6,SEARCH(Abbreviation!$A$2:$A$125,D9),1),SEARCH(Abbreviation!$A$2:$A$125,D9),0)),D9)+LEN((INDEX(Abbreviation!$A$2:$A$125,MATCH(_xlfn.AGGREGATE(15,6,SEARCH(Abbreviation!$A$2:$A$125,D9),1),SEARCH(Abbreviation!$A$2:$A$125,D9),0)))))-1)))</f>
        <v/>
      </c>
      <c r="H9" s="4" t="s">
        <v>45</v>
      </c>
      <c r="I9" s="7" t="str">
        <f t="shared" si="1"/>
        <v/>
      </c>
      <c r="J9" s="4" t="s">
        <v>46</v>
      </c>
      <c r="K9" s="4" t="s">
        <v>46</v>
      </c>
      <c r="L9" s="4" t="s">
        <v>46</v>
      </c>
      <c r="M9" s="4" t="s">
        <v>46</v>
      </c>
      <c r="N9" s="4" t="s">
        <v>46</v>
      </c>
      <c r="O9" s="4" t="s">
        <v>47</v>
      </c>
      <c r="P9" s="4">
        <v>25</v>
      </c>
      <c r="Q9" s="4">
        <v>80</v>
      </c>
      <c r="R9" s="4" t="s">
        <v>48</v>
      </c>
      <c r="S9" s="4" t="s">
        <v>49</v>
      </c>
      <c r="T9" s="4" t="s">
        <v>50</v>
      </c>
      <c r="U9" s="4" t="s">
        <v>50</v>
      </c>
      <c r="W9" s="4" t="s">
        <v>51</v>
      </c>
      <c r="Z9" s="4" t="s">
        <v>53</v>
      </c>
      <c r="AA9" s="4" t="s">
        <v>54</v>
      </c>
      <c r="AB9" s="7" t="str">
        <f t="shared" si="2"/>
        <v/>
      </c>
      <c r="AF9" s="2" t="str" cm="1">
        <f t="array" ref="AF9">IF(D9="","",PROPER(MID(D9,FIND(" ",D9,FIND(" ",D9)+1)+1,(FIND(INDEX(Abbreviation!$A$2:$A$125,MATCH(_xlfn.AGGREGATE(15,6,SEARCH(Abbreviation!$A$2:$A$125,D9),1),SEARCH(Abbreviation!$A$2:$A$125,D9),0)),D9)-1)-FIND(" ",D9,FIND(" ",D9)+1)+1)))</f>
        <v/>
      </c>
      <c r="AG9" s="2" t="str" cm="1">
        <f t="array" ref="AG9">IF(D9="","",PROPER(VLOOKUP(INDEX(Abbreviation!$A$2:$A$125,MATCH(_xlfn.AGGREGATE(15,6,SEARCH(Abbreviation!$A$2:$A$125,D9),1),SEARCH(Abbreviation!$A$2:$A$125,D9),0)),Abbreviation!A:C,3,FALSE)))</f>
        <v/>
      </c>
      <c r="AH9" s="2" t="str">
        <f t="shared" si="3"/>
        <v/>
      </c>
      <c r="AI9" s="7" t="str">
        <f t="shared" si="4"/>
        <v/>
      </c>
      <c r="AJ9" s="4" t="s">
        <v>45</v>
      </c>
      <c r="AL9" s="9" t="s">
        <v>829</v>
      </c>
      <c r="AQ9" s="4" t="s">
        <v>58</v>
      </c>
    </row>
    <row r="10" spans="1:43" x14ac:dyDescent="0.25">
      <c r="A10" s="4"/>
      <c r="B10" s="4"/>
      <c r="F10" s="2" t="str">
        <f t="shared" si="0"/>
        <v/>
      </c>
      <c r="G10" s="2" t="str" cm="1">
        <f t="array" ref="G10">IF(D10="","",PROPER(MID(D10,(FIND(INDEX(Abbreviation!$A$2:$A$125,MATCH(_xlfn.AGGREGATE(15,6,SEARCH(Abbreviation!$A$2:$A$125,D10),1),SEARCH(Abbreviation!$A$2:$A$125,D10),0)),D10))+LEN((INDEX(Abbreviation!$A$2:$A$125,MATCH(_xlfn.AGGREGATE(15,6,SEARCH(Abbreviation!$A$2:$A$125,D10),1),SEARCH(Abbreviation!$A$2:$A$125,D10),0)))),FIND("VIC",D10,1)-(FIND(INDEX(Abbreviation!$A$2:$A$125,MATCH(_xlfn.AGGREGATE(15,6,SEARCH(Abbreviation!$A$2:$A$125,D10),1),SEARCH(Abbreviation!$A$2:$A$125,D10),0)),D10)+LEN((INDEX(Abbreviation!$A$2:$A$125,MATCH(_xlfn.AGGREGATE(15,6,SEARCH(Abbreviation!$A$2:$A$125,D10),1),SEARCH(Abbreviation!$A$2:$A$125,D10),0)))))-1)))</f>
        <v/>
      </c>
      <c r="H10" s="4" t="s">
        <v>45</v>
      </c>
      <c r="I10" s="7" t="str">
        <f t="shared" si="1"/>
        <v/>
      </c>
      <c r="J10" s="4" t="s">
        <v>46</v>
      </c>
      <c r="K10" s="4" t="s">
        <v>46</v>
      </c>
      <c r="L10" s="4" t="s">
        <v>46</v>
      </c>
      <c r="M10" s="4" t="s">
        <v>46</v>
      </c>
      <c r="N10" s="4" t="s">
        <v>46</v>
      </c>
      <c r="O10" s="4" t="s">
        <v>47</v>
      </c>
      <c r="P10" s="4">
        <v>25</v>
      </c>
      <c r="Q10" s="4">
        <v>80</v>
      </c>
      <c r="R10" s="4" t="s">
        <v>48</v>
      </c>
      <c r="S10" s="4" t="s">
        <v>49</v>
      </c>
      <c r="T10" s="4" t="s">
        <v>50</v>
      </c>
      <c r="U10" s="4" t="s">
        <v>50</v>
      </c>
      <c r="W10" s="4" t="s">
        <v>51</v>
      </c>
      <c r="Z10" s="4" t="s">
        <v>53</v>
      </c>
      <c r="AA10" s="4" t="s">
        <v>54</v>
      </c>
      <c r="AB10" s="7" t="str">
        <f t="shared" si="2"/>
        <v/>
      </c>
      <c r="AF10" s="2" t="str" cm="1">
        <f t="array" ref="AF10">IF(D10="","",PROPER(MID(D10,FIND(" ",D10,FIND(" ",D10)+1)+1,(FIND(INDEX(Abbreviation!$A$2:$A$125,MATCH(_xlfn.AGGREGATE(15,6,SEARCH(Abbreviation!$A$2:$A$125,D10),1),SEARCH(Abbreviation!$A$2:$A$125,D10),0)),D10)-1)-FIND(" ",D10,FIND(" ",D10)+1)+1)))</f>
        <v/>
      </c>
      <c r="AG10" s="2" t="str" cm="1">
        <f t="array" ref="AG10">IF(D10="","",PROPER(VLOOKUP(INDEX(Abbreviation!$A$2:$A$125,MATCH(_xlfn.AGGREGATE(15,6,SEARCH(Abbreviation!$A$2:$A$125,D10),1),SEARCH(Abbreviation!$A$2:$A$125,D10),0)),Abbreviation!A:C,3,FALSE)))</f>
        <v/>
      </c>
      <c r="AH10" s="2" t="str">
        <f t="shared" si="3"/>
        <v/>
      </c>
      <c r="AI10" s="7" t="str">
        <f t="shared" si="4"/>
        <v/>
      </c>
      <c r="AJ10" s="4" t="s">
        <v>45</v>
      </c>
      <c r="AL10" s="9" t="s">
        <v>829</v>
      </c>
      <c r="AQ10" s="4" t="s">
        <v>58</v>
      </c>
    </row>
    <row r="11" spans="1:43" x14ac:dyDescent="0.25">
      <c r="A11" s="4"/>
      <c r="B11" s="4"/>
      <c r="F11" s="2" t="str">
        <f t="shared" si="0"/>
        <v/>
      </c>
      <c r="G11" s="2" t="str" cm="1">
        <f t="array" ref="G11">IF(D11="","",PROPER(MID(D11,(FIND(INDEX(Abbreviation!$A$2:$A$125,MATCH(_xlfn.AGGREGATE(15,6,SEARCH(Abbreviation!$A$2:$A$125,D11),1),SEARCH(Abbreviation!$A$2:$A$125,D11),0)),D11))+LEN((INDEX(Abbreviation!$A$2:$A$125,MATCH(_xlfn.AGGREGATE(15,6,SEARCH(Abbreviation!$A$2:$A$125,D11),1),SEARCH(Abbreviation!$A$2:$A$125,D11),0)))),FIND("VIC",D11,1)-(FIND(INDEX(Abbreviation!$A$2:$A$125,MATCH(_xlfn.AGGREGATE(15,6,SEARCH(Abbreviation!$A$2:$A$125,D11),1),SEARCH(Abbreviation!$A$2:$A$125,D11),0)),D11)+LEN((INDEX(Abbreviation!$A$2:$A$125,MATCH(_xlfn.AGGREGATE(15,6,SEARCH(Abbreviation!$A$2:$A$125,D11),1),SEARCH(Abbreviation!$A$2:$A$125,D11),0)))))-1)))</f>
        <v/>
      </c>
      <c r="H11" s="4" t="s">
        <v>45</v>
      </c>
      <c r="I11" s="7" t="str">
        <f t="shared" si="1"/>
        <v/>
      </c>
      <c r="J11" s="4" t="s">
        <v>46</v>
      </c>
      <c r="K11" s="4" t="s">
        <v>46</v>
      </c>
      <c r="L11" s="4" t="s">
        <v>46</v>
      </c>
      <c r="M11" s="4" t="s">
        <v>46</v>
      </c>
      <c r="N11" s="4" t="s">
        <v>46</v>
      </c>
      <c r="O11" s="4" t="s">
        <v>47</v>
      </c>
      <c r="P11" s="4">
        <v>25</v>
      </c>
      <c r="Q11" s="4">
        <v>80</v>
      </c>
      <c r="R11" s="4" t="s">
        <v>48</v>
      </c>
      <c r="S11" s="4" t="s">
        <v>49</v>
      </c>
      <c r="T11" s="4" t="s">
        <v>50</v>
      </c>
      <c r="U11" s="4" t="s">
        <v>50</v>
      </c>
      <c r="W11" s="4" t="s">
        <v>51</v>
      </c>
      <c r="Z11" s="4" t="s">
        <v>53</v>
      </c>
      <c r="AA11" s="4" t="s">
        <v>54</v>
      </c>
      <c r="AB11" s="7" t="str">
        <f t="shared" si="2"/>
        <v/>
      </c>
      <c r="AF11" s="2" t="str" cm="1">
        <f t="array" ref="AF11">IF(D11="","",PROPER(MID(D11,FIND(" ",D11,FIND(" ",D11)+1)+1,(FIND(INDEX(Abbreviation!$A$2:$A$125,MATCH(_xlfn.AGGREGATE(15,6,SEARCH(Abbreviation!$A$2:$A$125,D11),1),SEARCH(Abbreviation!$A$2:$A$125,D11),0)),D11)-1)-FIND(" ",D11,FIND(" ",D11)+1)+1)))</f>
        <v/>
      </c>
      <c r="AG11" s="2" t="str" cm="1">
        <f t="array" ref="AG11">IF(D11="","",PROPER(VLOOKUP(INDEX(Abbreviation!$A$2:$A$125,MATCH(_xlfn.AGGREGATE(15,6,SEARCH(Abbreviation!$A$2:$A$125,D11),1),SEARCH(Abbreviation!$A$2:$A$125,D11),0)),Abbreviation!A:C,3,FALSE)))</f>
        <v/>
      </c>
      <c r="AH11" s="2" t="str">
        <f t="shared" si="3"/>
        <v/>
      </c>
      <c r="AI11" s="7" t="str">
        <f t="shared" si="4"/>
        <v/>
      </c>
      <c r="AJ11" s="4" t="s">
        <v>45</v>
      </c>
      <c r="AL11" s="9" t="s">
        <v>829</v>
      </c>
      <c r="AQ11" s="4" t="s">
        <v>58</v>
      </c>
    </row>
    <row r="12" spans="1:43" x14ac:dyDescent="0.25">
      <c r="A12" s="4"/>
      <c r="B12" s="4"/>
      <c r="F12" s="2" t="str">
        <f t="shared" si="0"/>
        <v/>
      </c>
      <c r="G12" s="2" t="str" cm="1">
        <f t="array" ref="G12">IF(D12="","",PROPER(MID(D12,(FIND(INDEX(Abbreviation!$A$2:$A$125,MATCH(_xlfn.AGGREGATE(15,6,SEARCH(Abbreviation!$A$2:$A$125,D12),1),SEARCH(Abbreviation!$A$2:$A$125,D12),0)),D12))+LEN((INDEX(Abbreviation!$A$2:$A$125,MATCH(_xlfn.AGGREGATE(15,6,SEARCH(Abbreviation!$A$2:$A$125,D12),1),SEARCH(Abbreviation!$A$2:$A$125,D12),0)))),FIND("VIC",D12,1)-(FIND(INDEX(Abbreviation!$A$2:$A$125,MATCH(_xlfn.AGGREGATE(15,6,SEARCH(Abbreviation!$A$2:$A$125,D12),1),SEARCH(Abbreviation!$A$2:$A$125,D12),0)),D12)+LEN((INDEX(Abbreviation!$A$2:$A$125,MATCH(_xlfn.AGGREGATE(15,6,SEARCH(Abbreviation!$A$2:$A$125,D12),1),SEARCH(Abbreviation!$A$2:$A$125,D12),0)))))-1)))</f>
        <v/>
      </c>
      <c r="H12" s="4" t="s">
        <v>45</v>
      </c>
      <c r="I12" s="7" t="str">
        <f t="shared" si="1"/>
        <v/>
      </c>
      <c r="J12" s="4" t="s">
        <v>46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47</v>
      </c>
      <c r="P12" s="4">
        <v>25</v>
      </c>
      <c r="Q12" s="4">
        <v>80</v>
      </c>
      <c r="R12" s="4" t="s">
        <v>48</v>
      </c>
      <c r="S12" s="4" t="s">
        <v>49</v>
      </c>
      <c r="T12" s="4" t="s">
        <v>50</v>
      </c>
      <c r="U12" s="4" t="s">
        <v>50</v>
      </c>
      <c r="W12" s="4" t="s">
        <v>51</v>
      </c>
      <c r="Z12" s="4" t="s">
        <v>53</v>
      </c>
      <c r="AA12" s="4" t="s">
        <v>54</v>
      </c>
      <c r="AB12" s="7" t="str">
        <f t="shared" si="2"/>
        <v/>
      </c>
      <c r="AF12" s="2" t="str" cm="1">
        <f t="array" ref="AF12">IF(D12="","",PROPER(MID(D12,FIND(" ",D12,FIND(" ",D12)+1)+1,(FIND(INDEX(Abbreviation!$A$2:$A$125,MATCH(_xlfn.AGGREGATE(15,6,SEARCH(Abbreviation!$A$2:$A$125,D12),1),SEARCH(Abbreviation!$A$2:$A$125,D12),0)),D12)-1)-FIND(" ",D12,FIND(" ",D12)+1)+1)))</f>
        <v/>
      </c>
      <c r="AG12" s="2" t="str" cm="1">
        <f t="array" ref="AG12">IF(D12="","",PROPER(VLOOKUP(INDEX(Abbreviation!$A$2:$A$125,MATCH(_xlfn.AGGREGATE(15,6,SEARCH(Abbreviation!$A$2:$A$125,D12),1),SEARCH(Abbreviation!$A$2:$A$125,D12),0)),Abbreviation!A:C,3,FALSE)))</f>
        <v/>
      </c>
      <c r="AH12" s="2" t="str">
        <f t="shared" si="3"/>
        <v/>
      </c>
      <c r="AI12" s="7" t="str">
        <f t="shared" si="4"/>
        <v/>
      </c>
      <c r="AJ12" s="4" t="s">
        <v>45</v>
      </c>
      <c r="AL12" s="9" t="s">
        <v>829</v>
      </c>
      <c r="AQ12" s="4" t="s">
        <v>58</v>
      </c>
    </row>
    <row r="13" spans="1:43" x14ac:dyDescent="0.25">
      <c r="A13" s="4"/>
      <c r="B13" s="4"/>
      <c r="F13" s="2" t="str">
        <f t="shared" si="0"/>
        <v/>
      </c>
      <c r="G13" s="2" t="str" cm="1">
        <f t="array" ref="G13">IF(D13="","",PROPER(MID(D13,(FIND(INDEX(Abbreviation!$A$2:$A$125,MATCH(_xlfn.AGGREGATE(15,6,SEARCH(Abbreviation!$A$2:$A$125,D13),1),SEARCH(Abbreviation!$A$2:$A$125,D13),0)),D13))+LEN((INDEX(Abbreviation!$A$2:$A$125,MATCH(_xlfn.AGGREGATE(15,6,SEARCH(Abbreviation!$A$2:$A$125,D13),1),SEARCH(Abbreviation!$A$2:$A$125,D13),0)))),FIND("VIC",D13,1)-(FIND(INDEX(Abbreviation!$A$2:$A$125,MATCH(_xlfn.AGGREGATE(15,6,SEARCH(Abbreviation!$A$2:$A$125,D13),1),SEARCH(Abbreviation!$A$2:$A$125,D13),0)),D13)+LEN((INDEX(Abbreviation!$A$2:$A$125,MATCH(_xlfn.AGGREGATE(15,6,SEARCH(Abbreviation!$A$2:$A$125,D13),1),SEARCH(Abbreviation!$A$2:$A$125,D13),0)))))-1)))</f>
        <v/>
      </c>
      <c r="H13" s="4" t="s">
        <v>45</v>
      </c>
      <c r="I13" s="7" t="str">
        <f t="shared" si="1"/>
        <v/>
      </c>
      <c r="J13" s="4" t="s">
        <v>46</v>
      </c>
      <c r="K13" s="4" t="s">
        <v>46</v>
      </c>
      <c r="L13" s="4" t="s">
        <v>46</v>
      </c>
      <c r="M13" s="4" t="s">
        <v>46</v>
      </c>
      <c r="N13" s="4" t="s">
        <v>46</v>
      </c>
      <c r="O13" s="4" t="s">
        <v>47</v>
      </c>
      <c r="P13" s="4">
        <v>25</v>
      </c>
      <c r="Q13" s="4">
        <v>80</v>
      </c>
      <c r="R13" s="4" t="s">
        <v>48</v>
      </c>
      <c r="S13" s="4" t="s">
        <v>49</v>
      </c>
      <c r="T13" s="4" t="s">
        <v>50</v>
      </c>
      <c r="U13" s="4" t="s">
        <v>50</v>
      </c>
      <c r="W13" s="4" t="s">
        <v>51</v>
      </c>
      <c r="Z13" s="4" t="s">
        <v>53</v>
      </c>
      <c r="AA13" s="4" t="s">
        <v>54</v>
      </c>
      <c r="AB13" s="7" t="str">
        <f t="shared" si="2"/>
        <v/>
      </c>
      <c r="AF13" s="2" t="str" cm="1">
        <f t="array" ref="AF13">IF(D13="","",PROPER(MID(D13,FIND(" ",D13,FIND(" ",D13)+1)+1,(FIND(INDEX(Abbreviation!$A$2:$A$125,MATCH(_xlfn.AGGREGATE(15,6,SEARCH(Abbreviation!$A$2:$A$125,D13),1),SEARCH(Abbreviation!$A$2:$A$125,D13),0)),D13)-1)-FIND(" ",D13,FIND(" ",D13)+1)+1)))</f>
        <v/>
      </c>
      <c r="AG13" s="2" t="str" cm="1">
        <f t="array" ref="AG13">IF(D13="","",PROPER(VLOOKUP(INDEX(Abbreviation!$A$2:$A$125,MATCH(_xlfn.AGGREGATE(15,6,SEARCH(Abbreviation!$A$2:$A$125,D13),1),SEARCH(Abbreviation!$A$2:$A$125,D13),0)),Abbreviation!A:C,3,FALSE)))</f>
        <v/>
      </c>
      <c r="AH13" s="2" t="str">
        <f t="shared" si="3"/>
        <v/>
      </c>
      <c r="AI13" s="7" t="str">
        <f t="shared" si="4"/>
        <v/>
      </c>
      <c r="AJ13" s="4" t="s">
        <v>45</v>
      </c>
      <c r="AL13" s="9" t="s">
        <v>829</v>
      </c>
      <c r="AQ13" s="4" t="s">
        <v>58</v>
      </c>
    </row>
    <row r="14" spans="1:43" x14ac:dyDescent="0.25">
      <c r="A14" s="4"/>
      <c r="B14" s="4"/>
      <c r="F14" s="2" t="str">
        <f t="shared" si="0"/>
        <v/>
      </c>
      <c r="G14" s="2" t="str" cm="1">
        <f t="array" ref="G14">IF(D14="","",PROPER(MID(D14,(FIND(INDEX(Abbreviation!$A$2:$A$125,MATCH(_xlfn.AGGREGATE(15,6,SEARCH(Abbreviation!$A$2:$A$125,D14),1),SEARCH(Abbreviation!$A$2:$A$125,D14),0)),D14))+LEN((INDEX(Abbreviation!$A$2:$A$125,MATCH(_xlfn.AGGREGATE(15,6,SEARCH(Abbreviation!$A$2:$A$125,D14),1),SEARCH(Abbreviation!$A$2:$A$125,D14),0)))),FIND("VIC",D14,1)-(FIND(INDEX(Abbreviation!$A$2:$A$125,MATCH(_xlfn.AGGREGATE(15,6,SEARCH(Abbreviation!$A$2:$A$125,D14),1),SEARCH(Abbreviation!$A$2:$A$125,D14),0)),D14)+LEN((INDEX(Abbreviation!$A$2:$A$125,MATCH(_xlfn.AGGREGATE(15,6,SEARCH(Abbreviation!$A$2:$A$125,D14),1),SEARCH(Abbreviation!$A$2:$A$125,D14),0)))))-1)))</f>
        <v/>
      </c>
      <c r="H14" s="4" t="s">
        <v>45</v>
      </c>
      <c r="I14" s="7" t="str">
        <f t="shared" si="1"/>
        <v/>
      </c>
      <c r="J14" s="4" t="s">
        <v>46</v>
      </c>
      <c r="K14" s="4" t="s">
        <v>46</v>
      </c>
      <c r="L14" s="4" t="s">
        <v>46</v>
      </c>
      <c r="M14" s="4" t="s">
        <v>46</v>
      </c>
      <c r="N14" s="4" t="s">
        <v>46</v>
      </c>
      <c r="O14" s="4" t="s">
        <v>47</v>
      </c>
      <c r="P14" s="4">
        <v>25</v>
      </c>
      <c r="Q14" s="4">
        <v>80</v>
      </c>
      <c r="R14" s="4" t="s">
        <v>48</v>
      </c>
      <c r="S14" s="4" t="s">
        <v>49</v>
      </c>
      <c r="T14" s="4" t="s">
        <v>50</v>
      </c>
      <c r="U14" s="4" t="s">
        <v>50</v>
      </c>
      <c r="W14" s="4" t="s">
        <v>51</v>
      </c>
      <c r="Z14" s="4" t="s">
        <v>53</v>
      </c>
      <c r="AA14" s="4" t="s">
        <v>54</v>
      </c>
      <c r="AB14" s="7" t="str">
        <f t="shared" si="2"/>
        <v/>
      </c>
      <c r="AF14" s="2" t="str" cm="1">
        <f t="array" ref="AF14">IF(D14="","",PROPER(MID(D14,FIND(" ",D14,FIND(" ",D14)+1)+1,(FIND(INDEX(Abbreviation!$A$2:$A$125,MATCH(_xlfn.AGGREGATE(15,6,SEARCH(Abbreviation!$A$2:$A$125,D14),1),SEARCH(Abbreviation!$A$2:$A$125,D14),0)),D14)-1)-FIND(" ",D14,FIND(" ",D14)+1)+1)))</f>
        <v/>
      </c>
      <c r="AG14" s="2" t="str" cm="1">
        <f t="array" ref="AG14">IF(D14="","",PROPER(VLOOKUP(INDEX(Abbreviation!$A$2:$A$125,MATCH(_xlfn.AGGREGATE(15,6,SEARCH(Abbreviation!$A$2:$A$125,D14),1),SEARCH(Abbreviation!$A$2:$A$125,D14),0)),Abbreviation!A:C,3,FALSE)))</f>
        <v/>
      </c>
      <c r="AH14" s="2" t="str">
        <f t="shared" si="3"/>
        <v/>
      </c>
      <c r="AI14" s="7" t="str">
        <f t="shared" si="4"/>
        <v/>
      </c>
      <c r="AJ14" s="4" t="s">
        <v>45</v>
      </c>
      <c r="AL14" s="9" t="s">
        <v>829</v>
      </c>
      <c r="AQ14" s="4" t="s">
        <v>58</v>
      </c>
    </row>
    <row r="15" spans="1:43" x14ac:dyDescent="0.25">
      <c r="A15" s="4"/>
      <c r="B15" s="4"/>
      <c r="F15" s="2" t="str">
        <f t="shared" si="0"/>
        <v/>
      </c>
      <c r="G15" s="2" t="str" cm="1">
        <f t="array" ref="G15">IF(D15="","",PROPER(MID(D15,(FIND(INDEX(Abbreviation!$A$2:$A$125,MATCH(_xlfn.AGGREGATE(15,6,SEARCH(Abbreviation!$A$2:$A$125,D15),1),SEARCH(Abbreviation!$A$2:$A$125,D15),0)),D15))+LEN((INDEX(Abbreviation!$A$2:$A$125,MATCH(_xlfn.AGGREGATE(15,6,SEARCH(Abbreviation!$A$2:$A$125,D15),1),SEARCH(Abbreviation!$A$2:$A$125,D15),0)))),FIND("VIC",D15,1)-(FIND(INDEX(Abbreviation!$A$2:$A$125,MATCH(_xlfn.AGGREGATE(15,6,SEARCH(Abbreviation!$A$2:$A$125,D15),1),SEARCH(Abbreviation!$A$2:$A$125,D15),0)),D15)+LEN((INDEX(Abbreviation!$A$2:$A$125,MATCH(_xlfn.AGGREGATE(15,6,SEARCH(Abbreviation!$A$2:$A$125,D15),1),SEARCH(Abbreviation!$A$2:$A$125,D15),0)))))-1)))</f>
        <v/>
      </c>
      <c r="H15" s="4" t="s">
        <v>45</v>
      </c>
      <c r="I15" s="7" t="str">
        <f t="shared" si="1"/>
        <v/>
      </c>
      <c r="J15" s="4" t="s">
        <v>46</v>
      </c>
      <c r="K15" s="4" t="s">
        <v>46</v>
      </c>
      <c r="L15" s="4" t="s">
        <v>46</v>
      </c>
      <c r="M15" s="4" t="s">
        <v>46</v>
      </c>
      <c r="N15" s="4" t="s">
        <v>46</v>
      </c>
      <c r="O15" s="4" t="s">
        <v>47</v>
      </c>
      <c r="P15" s="4">
        <v>25</v>
      </c>
      <c r="Q15" s="4">
        <v>80</v>
      </c>
      <c r="R15" s="4" t="s">
        <v>48</v>
      </c>
      <c r="S15" s="4" t="s">
        <v>49</v>
      </c>
      <c r="T15" s="4" t="s">
        <v>50</v>
      </c>
      <c r="U15" s="4" t="s">
        <v>50</v>
      </c>
      <c r="W15" s="4" t="s">
        <v>51</v>
      </c>
      <c r="Z15" s="4" t="s">
        <v>53</v>
      </c>
      <c r="AA15" s="4" t="s">
        <v>54</v>
      </c>
      <c r="AB15" s="7" t="str">
        <f t="shared" si="2"/>
        <v/>
      </c>
      <c r="AF15" s="2" t="str" cm="1">
        <f t="array" ref="AF15">IF(D15="","",PROPER(MID(D15,FIND(" ",D15,FIND(" ",D15)+1)+1,(FIND(INDEX(Abbreviation!$A$2:$A$125,MATCH(_xlfn.AGGREGATE(15,6,SEARCH(Abbreviation!$A$2:$A$125,D15),1),SEARCH(Abbreviation!$A$2:$A$125,D15),0)),D15)-1)-FIND(" ",D15,FIND(" ",D15)+1)+1)))</f>
        <v/>
      </c>
      <c r="AG15" s="2" t="str" cm="1">
        <f t="array" ref="AG15">IF(D15="","",PROPER(VLOOKUP(INDEX(Abbreviation!$A$2:$A$125,MATCH(_xlfn.AGGREGATE(15,6,SEARCH(Abbreviation!$A$2:$A$125,D15),1),SEARCH(Abbreviation!$A$2:$A$125,D15),0)),Abbreviation!A:C,3,FALSE)))</f>
        <v/>
      </c>
      <c r="AH15" s="2" t="str">
        <f t="shared" si="3"/>
        <v/>
      </c>
      <c r="AI15" s="7" t="str">
        <f t="shared" si="4"/>
        <v/>
      </c>
      <c r="AJ15" s="4" t="s">
        <v>45</v>
      </c>
      <c r="AL15" s="9" t="s">
        <v>829</v>
      </c>
      <c r="AQ15" s="4" t="s">
        <v>58</v>
      </c>
    </row>
    <row r="16" spans="1:43" x14ac:dyDescent="0.25">
      <c r="A16" s="4"/>
      <c r="B16" s="4"/>
      <c r="F16" s="2" t="str">
        <f t="shared" si="0"/>
        <v/>
      </c>
      <c r="G16" s="2" t="str" cm="1">
        <f t="array" ref="G16">IF(D16="","",PROPER(MID(D16,(FIND(INDEX(Abbreviation!$A$2:$A$125,MATCH(_xlfn.AGGREGATE(15,6,SEARCH(Abbreviation!$A$2:$A$125,D16),1),SEARCH(Abbreviation!$A$2:$A$125,D16),0)),D16))+LEN((INDEX(Abbreviation!$A$2:$A$125,MATCH(_xlfn.AGGREGATE(15,6,SEARCH(Abbreviation!$A$2:$A$125,D16),1),SEARCH(Abbreviation!$A$2:$A$125,D16),0)))),FIND("VIC",D16,1)-(FIND(INDEX(Abbreviation!$A$2:$A$125,MATCH(_xlfn.AGGREGATE(15,6,SEARCH(Abbreviation!$A$2:$A$125,D16),1),SEARCH(Abbreviation!$A$2:$A$125,D16),0)),D16)+LEN((INDEX(Abbreviation!$A$2:$A$125,MATCH(_xlfn.AGGREGATE(15,6,SEARCH(Abbreviation!$A$2:$A$125,D16),1),SEARCH(Abbreviation!$A$2:$A$125,D16),0)))))-1)))</f>
        <v/>
      </c>
      <c r="H16" s="4" t="s">
        <v>45</v>
      </c>
      <c r="I16" s="7" t="str">
        <f t="shared" si="1"/>
        <v/>
      </c>
      <c r="J16" s="4" t="s">
        <v>46</v>
      </c>
      <c r="K16" s="4" t="s">
        <v>46</v>
      </c>
      <c r="L16" s="4" t="s">
        <v>46</v>
      </c>
      <c r="M16" s="4" t="s">
        <v>46</v>
      </c>
      <c r="N16" s="4" t="s">
        <v>46</v>
      </c>
      <c r="O16" s="4" t="s">
        <v>47</v>
      </c>
      <c r="P16" s="4">
        <v>25</v>
      </c>
      <c r="Q16" s="4">
        <v>80</v>
      </c>
      <c r="R16" s="4" t="s">
        <v>48</v>
      </c>
      <c r="S16" s="4" t="s">
        <v>49</v>
      </c>
      <c r="T16" s="4" t="s">
        <v>50</v>
      </c>
      <c r="U16" s="4" t="s">
        <v>50</v>
      </c>
      <c r="W16" s="4" t="s">
        <v>51</v>
      </c>
      <c r="Z16" s="4" t="s">
        <v>53</v>
      </c>
      <c r="AA16" s="4" t="s">
        <v>54</v>
      </c>
      <c r="AB16" s="7" t="str">
        <f t="shared" si="2"/>
        <v/>
      </c>
      <c r="AF16" s="2" t="str" cm="1">
        <f t="array" ref="AF16">IF(D16="","",PROPER(MID(D16,FIND(" ",D16,FIND(" ",D16)+1)+1,(FIND(INDEX(Abbreviation!$A$2:$A$125,MATCH(_xlfn.AGGREGATE(15,6,SEARCH(Abbreviation!$A$2:$A$125,D16),1),SEARCH(Abbreviation!$A$2:$A$125,D16),0)),D16)-1)-FIND(" ",D16,FIND(" ",D16)+1)+1)))</f>
        <v/>
      </c>
      <c r="AG16" s="2" t="str" cm="1">
        <f t="array" ref="AG16">IF(D16="","",PROPER(VLOOKUP(INDEX(Abbreviation!$A$2:$A$125,MATCH(_xlfn.AGGREGATE(15,6,SEARCH(Abbreviation!$A$2:$A$125,D16),1),SEARCH(Abbreviation!$A$2:$A$125,D16),0)),Abbreviation!A:C,3,FALSE)))</f>
        <v/>
      </c>
      <c r="AH16" s="2" t="str">
        <f t="shared" si="3"/>
        <v/>
      </c>
      <c r="AI16" s="7" t="str">
        <f t="shared" si="4"/>
        <v/>
      </c>
      <c r="AJ16" s="4" t="s">
        <v>45</v>
      </c>
      <c r="AL16" s="9" t="s">
        <v>829</v>
      </c>
      <c r="AQ16" s="4" t="s">
        <v>58</v>
      </c>
    </row>
    <row r="17" spans="1:43" x14ac:dyDescent="0.25">
      <c r="A17" s="4"/>
      <c r="B17" s="4"/>
      <c r="F17" s="2" t="str">
        <f t="shared" si="0"/>
        <v/>
      </c>
      <c r="G17" s="2" t="str" cm="1">
        <f t="array" ref="G17">IF(D17="","",PROPER(MID(D17,(FIND(INDEX(Abbreviation!$A$2:$A$125,MATCH(_xlfn.AGGREGATE(15,6,SEARCH(Abbreviation!$A$2:$A$125,D17),1),SEARCH(Abbreviation!$A$2:$A$125,D17),0)),D17))+LEN((INDEX(Abbreviation!$A$2:$A$125,MATCH(_xlfn.AGGREGATE(15,6,SEARCH(Abbreviation!$A$2:$A$125,D17),1),SEARCH(Abbreviation!$A$2:$A$125,D17),0)))),FIND("VIC",D17,1)-(FIND(INDEX(Abbreviation!$A$2:$A$125,MATCH(_xlfn.AGGREGATE(15,6,SEARCH(Abbreviation!$A$2:$A$125,D17),1),SEARCH(Abbreviation!$A$2:$A$125,D17),0)),D17)+LEN((INDEX(Abbreviation!$A$2:$A$125,MATCH(_xlfn.AGGREGATE(15,6,SEARCH(Abbreviation!$A$2:$A$125,D17),1),SEARCH(Abbreviation!$A$2:$A$125,D17),0)))))-1)))</f>
        <v/>
      </c>
      <c r="H17" s="4" t="s">
        <v>45</v>
      </c>
      <c r="I17" s="7" t="str">
        <f t="shared" si="1"/>
        <v/>
      </c>
      <c r="J17" s="4" t="s">
        <v>46</v>
      </c>
      <c r="K17" s="4" t="s">
        <v>46</v>
      </c>
      <c r="L17" s="4" t="s">
        <v>46</v>
      </c>
      <c r="M17" s="4" t="s">
        <v>46</v>
      </c>
      <c r="N17" s="4" t="s">
        <v>46</v>
      </c>
      <c r="O17" s="4" t="s">
        <v>47</v>
      </c>
      <c r="P17" s="4">
        <v>25</v>
      </c>
      <c r="Q17" s="4">
        <v>80</v>
      </c>
      <c r="R17" s="4" t="s">
        <v>48</v>
      </c>
      <c r="S17" s="4" t="s">
        <v>49</v>
      </c>
      <c r="T17" s="4" t="s">
        <v>50</v>
      </c>
      <c r="U17" s="4" t="s">
        <v>50</v>
      </c>
      <c r="W17" s="4" t="s">
        <v>51</v>
      </c>
      <c r="Z17" s="4" t="s">
        <v>53</v>
      </c>
      <c r="AA17" s="4" t="s">
        <v>54</v>
      </c>
      <c r="AB17" s="7" t="str">
        <f t="shared" si="2"/>
        <v/>
      </c>
      <c r="AF17" s="2" t="str" cm="1">
        <f t="array" ref="AF17">IF(D17="","",PROPER(MID(D17,FIND(" ",D17,FIND(" ",D17)+1)+1,(FIND(INDEX(Abbreviation!$A$2:$A$125,MATCH(_xlfn.AGGREGATE(15,6,SEARCH(Abbreviation!$A$2:$A$125,D17),1),SEARCH(Abbreviation!$A$2:$A$125,D17),0)),D17)-1)-FIND(" ",D17,FIND(" ",D17)+1)+1)))</f>
        <v/>
      </c>
      <c r="AG17" s="2" t="str" cm="1">
        <f t="array" ref="AG17">IF(D17="","",PROPER(VLOOKUP(INDEX(Abbreviation!$A$2:$A$125,MATCH(_xlfn.AGGREGATE(15,6,SEARCH(Abbreviation!$A$2:$A$125,D17),1),SEARCH(Abbreviation!$A$2:$A$125,D17),0)),Abbreviation!A:C,3,FALSE)))</f>
        <v/>
      </c>
      <c r="AH17" s="2" t="str">
        <f t="shared" si="3"/>
        <v/>
      </c>
      <c r="AI17" s="7" t="str">
        <f t="shared" si="4"/>
        <v/>
      </c>
      <c r="AJ17" s="4" t="s">
        <v>45</v>
      </c>
      <c r="AL17" s="9" t="s">
        <v>829</v>
      </c>
      <c r="AQ17" s="4" t="s">
        <v>58</v>
      </c>
    </row>
    <row r="18" spans="1:43" x14ac:dyDescent="0.25">
      <c r="A18" s="4"/>
      <c r="B18" s="4"/>
      <c r="F18" s="2" t="str">
        <f t="shared" si="0"/>
        <v/>
      </c>
      <c r="G18" s="2" t="str" cm="1">
        <f t="array" ref="G18">IF(D18="","",PROPER(MID(D18,(FIND(INDEX(Abbreviation!$A$2:$A$125,MATCH(_xlfn.AGGREGATE(15,6,SEARCH(Abbreviation!$A$2:$A$125,D18),1),SEARCH(Abbreviation!$A$2:$A$125,D18),0)),D18))+LEN((INDEX(Abbreviation!$A$2:$A$125,MATCH(_xlfn.AGGREGATE(15,6,SEARCH(Abbreviation!$A$2:$A$125,D18),1),SEARCH(Abbreviation!$A$2:$A$125,D18),0)))),FIND("VIC",D18,1)-(FIND(INDEX(Abbreviation!$A$2:$A$125,MATCH(_xlfn.AGGREGATE(15,6,SEARCH(Abbreviation!$A$2:$A$125,D18),1),SEARCH(Abbreviation!$A$2:$A$125,D18),0)),D18)+LEN((INDEX(Abbreviation!$A$2:$A$125,MATCH(_xlfn.AGGREGATE(15,6,SEARCH(Abbreviation!$A$2:$A$125,D18),1),SEARCH(Abbreviation!$A$2:$A$125,D18),0)))))-1)))</f>
        <v/>
      </c>
      <c r="H18" s="4" t="s">
        <v>45</v>
      </c>
      <c r="I18" s="7" t="str">
        <f t="shared" si="1"/>
        <v/>
      </c>
      <c r="J18" s="4" t="s">
        <v>46</v>
      </c>
      <c r="K18" s="4" t="s">
        <v>46</v>
      </c>
      <c r="L18" s="4" t="s">
        <v>46</v>
      </c>
      <c r="M18" s="4" t="s">
        <v>46</v>
      </c>
      <c r="N18" s="4" t="s">
        <v>46</v>
      </c>
      <c r="O18" s="4" t="s">
        <v>47</v>
      </c>
      <c r="P18" s="4">
        <v>25</v>
      </c>
      <c r="Q18" s="4">
        <v>80</v>
      </c>
      <c r="R18" s="4" t="s">
        <v>48</v>
      </c>
      <c r="S18" s="4" t="s">
        <v>49</v>
      </c>
      <c r="T18" s="4" t="s">
        <v>50</v>
      </c>
      <c r="U18" s="4" t="s">
        <v>50</v>
      </c>
      <c r="W18" s="4" t="s">
        <v>51</v>
      </c>
      <c r="Z18" s="4" t="s">
        <v>53</v>
      </c>
      <c r="AA18" s="4" t="s">
        <v>54</v>
      </c>
      <c r="AB18" s="7" t="str">
        <f t="shared" si="2"/>
        <v/>
      </c>
      <c r="AF18" s="2" t="str" cm="1">
        <f t="array" ref="AF18">IF(D18="","",PROPER(MID(D18,FIND(" ",D18,FIND(" ",D18)+1)+1,(FIND(INDEX(Abbreviation!$A$2:$A$125,MATCH(_xlfn.AGGREGATE(15,6,SEARCH(Abbreviation!$A$2:$A$125,D18),1),SEARCH(Abbreviation!$A$2:$A$125,D18),0)),D18)-1)-FIND(" ",D18,FIND(" ",D18)+1)+1)))</f>
        <v/>
      </c>
      <c r="AG18" s="2" t="str" cm="1">
        <f t="array" ref="AG18">IF(D18="","",PROPER(VLOOKUP(INDEX(Abbreviation!$A$2:$A$125,MATCH(_xlfn.AGGREGATE(15,6,SEARCH(Abbreviation!$A$2:$A$125,D18),1),SEARCH(Abbreviation!$A$2:$A$125,D18),0)),Abbreviation!A:C,3,FALSE)))</f>
        <v/>
      </c>
      <c r="AH18" s="2" t="str">
        <f t="shared" si="3"/>
        <v/>
      </c>
      <c r="AI18" s="7" t="str">
        <f t="shared" si="4"/>
        <v/>
      </c>
      <c r="AJ18" s="4" t="s">
        <v>45</v>
      </c>
      <c r="AL18" s="9" t="s">
        <v>829</v>
      </c>
      <c r="AQ18" s="4" t="s">
        <v>58</v>
      </c>
    </row>
    <row r="19" spans="1:43" x14ac:dyDescent="0.25">
      <c r="A19" s="4"/>
      <c r="B19" s="4"/>
      <c r="F19" s="2" t="str">
        <f t="shared" si="0"/>
        <v/>
      </c>
      <c r="G19" s="2" t="str" cm="1">
        <f t="array" ref="G19">IF(D19="","",PROPER(MID(D19,(FIND(INDEX(Abbreviation!$A$2:$A$125,MATCH(_xlfn.AGGREGATE(15,6,SEARCH(Abbreviation!$A$2:$A$125,D19),1),SEARCH(Abbreviation!$A$2:$A$125,D19),0)),D19))+LEN((INDEX(Abbreviation!$A$2:$A$125,MATCH(_xlfn.AGGREGATE(15,6,SEARCH(Abbreviation!$A$2:$A$125,D19),1),SEARCH(Abbreviation!$A$2:$A$125,D19),0)))),FIND("VIC",D19,1)-(FIND(INDEX(Abbreviation!$A$2:$A$125,MATCH(_xlfn.AGGREGATE(15,6,SEARCH(Abbreviation!$A$2:$A$125,D19),1),SEARCH(Abbreviation!$A$2:$A$125,D19),0)),D19)+LEN((INDEX(Abbreviation!$A$2:$A$125,MATCH(_xlfn.AGGREGATE(15,6,SEARCH(Abbreviation!$A$2:$A$125,D19),1),SEARCH(Abbreviation!$A$2:$A$125,D19),0)))))-1)))</f>
        <v/>
      </c>
      <c r="H19" s="4" t="s">
        <v>45</v>
      </c>
      <c r="I19" s="7" t="str">
        <f t="shared" si="1"/>
        <v/>
      </c>
      <c r="J19" s="4" t="s">
        <v>46</v>
      </c>
      <c r="K19" s="4" t="s">
        <v>46</v>
      </c>
      <c r="L19" s="4" t="s">
        <v>46</v>
      </c>
      <c r="M19" s="4" t="s">
        <v>46</v>
      </c>
      <c r="N19" s="4" t="s">
        <v>46</v>
      </c>
      <c r="O19" s="4" t="s">
        <v>47</v>
      </c>
      <c r="P19" s="4">
        <v>25</v>
      </c>
      <c r="Q19" s="4">
        <v>80</v>
      </c>
      <c r="R19" s="4" t="s">
        <v>48</v>
      </c>
      <c r="S19" s="4" t="s">
        <v>49</v>
      </c>
      <c r="T19" s="4" t="s">
        <v>50</v>
      </c>
      <c r="U19" s="4" t="s">
        <v>50</v>
      </c>
      <c r="W19" s="4" t="s">
        <v>51</v>
      </c>
      <c r="Z19" s="4" t="s">
        <v>53</v>
      </c>
      <c r="AA19" s="4" t="s">
        <v>54</v>
      </c>
      <c r="AB19" s="7" t="str">
        <f t="shared" si="2"/>
        <v/>
      </c>
      <c r="AF19" s="2" t="str" cm="1">
        <f t="array" ref="AF19">IF(D19="","",PROPER(MID(D19,FIND(" ",D19,FIND(" ",D19)+1)+1,(FIND(INDEX(Abbreviation!$A$2:$A$125,MATCH(_xlfn.AGGREGATE(15,6,SEARCH(Abbreviation!$A$2:$A$125,D19),1),SEARCH(Abbreviation!$A$2:$A$125,D19),0)),D19)-1)-FIND(" ",D19,FIND(" ",D19)+1)+1)))</f>
        <v/>
      </c>
      <c r="AG19" s="2" t="str" cm="1">
        <f t="array" ref="AG19">IF(D19="","",PROPER(VLOOKUP(INDEX(Abbreviation!$A$2:$A$125,MATCH(_xlfn.AGGREGATE(15,6,SEARCH(Abbreviation!$A$2:$A$125,D19),1),SEARCH(Abbreviation!$A$2:$A$125,D19),0)),Abbreviation!A:C,3,FALSE)))</f>
        <v/>
      </c>
      <c r="AH19" s="2" t="str">
        <f t="shared" si="3"/>
        <v/>
      </c>
      <c r="AI19" s="7" t="str">
        <f t="shared" si="4"/>
        <v/>
      </c>
      <c r="AJ19" s="4" t="s">
        <v>45</v>
      </c>
      <c r="AL19" s="9" t="s">
        <v>829</v>
      </c>
      <c r="AQ19" s="4" t="s">
        <v>58</v>
      </c>
    </row>
    <row r="20" spans="1:43" x14ac:dyDescent="0.25">
      <c r="A20" s="4"/>
      <c r="B20" s="4"/>
      <c r="F20" s="2" t="str">
        <f t="shared" si="0"/>
        <v/>
      </c>
      <c r="G20" s="2" t="str" cm="1">
        <f t="array" ref="G20">IF(D20="","",PROPER(MID(D20,(FIND(INDEX(Abbreviation!$A$2:$A$125,MATCH(_xlfn.AGGREGATE(15,6,SEARCH(Abbreviation!$A$2:$A$125,D20),1),SEARCH(Abbreviation!$A$2:$A$125,D20),0)),D20))+LEN((INDEX(Abbreviation!$A$2:$A$125,MATCH(_xlfn.AGGREGATE(15,6,SEARCH(Abbreviation!$A$2:$A$125,D20),1),SEARCH(Abbreviation!$A$2:$A$125,D20),0)))),FIND("VIC",D20,1)-(FIND(INDEX(Abbreviation!$A$2:$A$125,MATCH(_xlfn.AGGREGATE(15,6,SEARCH(Abbreviation!$A$2:$A$125,D20),1),SEARCH(Abbreviation!$A$2:$A$125,D20),0)),D20)+LEN((INDEX(Abbreviation!$A$2:$A$125,MATCH(_xlfn.AGGREGATE(15,6,SEARCH(Abbreviation!$A$2:$A$125,D20),1),SEARCH(Abbreviation!$A$2:$A$125,D20),0)))))-1)))</f>
        <v/>
      </c>
      <c r="H20" s="4" t="s">
        <v>45</v>
      </c>
      <c r="I20" s="7" t="str">
        <f t="shared" si="1"/>
        <v/>
      </c>
      <c r="J20" s="4" t="s">
        <v>46</v>
      </c>
      <c r="K20" s="4" t="s">
        <v>46</v>
      </c>
      <c r="L20" s="4" t="s">
        <v>46</v>
      </c>
      <c r="M20" s="4" t="s">
        <v>46</v>
      </c>
      <c r="N20" s="4" t="s">
        <v>46</v>
      </c>
      <c r="O20" s="4" t="s">
        <v>47</v>
      </c>
      <c r="P20" s="4">
        <v>25</v>
      </c>
      <c r="Q20" s="4">
        <v>80</v>
      </c>
      <c r="R20" s="4" t="s">
        <v>48</v>
      </c>
      <c r="S20" s="4" t="s">
        <v>49</v>
      </c>
      <c r="T20" s="4" t="s">
        <v>50</v>
      </c>
      <c r="U20" s="4" t="s">
        <v>50</v>
      </c>
      <c r="W20" s="4" t="s">
        <v>51</v>
      </c>
      <c r="Z20" s="4" t="s">
        <v>53</v>
      </c>
      <c r="AA20" s="4" t="s">
        <v>54</v>
      </c>
      <c r="AB20" s="7" t="str">
        <f t="shared" si="2"/>
        <v/>
      </c>
      <c r="AF20" s="2" t="str" cm="1">
        <f t="array" ref="AF20">IF(D20="","",PROPER(MID(D20,FIND(" ",D20,FIND(" ",D20)+1)+1,(FIND(INDEX(Abbreviation!$A$2:$A$125,MATCH(_xlfn.AGGREGATE(15,6,SEARCH(Abbreviation!$A$2:$A$125,D20),1),SEARCH(Abbreviation!$A$2:$A$125,D20),0)),D20)-1)-FIND(" ",D20,FIND(" ",D20)+1)+1)))</f>
        <v/>
      </c>
      <c r="AG20" s="2" t="str" cm="1">
        <f t="array" ref="AG20">IF(D20="","",PROPER(VLOOKUP(INDEX(Abbreviation!$A$2:$A$125,MATCH(_xlfn.AGGREGATE(15,6,SEARCH(Abbreviation!$A$2:$A$125,D20),1),SEARCH(Abbreviation!$A$2:$A$125,D20),0)),Abbreviation!A:C,3,FALSE)))</f>
        <v/>
      </c>
      <c r="AH20" s="2" t="str">
        <f t="shared" si="3"/>
        <v/>
      </c>
      <c r="AI20" s="7" t="str">
        <f t="shared" si="4"/>
        <v/>
      </c>
      <c r="AJ20" s="4" t="s">
        <v>45</v>
      </c>
      <c r="AL20" s="9" t="s">
        <v>829</v>
      </c>
      <c r="AQ20" s="4" t="s">
        <v>58</v>
      </c>
    </row>
    <row r="21" spans="1:43" x14ac:dyDescent="0.25">
      <c r="A21" s="4"/>
      <c r="B21" s="4"/>
      <c r="F21" s="2" t="str">
        <f t="shared" si="0"/>
        <v/>
      </c>
      <c r="G21" s="2" t="str" cm="1">
        <f t="array" ref="G21">IF(D21="","",PROPER(MID(D21,(FIND(INDEX(Abbreviation!$A$2:$A$125,MATCH(_xlfn.AGGREGATE(15,6,SEARCH(Abbreviation!$A$2:$A$125,D21),1),SEARCH(Abbreviation!$A$2:$A$125,D21),0)),D21))+LEN((INDEX(Abbreviation!$A$2:$A$125,MATCH(_xlfn.AGGREGATE(15,6,SEARCH(Abbreviation!$A$2:$A$125,D21),1),SEARCH(Abbreviation!$A$2:$A$125,D21),0)))),FIND("VIC",D21,1)-(FIND(INDEX(Abbreviation!$A$2:$A$125,MATCH(_xlfn.AGGREGATE(15,6,SEARCH(Abbreviation!$A$2:$A$125,D21),1),SEARCH(Abbreviation!$A$2:$A$125,D21),0)),D21)+LEN((INDEX(Abbreviation!$A$2:$A$125,MATCH(_xlfn.AGGREGATE(15,6,SEARCH(Abbreviation!$A$2:$A$125,D21),1),SEARCH(Abbreviation!$A$2:$A$125,D21),0)))))-1)))</f>
        <v/>
      </c>
      <c r="H21" s="4" t="s">
        <v>45</v>
      </c>
      <c r="I21" s="7" t="str">
        <f t="shared" si="1"/>
        <v/>
      </c>
      <c r="J21" s="4" t="s">
        <v>46</v>
      </c>
      <c r="K21" s="4" t="s">
        <v>46</v>
      </c>
      <c r="L21" s="4" t="s">
        <v>46</v>
      </c>
      <c r="M21" s="4" t="s">
        <v>46</v>
      </c>
      <c r="N21" s="4" t="s">
        <v>46</v>
      </c>
      <c r="O21" s="4" t="s">
        <v>47</v>
      </c>
      <c r="P21" s="4">
        <v>25</v>
      </c>
      <c r="Q21" s="4">
        <v>80</v>
      </c>
      <c r="R21" s="4" t="s">
        <v>48</v>
      </c>
      <c r="S21" s="4" t="s">
        <v>49</v>
      </c>
      <c r="T21" s="4" t="s">
        <v>50</v>
      </c>
      <c r="U21" s="4" t="s">
        <v>50</v>
      </c>
      <c r="W21" s="4" t="s">
        <v>51</v>
      </c>
      <c r="Z21" s="4" t="s">
        <v>53</v>
      </c>
      <c r="AA21" s="4" t="s">
        <v>54</v>
      </c>
      <c r="AB21" s="7" t="str">
        <f t="shared" si="2"/>
        <v/>
      </c>
      <c r="AF21" s="2" t="str" cm="1">
        <f t="array" ref="AF21">IF(D21="","",PROPER(MID(D21,FIND(" ",D21,FIND(" ",D21)+1)+1,(FIND(INDEX(Abbreviation!$A$2:$A$125,MATCH(_xlfn.AGGREGATE(15,6,SEARCH(Abbreviation!$A$2:$A$125,D21),1),SEARCH(Abbreviation!$A$2:$A$125,D21),0)),D21)-1)-FIND(" ",D21,FIND(" ",D21)+1)+1)))</f>
        <v/>
      </c>
      <c r="AG21" s="2" t="str" cm="1">
        <f t="array" ref="AG21">IF(D21="","",PROPER(VLOOKUP(INDEX(Abbreviation!$A$2:$A$125,MATCH(_xlfn.AGGREGATE(15,6,SEARCH(Abbreviation!$A$2:$A$125,D21),1),SEARCH(Abbreviation!$A$2:$A$125,D21),0)),Abbreviation!A:C,3,FALSE)))</f>
        <v/>
      </c>
      <c r="AH21" s="2" t="str">
        <f t="shared" si="3"/>
        <v/>
      </c>
      <c r="AI21" s="7" t="str">
        <f t="shared" si="4"/>
        <v/>
      </c>
      <c r="AJ21" s="4" t="s">
        <v>45</v>
      </c>
      <c r="AL21" s="9" t="s">
        <v>829</v>
      </c>
      <c r="AQ21" s="4" t="s">
        <v>58</v>
      </c>
    </row>
    <row r="22" spans="1:43" x14ac:dyDescent="0.25">
      <c r="A22" s="4"/>
      <c r="B22" s="4"/>
      <c r="F22" s="2" t="str">
        <f t="shared" si="0"/>
        <v/>
      </c>
      <c r="G22" s="2" t="str" cm="1">
        <f t="array" ref="G22">IF(D22="","",PROPER(MID(D22,(FIND(INDEX(Abbreviation!$A$2:$A$125,MATCH(_xlfn.AGGREGATE(15,6,SEARCH(Abbreviation!$A$2:$A$125,D22),1),SEARCH(Abbreviation!$A$2:$A$125,D22),0)),D22))+LEN((INDEX(Abbreviation!$A$2:$A$125,MATCH(_xlfn.AGGREGATE(15,6,SEARCH(Abbreviation!$A$2:$A$125,D22),1),SEARCH(Abbreviation!$A$2:$A$125,D22),0)))),FIND("VIC",D22,1)-(FIND(INDEX(Abbreviation!$A$2:$A$125,MATCH(_xlfn.AGGREGATE(15,6,SEARCH(Abbreviation!$A$2:$A$125,D22),1),SEARCH(Abbreviation!$A$2:$A$125,D22),0)),D22)+LEN((INDEX(Abbreviation!$A$2:$A$125,MATCH(_xlfn.AGGREGATE(15,6,SEARCH(Abbreviation!$A$2:$A$125,D22),1),SEARCH(Abbreviation!$A$2:$A$125,D22),0)))))-1)))</f>
        <v/>
      </c>
      <c r="H22" s="4" t="s">
        <v>45</v>
      </c>
      <c r="I22" s="7" t="str">
        <f t="shared" si="1"/>
        <v/>
      </c>
      <c r="J22" s="4" t="s">
        <v>46</v>
      </c>
      <c r="K22" s="4" t="s">
        <v>46</v>
      </c>
      <c r="L22" s="4" t="s">
        <v>46</v>
      </c>
      <c r="M22" s="4" t="s">
        <v>46</v>
      </c>
      <c r="N22" s="4" t="s">
        <v>46</v>
      </c>
      <c r="O22" s="4" t="s">
        <v>47</v>
      </c>
      <c r="P22" s="4">
        <v>25</v>
      </c>
      <c r="Q22" s="4">
        <v>80</v>
      </c>
      <c r="R22" s="4" t="s">
        <v>48</v>
      </c>
      <c r="S22" s="4" t="s">
        <v>49</v>
      </c>
      <c r="T22" s="4" t="s">
        <v>50</v>
      </c>
      <c r="U22" s="4" t="s">
        <v>50</v>
      </c>
      <c r="W22" s="4" t="s">
        <v>51</v>
      </c>
      <c r="Z22" s="4" t="s">
        <v>53</v>
      </c>
      <c r="AA22" s="4" t="s">
        <v>54</v>
      </c>
      <c r="AB22" s="7" t="str">
        <f t="shared" si="2"/>
        <v/>
      </c>
      <c r="AF22" s="2" t="str" cm="1">
        <f t="array" ref="AF22">IF(D22="","",PROPER(MID(D22,FIND(" ",D22,FIND(" ",D22)+1)+1,(FIND(INDEX(Abbreviation!$A$2:$A$125,MATCH(_xlfn.AGGREGATE(15,6,SEARCH(Abbreviation!$A$2:$A$125,D22),1),SEARCH(Abbreviation!$A$2:$A$125,D22),0)),D22)-1)-FIND(" ",D22,FIND(" ",D22)+1)+1)))</f>
        <v/>
      </c>
      <c r="AG22" s="2" t="str" cm="1">
        <f t="array" ref="AG22">IF(D22="","",PROPER(VLOOKUP(INDEX(Abbreviation!$A$2:$A$125,MATCH(_xlfn.AGGREGATE(15,6,SEARCH(Abbreviation!$A$2:$A$125,D22),1),SEARCH(Abbreviation!$A$2:$A$125,D22),0)),Abbreviation!A:C,3,FALSE)))</f>
        <v/>
      </c>
      <c r="AH22" s="2" t="str">
        <f t="shared" si="3"/>
        <v/>
      </c>
      <c r="AI22" s="7" t="str">
        <f t="shared" si="4"/>
        <v/>
      </c>
      <c r="AJ22" s="4" t="s">
        <v>45</v>
      </c>
      <c r="AL22" s="9" t="s">
        <v>829</v>
      </c>
      <c r="AQ22" s="4" t="s">
        <v>58</v>
      </c>
    </row>
    <row r="23" spans="1:43" x14ac:dyDescent="0.25">
      <c r="A23" s="4"/>
      <c r="B23" s="4"/>
      <c r="F23" s="2" t="str">
        <f t="shared" si="0"/>
        <v/>
      </c>
      <c r="G23" s="2" t="str" cm="1">
        <f t="array" ref="G23">IF(D23="","",PROPER(MID(D23,(FIND(INDEX(Abbreviation!$A$2:$A$125,MATCH(_xlfn.AGGREGATE(15,6,SEARCH(Abbreviation!$A$2:$A$125,D23),1),SEARCH(Abbreviation!$A$2:$A$125,D23),0)),D23))+LEN((INDEX(Abbreviation!$A$2:$A$125,MATCH(_xlfn.AGGREGATE(15,6,SEARCH(Abbreviation!$A$2:$A$125,D23),1),SEARCH(Abbreviation!$A$2:$A$125,D23),0)))),FIND("VIC",D23,1)-(FIND(INDEX(Abbreviation!$A$2:$A$125,MATCH(_xlfn.AGGREGATE(15,6,SEARCH(Abbreviation!$A$2:$A$125,D23),1),SEARCH(Abbreviation!$A$2:$A$125,D23),0)),D23)+LEN((INDEX(Abbreviation!$A$2:$A$125,MATCH(_xlfn.AGGREGATE(15,6,SEARCH(Abbreviation!$A$2:$A$125,D23),1),SEARCH(Abbreviation!$A$2:$A$125,D23),0)))))-1)))</f>
        <v/>
      </c>
      <c r="H23" s="4" t="s">
        <v>45</v>
      </c>
      <c r="I23" s="7" t="str">
        <f t="shared" si="1"/>
        <v/>
      </c>
      <c r="J23" s="4" t="s">
        <v>46</v>
      </c>
      <c r="K23" s="4" t="s">
        <v>46</v>
      </c>
      <c r="L23" s="4" t="s">
        <v>46</v>
      </c>
      <c r="M23" s="4" t="s">
        <v>46</v>
      </c>
      <c r="N23" s="4" t="s">
        <v>46</v>
      </c>
      <c r="O23" s="4" t="s">
        <v>47</v>
      </c>
      <c r="P23" s="4">
        <v>25</v>
      </c>
      <c r="Q23" s="4">
        <v>80</v>
      </c>
      <c r="R23" s="4" t="s">
        <v>48</v>
      </c>
      <c r="S23" s="4" t="s">
        <v>49</v>
      </c>
      <c r="T23" s="4" t="s">
        <v>50</v>
      </c>
      <c r="U23" s="4" t="s">
        <v>50</v>
      </c>
      <c r="W23" s="4" t="s">
        <v>51</v>
      </c>
      <c r="Z23" s="4" t="s">
        <v>53</v>
      </c>
      <c r="AA23" s="4" t="s">
        <v>54</v>
      </c>
      <c r="AB23" s="7" t="str">
        <f t="shared" si="2"/>
        <v/>
      </c>
      <c r="AF23" s="2" t="str" cm="1">
        <f t="array" ref="AF23">IF(D23="","",PROPER(MID(D23,FIND(" ",D23,FIND(" ",D23)+1)+1,(FIND(INDEX(Abbreviation!$A$2:$A$125,MATCH(_xlfn.AGGREGATE(15,6,SEARCH(Abbreviation!$A$2:$A$125,D23),1),SEARCH(Abbreviation!$A$2:$A$125,D23),0)),D23)-1)-FIND(" ",D23,FIND(" ",D23)+1)+1)))</f>
        <v/>
      </c>
      <c r="AG23" s="2" t="str" cm="1">
        <f t="array" ref="AG23">IF(D23="","",PROPER(VLOOKUP(INDEX(Abbreviation!$A$2:$A$125,MATCH(_xlfn.AGGREGATE(15,6,SEARCH(Abbreviation!$A$2:$A$125,D23),1),SEARCH(Abbreviation!$A$2:$A$125,D23),0)),Abbreviation!A:C,3,FALSE)))</f>
        <v/>
      </c>
      <c r="AH23" s="2" t="str">
        <f t="shared" si="3"/>
        <v/>
      </c>
      <c r="AI23" s="7" t="str">
        <f t="shared" si="4"/>
        <v/>
      </c>
      <c r="AJ23" s="4" t="s">
        <v>45</v>
      </c>
      <c r="AL23" s="9" t="s">
        <v>829</v>
      </c>
      <c r="AQ23" s="4" t="s">
        <v>58</v>
      </c>
    </row>
    <row r="24" spans="1:43" x14ac:dyDescent="0.25">
      <c r="A24" s="4"/>
      <c r="B24" s="4"/>
      <c r="F24" s="2" t="str">
        <f t="shared" si="0"/>
        <v/>
      </c>
      <c r="G24" s="2" t="str" cm="1">
        <f t="array" ref="G24">IF(D24="","",PROPER(MID(D24,(FIND(INDEX(Abbreviation!$A$2:$A$125,MATCH(_xlfn.AGGREGATE(15,6,SEARCH(Abbreviation!$A$2:$A$125,D24),1),SEARCH(Abbreviation!$A$2:$A$125,D24),0)),D24))+LEN((INDEX(Abbreviation!$A$2:$A$125,MATCH(_xlfn.AGGREGATE(15,6,SEARCH(Abbreviation!$A$2:$A$125,D24),1),SEARCH(Abbreviation!$A$2:$A$125,D24),0)))),FIND("VIC",D24,1)-(FIND(INDEX(Abbreviation!$A$2:$A$125,MATCH(_xlfn.AGGREGATE(15,6,SEARCH(Abbreviation!$A$2:$A$125,D24),1),SEARCH(Abbreviation!$A$2:$A$125,D24),0)),D24)+LEN((INDEX(Abbreviation!$A$2:$A$125,MATCH(_xlfn.AGGREGATE(15,6,SEARCH(Abbreviation!$A$2:$A$125,D24),1),SEARCH(Abbreviation!$A$2:$A$125,D24),0)))))-1)))</f>
        <v/>
      </c>
      <c r="H24" s="4" t="s">
        <v>45</v>
      </c>
      <c r="I24" s="7" t="str">
        <f t="shared" si="1"/>
        <v/>
      </c>
      <c r="J24" s="4" t="s">
        <v>46</v>
      </c>
      <c r="K24" s="4" t="s">
        <v>46</v>
      </c>
      <c r="L24" s="4" t="s">
        <v>46</v>
      </c>
      <c r="M24" s="4" t="s">
        <v>46</v>
      </c>
      <c r="N24" s="4" t="s">
        <v>46</v>
      </c>
      <c r="O24" s="4" t="s">
        <v>47</v>
      </c>
      <c r="P24" s="4">
        <v>25</v>
      </c>
      <c r="Q24" s="4">
        <v>80</v>
      </c>
      <c r="R24" s="4" t="s">
        <v>48</v>
      </c>
      <c r="S24" s="4" t="s">
        <v>49</v>
      </c>
      <c r="T24" s="4" t="s">
        <v>50</v>
      </c>
      <c r="U24" s="4" t="s">
        <v>50</v>
      </c>
      <c r="W24" s="4" t="s">
        <v>51</v>
      </c>
      <c r="Z24" s="4" t="s">
        <v>53</v>
      </c>
      <c r="AA24" s="4" t="s">
        <v>54</v>
      </c>
      <c r="AB24" s="7" t="str">
        <f t="shared" si="2"/>
        <v/>
      </c>
      <c r="AF24" s="2" t="str" cm="1">
        <f t="array" ref="AF24">IF(D24="","",PROPER(MID(D24,FIND(" ",D24,FIND(" ",D24)+1)+1,(FIND(INDEX(Abbreviation!$A$2:$A$125,MATCH(_xlfn.AGGREGATE(15,6,SEARCH(Abbreviation!$A$2:$A$125,D24),1),SEARCH(Abbreviation!$A$2:$A$125,D24),0)),D24)-1)-FIND(" ",D24,FIND(" ",D24)+1)+1)))</f>
        <v/>
      </c>
      <c r="AG24" s="2" t="str" cm="1">
        <f t="array" ref="AG24">IF(D24="","",PROPER(VLOOKUP(INDEX(Abbreviation!$A$2:$A$125,MATCH(_xlfn.AGGREGATE(15,6,SEARCH(Abbreviation!$A$2:$A$125,D24),1),SEARCH(Abbreviation!$A$2:$A$125,D24),0)),Abbreviation!A:C,3,FALSE)))</f>
        <v/>
      </c>
      <c r="AH24" s="2" t="str">
        <f t="shared" si="3"/>
        <v/>
      </c>
      <c r="AI24" s="7" t="str">
        <f t="shared" si="4"/>
        <v/>
      </c>
      <c r="AJ24" s="4" t="s">
        <v>45</v>
      </c>
      <c r="AL24" s="9" t="s">
        <v>829</v>
      </c>
      <c r="AQ24" s="4" t="s">
        <v>58</v>
      </c>
    </row>
    <row r="25" spans="1:43" x14ac:dyDescent="0.25">
      <c r="A25" s="4"/>
      <c r="B25" s="4"/>
      <c r="F25" s="2" t="str">
        <f t="shared" si="0"/>
        <v/>
      </c>
      <c r="G25" s="2" t="str" cm="1">
        <f t="array" ref="G25">IF(D25="","",PROPER(MID(D25,(FIND(INDEX(Abbreviation!$A$2:$A$125,MATCH(_xlfn.AGGREGATE(15,6,SEARCH(Abbreviation!$A$2:$A$125,D25),1),SEARCH(Abbreviation!$A$2:$A$125,D25),0)),D25))+LEN((INDEX(Abbreviation!$A$2:$A$125,MATCH(_xlfn.AGGREGATE(15,6,SEARCH(Abbreviation!$A$2:$A$125,D25),1),SEARCH(Abbreviation!$A$2:$A$125,D25),0)))),FIND("VIC",D25,1)-(FIND(INDEX(Abbreviation!$A$2:$A$125,MATCH(_xlfn.AGGREGATE(15,6,SEARCH(Abbreviation!$A$2:$A$125,D25),1),SEARCH(Abbreviation!$A$2:$A$125,D25),0)),D25)+LEN((INDEX(Abbreviation!$A$2:$A$125,MATCH(_xlfn.AGGREGATE(15,6,SEARCH(Abbreviation!$A$2:$A$125,D25),1),SEARCH(Abbreviation!$A$2:$A$125,D25),0)))))-1)))</f>
        <v/>
      </c>
      <c r="H25" s="4" t="s">
        <v>45</v>
      </c>
      <c r="I25" s="7" t="str">
        <f t="shared" si="1"/>
        <v/>
      </c>
      <c r="J25" s="4" t="s">
        <v>46</v>
      </c>
      <c r="K25" s="4" t="s">
        <v>46</v>
      </c>
      <c r="L25" s="4" t="s">
        <v>46</v>
      </c>
      <c r="M25" s="4" t="s">
        <v>46</v>
      </c>
      <c r="N25" s="4" t="s">
        <v>46</v>
      </c>
      <c r="O25" s="4" t="s">
        <v>47</v>
      </c>
      <c r="P25" s="4">
        <v>25</v>
      </c>
      <c r="Q25" s="4">
        <v>80</v>
      </c>
      <c r="R25" s="4" t="s">
        <v>48</v>
      </c>
      <c r="S25" s="4" t="s">
        <v>49</v>
      </c>
      <c r="T25" s="4" t="s">
        <v>50</v>
      </c>
      <c r="U25" s="4" t="s">
        <v>50</v>
      </c>
      <c r="W25" s="4" t="s">
        <v>51</v>
      </c>
      <c r="Z25" s="4" t="s">
        <v>53</v>
      </c>
      <c r="AA25" s="4" t="s">
        <v>54</v>
      </c>
      <c r="AB25" s="7" t="str">
        <f t="shared" si="2"/>
        <v/>
      </c>
      <c r="AF25" s="2" t="str" cm="1">
        <f t="array" ref="AF25">IF(D25="","",PROPER(MID(D25,FIND(" ",D25,FIND(" ",D25)+1)+1,(FIND(INDEX(Abbreviation!$A$2:$A$125,MATCH(_xlfn.AGGREGATE(15,6,SEARCH(Abbreviation!$A$2:$A$125,D25),1),SEARCH(Abbreviation!$A$2:$A$125,D25),0)),D25)-1)-FIND(" ",D25,FIND(" ",D25)+1)+1)))</f>
        <v/>
      </c>
      <c r="AG25" s="2" t="str" cm="1">
        <f t="array" ref="AG25">IF(D25="","",PROPER(VLOOKUP(INDEX(Abbreviation!$A$2:$A$125,MATCH(_xlfn.AGGREGATE(15,6,SEARCH(Abbreviation!$A$2:$A$125,D25),1),SEARCH(Abbreviation!$A$2:$A$125,D25),0)),Abbreviation!A:C,3,FALSE)))</f>
        <v/>
      </c>
      <c r="AH25" s="2" t="str">
        <f t="shared" si="3"/>
        <v/>
      </c>
      <c r="AI25" s="7" t="str">
        <f t="shared" si="4"/>
        <v/>
      </c>
      <c r="AJ25" s="4" t="s">
        <v>45</v>
      </c>
      <c r="AL25" s="9" t="s">
        <v>829</v>
      </c>
      <c r="AQ25" s="4" t="s">
        <v>58</v>
      </c>
    </row>
    <row r="26" spans="1:43" x14ac:dyDescent="0.25">
      <c r="A26" s="4"/>
      <c r="B26" s="4"/>
      <c r="F26" s="2" t="str">
        <f t="shared" si="0"/>
        <v/>
      </c>
      <c r="G26" s="2" t="str" cm="1">
        <f t="array" ref="G26">IF(D26="","",PROPER(MID(D26,(FIND(INDEX(Abbreviation!$A$2:$A$125,MATCH(_xlfn.AGGREGATE(15,6,SEARCH(Abbreviation!$A$2:$A$125,D26),1),SEARCH(Abbreviation!$A$2:$A$125,D26),0)),D26))+LEN((INDEX(Abbreviation!$A$2:$A$125,MATCH(_xlfn.AGGREGATE(15,6,SEARCH(Abbreviation!$A$2:$A$125,D26),1),SEARCH(Abbreviation!$A$2:$A$125,D26),0)))),FIND("VIC",D26,1)-(FIND(INDEX(Abbreviation!$A$2:$A$125,MATCH(_xlfn.AGGREGATE(15,6,SEARCH(Abbreviation!$A$2:$A$125,D26),1),SEARCH(Abbreviation!$A$2:$A$125,D26),0)),D26)+LEN((INDEX(Abbreviation!$A$2:$A$125,MATCH(_xlfn.AGGREGATE(15,6,SEARCH(Abbreviation!$A$2:$A$125,D26),1),SEARCH(Abbreviation!$A$2:$A$125,D26),0)))))-1)))</f>
        <v/>
      </c>
      <c r="H26" s="4" t="s">
        <v>45</v>
      </c>
      <c r="I26" s="7" t="str">
        <f t="shared" si="1"/>
        <v/>
      </c>
      <c r="J26" s="4" t="s">
        <v>46</v>
      </c>
      <c r="K26" s="4" t="s">
        <v>46</v>
      </c>
      <c r="L26" s="4" t="s">
        <v>46</v>
      </c>
      <c r="M26" s="4" t="s">
        <v>46</v>
      </c>
      <c r="N26" s="4" t="s">
        <v>46</v>
      </c>
      <c r="O26" s="4" t="s">
        <v>47</v>
      </c>
      <c r="P26" s="4">
        <v>25</v>
      </c>
      <c r="Q26" s="4">
        <v>80</v>
      </c>
      <c r="R26" s="4" t="s">
        <v>48</v>
      </c>
      <c r="S26" s="4" t="s">
        <v>49</v>
      </c>
      <c r="T26" s="4" t="s">
        <v>50</v>
      </c>
      <c r="U26" s="4" t="s">
        <v>50</v>
      </c>
      <c r="W26" s="4" t="s">
        <v>51</v>
      </c>
      <c r="Z26" s="4" t="s">
        <v>53</v>
      </c>
      <c r="AA26" s="4" t="s">
        <v>54</v>
      </c>
      <c r="AB26" s="7" t="str">
        <f t="shared" si="2"/>
        <v/>
      </c>
      <c r="AF26" s="2" t="str" cm="1">
        <f t="array" ref="AF26">IF(D26="","",PROPER(MID(D26,FIND(" ",D26,FIND(" ",D26)+1)+1,(FIND(INDEX(Abbreviation!$A$2:$A$125,MATCH(_xlfn.AGGREGATE(15,6,SEARCH(Abbreviation!$A$2:$A$125,D26),1),SEARCH(Abbreviation!$A$2:$A$125,D26),0)),D26)-1)-FIND(" ",D26,FIND(" ",D26)+1)+1)))</f>
        <v/>
      </c>
      <c r="AG26" s="2" t="str" cm="1">
        <f t="array" ref="AG26">IF(D26="","",PROPER(VLOOKUP(INDEX(Abbreviation!$A$2:$A$125,MATCH(_xlfn.AGGREGATE(15,6,SEARCH(Abbreviation!$A$2:$A$125,D26),1),SEARCH(Abbreviation!$A$2:$A$125,D26),0)),Abbreviation!A:C,3,FALSE)))</f>
        <v/>
      </c>
      <c r="AH26" s="2" t="str">
        <f t="shared" si="3"/>
        <v/>
      </c>
      <c r="AI26" s="7" t="str">
        <f t="shared" si="4"/>
        <v/>
      </c>
      <c r="AJ26" s="4" t="s">
        <v>45</v>
      </c>
      <c r="AL26" s="9" t="s">
        <v>829</v>
      </c>
      <c r="AQ26" s="4" t="s">
        <v>58</v>
      </c>
    </row>
    <row r="27" spans="1:43" x14ac:dyDescent="0.25">
      <c r="A27" s="4"/>
      <c r="B27" s="4"/>
      <c r="F27" s="2" t="str">
        <f t="shared" si="0"/>
        <v/>
      </c>
      <c r="G27" s="2" t="str" cm="1">
        <f t="array" ref="G27">IF(D27="","",PROPER(MID(D27,(FIND(INDEX(Abbreviation!$A$2:$A$125,MATCH(_xlfn.AGGREGATE(15,6,SEARCH(Abbreviation!$A$2:$A$125,D27),1),SEARCH(Abbreviation!$A$2:$A$125,D27),0)),D27))+LEN((INDEX(Abbreviation!$A$2:$A$125,MATCH(_xlfn.AGGREGATE(15,6,SEARCH(Abbreviation!$A$2:$A$125,D27),1),SEARCH(Abbreviation!$A$2:$A$125,D27),0)))),FIND("VIC",D27,1)-(FIND(INDEX(Abbreviation!$A$2:$A$125,MATCH(_xlfn.AGGREGATE(15,6,SEARCH(Abbreviation!$A$2:$A$125,D27),1),SEARCH(Abbreviation!$A$2:$A$125,D27),0)),D27)+LEN((INDEX(Abbreviation!$A$2:$A$125,MATCH(_xlfn.AGGREGATE(15,6,SEARCH(Abbreviation!$A$2:$A$125,D27),1),SEARCH(Abbreviation!$A$2:$A$125,D27),0)))))-1)))</f>
        <v/>
      </c>
      <c r="H27" s="4" t="s">
        <v>45</v>
      </c>
      <c r="I27" s="7" t="str">
        <f t="shared" si="1"/>
        <v/>
      </c>
      <c r="J27" s="4" t="s">
        <v>46</v>
      </c>
      <c r="K27" s="4" t="s">
        <v>46</v>
      </c>
      <c r="L27" s="4" t="s">
        <v>46</v>
      </c>
      <c r="M27" s="4" t="s">
        <v>46</v>
      </c>
      <c r="N27" s="4" t="s">
        <v>46</v>
      </c>
      <c r="O27" s="4" t="s">
        <v>47</v>
      </c>
      <c r="P27" s="4">
        <v>25</v>
      </c>
      <c r="Q27" s="4">
        <v>80</v>
      </c>
      <c r="R27" s="4" t="s">
        <v>48</v>
      </c>
      <c r="S27" s="4" t="s">
        <v>49</v>
      </c>
      <c r="T27" s="4" t="s">
        <v>50</v>
      </c>
      <c r="U27" s="4" t="s">
        <v>50</v>
      </c>
      <c r="W27" s="4" t="s">
        <v>51</v>
      </c>
      <c r="Z27" s="4" t="s">
        <v>53</v>
      </c>
      <c r="AA27" s="4" t="s">
        <v>54</v>
      </c>
      <c r="AB27" s="7" t="str">
        <f t="shared" si="2"/>
        <v/>
      </c>
      <c r="AF27" s="2" t="str" cm="1">
        <f t="array" ref="AF27">IF(D27="","",PROPER(MID(D27,FIND(" ",D27,FIND(" ",D27)+1)+1,(FIND(INDEX(Abbreviation!$A$2:$A$125,MATCH(_xlfn.AGGREGATE(15,6,SEARCH(Abbreviation!$A$2:$A$125,D27),1),SEARCH(Abbreviation!$A$2:$A$125,D27),0)),D27)-1)-FIND(" ",D27,FIND(" ",D27)+1)+1)))</f>
        <v/>
      </c>
      <c r="AG27" s="2" t="str" cm="1">
        <f t="array" ref="AG27">IF(D27="","",PROPER(VLOOKUP(INDEX(Abbreviation!$A$2:$A$125,MATCH(_xlfn.AGGREGATE(15,6,SEARCH(Abbreviation!$A$2:$A$125,D27),1),SEARCH(Abbreviation!$A$2:$A$125,D27),0)),Abbreviation!A:C,3,FALSE)))</f>
        <v/>
      </c>
      <c r="AH27" s="2" t="str">
        <f t="shared" si="3"/>
        <v/>
      </c>
      <c r="AI27" s="7" t="str">
        <f t="shared" si="4"/>
        <v/>
      </c>
      <c r="AJ27" s="4" t="s">
        <v>45</v>
      </c>
      <c r="AL27" s="9" t="s">
        <v>829</v>
      </c>
      <c r="AQ27" s="4" t="s">
        <v>58</v>
      </c>
    </row>
    <row r="28" spans="1:43" x14ac:dyDescent="0.25">
      <c r="A28" s="4"/>
      <c r="B28" s="4"/>
      <c r="F28" s="2" t="str">
        <f t="shared" si="0"/>
        <v/>
      </c>
      <c r="G28" s="2" t="str" cm="1">
        <f t="array" ref="G28">IF(D28="","",PROPER(MID(D28,(FIND(INDEX(Abbreviation!$A$2:$A$125,MATCH(_xlfn.AGGREGATE(15,6,SEARCH(Abbreviation!$A$2:$A$125,D28),1),SEARCH(Abbreviation!$A$2:$A$125,D28),0)),D28))+LEN((INDEX(Abbreviation!$A$2:$A$125,MATCH(_xlfn.AGGREGATE(15,6,SEARCH(Abbreviation!$A$2:$A$125,D28),1),SEARCH(Abbreviation!$A$2:$A$125,D28),0)))),FIND("VIC",D28,1)-(FIND(INDEX(Abbreviation!$A$2:$A$125,MATCH(_xlfn.AGGREGATE(15,6,SEARCH(Abbreviation!$A$2:$A$125,D28),1),SEARCH(Abbreviation!$A$2:$A$125,D28),0)),D28)+LEN((INDEX(Abbreviation!$A$2:$A$125,MATCH(_xlfn.AGGREGATE(15,6,SEARCH(Abbreviation!$A$2:$A$125,D28),1),SEARCH(Abbreviation!$A$2:$A$125,D28),0)))))-1)))</f>
        <v/>
      </c>
      <c r="H28" s="4" t="s">
        <v>45</v>
      </c>
      <c r="I28" s="7" t="str">
        <f t="shared" si="1"/>
        <v/>
      </c>
      <c r="J28" s="4" t="s">
        <v>46</v>
      </c>
      <c r="K28" s="4" t="s">
        <v>46</v>
      </c>
      <c r="L28" s="4" t="s">
        <v>46</v>
      </c>
      <c r="M28" s="4" t="s">
        <v>46</v>
      </c>
      <c r="N28" s="4" t="s">
        <v>46</v>
      </c>
      <c r="O28" s="4" t="s">
        <v>47</v>
      </c>
      <c r="P28" s="4">
        <v>25</v>
      </c>
      <c r="Q28" s="4">
        <v>80</v>
      </c>
      <c r="R28" s="4" t="s">
        <v>48</v>
      </c>
      <c r="S28" s="4" t="s">
        <v>49</v>
      </c>
      <c r="T28" s="4" t="s">
        <v>50</v>
      </c>
      <c r="U28" s="4" t="s">
        <v>50</v>
      </c>
      <c r="W28" s="4" t="s">
        <v>51</v>
      </c>
      <c r="Z28" s="4" t="s">
        <v>53</v>
      </c>
      <c r="AA28" s="4" t="s">
        <v>54</v>
      </c>
      <c r="AB28" s="7" t="str">
        <f t="shared" si="2"/>
        <v/>
      </c>
      <c r="AF28" s="2" t="str" cm="1">
        <f t="array" ref="AF28">IF(D28="","",PROPER(MID(D28,FIND(" ",D28,FIND(" ",D28)+1)+1,(FIND(INDEX(Abbreviation!$A$2:$A$125,MATCH(_xlfn.AGGREGATE(15,6,SEARCH(Abbreviation!$A$2:$A$125,D28),1),SEARCH(Abbreviation!$A$2:$A$125,D28),0)),D28)-1)-FIND(" ",D28,FIND(" ",D28)+1)+1)))</f>
        <v/>
      </c>
      <c r="AG28" s="2" t="str" cm="1">
        <f t="array" ref="AG28">IF(D28="","",PROPER(VLOOKUP(INDEX(Abbreviation!$A$2:$A$125,MATCH(_xlfn.AGGREGATE(15,6,SEARCH(Abbreviation!$A$2:$A$125,D28),1),SEARCH(Abbreviation!$A$2:$A$125,D28),0)),Abbreviation!A:C,3,FALSE)))</f>
        <v/>
      </c>
      <c r="AH28" s="2" t="str">
        <f t="shared" si="3"/>
        <v/>
      </c>
      <c r="AI28" s="7" t="str">
        <f t="shared" si="4"/>
        <v/>
      </c>
      <c r="AJ28" s="4" t="s">
        <v>45</v>
      </c>
      <c r="AL28" s="9" t="s">
        <v>829</v>
      </c>
      <c r="AQ28" s="4" t="s">
        <v>58</v>
      </c>
    </row>
    <row r="29" spans="1:43" x14ac:dyDescent="0.25">
      <c r="A29" s="4"/>
      <c r="B29" s="4"/>
      <c r="F29" s="2" t="str">
        <f t="shared" si="0"/>
        <v/>
      </c>
      <c r="G29" s="2" t="str" cm="1">
        <f t="array" ref="G29">IF(D29="","",PROPER(MID(D29,(FIND(INDEX(Abbreviation!$A$2:$A$125,MATCH(_xlfn.AGGREGATE(15,6,SEARCH(Abbreviation!$A$2:$A$125,D29),1),SEARCH(Abbreviation!$A$2:$A$125,D29),0)),D29))+LEN((INDEX(Abbreviation!$A$2:$A$125,MATCH(_xlfn.AGGREGATE(15,6,SEARCH(Abbreviation!$A$2:$A$125,D29),1),SEARCH(Abbreviation!$A$2:$A$125,D29),0)))),FIND("VIC",D29,1)-(FIND(INDEX(Abbreviation!$A$2:$A$125,MATCH(_xlfn.AGGREGATE(15,6,SEARCH(Abbreviation!$A$2:$A$125,D29),1),SEARCH(Abbreviation!$A$2:$A$125,D29),0)),D29)+LEN((INDEX(Abbreviation!$A$2:$A$125,MATCH(_xlfn.AGGREGATE(15,6,SEARCH(Abbreviation!$A$2:$A$125,D29),1),SEARCH(Abbreviation!$A$2:$A$125,D29),0)))))-1)))</f>
        <v/>
      </c>
      <c r="H29" s="4" t="s">
        <v>45</v>
      </c>
      <c r="I29" s="7" t="str">
        <f t="shared" si="1"/>
        <v/>
      </c>
      <c r="J29" s="4" t="s">
        <v>46</v>
      </c>
      <c r="K29" s="4" t="s">
        <v>46</v>
      </c>
      <c r="L29" s="4" t="s">
        <v>46</v>
      </c>
      <c r="M29" s="4" t="s">
        <v>46</v>
      </c>
      <c r="N29" s="4" t="s">
        <v>46</v>
      </c>
      <c r="O29" s="4" t="s">
        <v>47</v>
      </c>
      <c r="P29" s="4">
        <v>25</v>
      </c>
      <c r="Q29" s="4">
        <v>80</v>
      </c>
      <c r="R29" s="4" t="s">
        <v>48</v>
      </c>
      <c r="S29" s="4" t="s">
        <v>49</v>
      </c>
      <c r="T29" s="4" t="s">
        <v>50</v>
      </c>
      <c r="U29" s="4" t="s">
        <v>50</v>
      </c>
      <c r="W29" s="4" t="s">
        <v>51</v>
      </c>
      <c r="Z29" s="4" t="s">
        <v>53</v>
      </c>
      <c r="AA29" s="4" t="s">
        <v>54</v>
      </c>
      <c r="AB29" s="7" t="str">
        <f t="shared" si="2"/>
        <v/>
      </c>
      <c r="AF29" s="2" t="str" cm="1">
        <f t="array" ref="AF29">IF(D29="","",PROPER(MID(D29,FIND(" ",D29,FIND(" ",D29)+1)+1,(FIND(INDEX(Abbreviation!$A$2:$A$125,MATCH(_xlfn.AGGREGATE(15,6,SEARCH(Abbreviation!$A$2:$A$125,D29),1),SEARCH(Abbreviation!$A$2:$A$125,D29),0)),D29)-1)-FIND(" ",D29,FIND(" ",D29)+1)+1)))</f>
        <v/>
      </c>
      <c r="AG29" s="2" t="str" cm="1">
        <f t="array" ref="AG29">IF(D29="","",PROPER(VLOOKUP(INDEX(Abbreviation!$A$2:$A$125,MATCH(_xlfn.AGGREGATE(15,6,SEARCH(Abbreviation!$A$2:$A$125,D29),1),SEARCH(Abbreviation!$A$2:$A$125,D29),0)),Abbreviation!A:C,3,FALSE)))</f>
        <v/>
      </c>
      <c r="AH29" s="2" t="str">
        <f t="shared" si="3"/>
        <v/>
      </c>
      <c r="AI29" s="7" t="str">
        <f t="shared" si="4"/>
        <v/>
      </c>
      <c r="AJ29" s="4" t="s">
        <v>45</v>
      </c>
      <c r="AL29" s="9" t="s">
        <v>829</v>
      </c>
      <c r="AQ29" s="4" t="s">
        <v>58</v>
      </c>
    </row>
    <row r="30" spans="1:43" x14ac:dyDescent="0.25">
      <c r="A30" s="4"/>
      <c r="B30" s="4"/>
      <c r="F30" s="2" t="str">
        <f t="shared" si="0"/>
        <v/>
      </c>
      <c r="G30" s="2" t="str" cm="1">
        <f t="array" ref="G30">IF(D30="","",PROPER(MID(D30,(FIND(INDEX(Abbreviation!$A$2:$A$125,MATCH(_xlfn.AGGREGATE(15,6,SEARCH(Abbreviation!$A$2:$A$125,D30),1),SEARCH(Abbreviation!$A$2:$A$125,D30),0)),D30))+LEN((INDEX(Abbreviation!$A$2:$A$125,MATCH(_xlfn.AGGREGATE(15,6,SEARCH(Abbreviation!$A$2:$A$125,D30),1),SEARCH(Abbreviation!$A$2:$A$125,D30),0)))),FIND("VIC",D30,1)-(FIND(INDEX(Abbreviation!$A$2:$A$125,MATCH(_xlfn.AGGREGATE(15,6,SEARCH(Abbreviation!$A$2:$A$125,D30),1),SEARCH(Abbreviation!$A$2:$A$125,D30),0)),D30)+LEN((INDEX(Abbreviation!$A$2:$A$125,MATCH(_xlfn.AGGREGATE(15,6,SEARCH(Abbreviation!$A$2:$A$125,D30),1),SEARCH(Abbreviation!$A$2:$A$125,D30),0)))))-1)))</f>
        <v/>
      </c>
      <c r="H30" s="4" t="s">
        <v>45</v>
      </c>
      <c r="I30" s="7" t="str">
        <f t="shared" si="1"/>
        <v/>
      </c>
      <c r="J30" s="4" t="s">
        <v>46</v>
      </c>
      <c r="K30" s="4" t="s">
        <v>46</v>
      </c>
      <c r="L30" s="4" t="s">
        <v>46</v>
      </c>
      <c r="M30" s="4" t="s">
        <v>46</v>
      </c>
      <c r="N30" s="4" t="s">
        <v>46</v>
      </c>
      <c r="O30" s="4" t="s">
        <v>47</v>
      </c>
      <c r="P30" s="4">
        <v>25</v>
      </c>
      <c r="Q30" s="4">
        <v>80</v>
      </c>
      <c r="R30" s="4" t="s">
        <v>48</v>
      </c>
      <c r="S30" s="4" t="s">
        <v>49</v>
      </c>
      <c r="T30" s="4" t="s">
        <v>50</v>
      </c>
      <c r="U30" s="4" t="s">
        <v>50</v>
      </c>
      <c r="W30" s="4" t="s">
        <v>51</v>
      </c>
      <c r="Z30" s="4" t="s">
        <v>53</v>
      </c>
      <c r="AA30" s="4" t="s">
        <v>54</v>
      </c>
      <c r="AB30" s="7" t="str">
        <f t="shared" si="2"/>
        <v/>
      </c>
      <c r="AF30" s="2" t="str" cm="1">
        <f t="array" ref="AF30">IF(D30="","",PROPER(MID(D30,FIND(" ",D30,FIND(" ",D30)+1)+1,(FIND(INDEX(Abbreviation!$A$2:$A$125,MATCH(_xlfn.AGGREGATE(15,6,SEARCH(Abbreviation!$A$2:$A$125,D30),1),SEARCH(Abbreviation!$A$2:$A$125,D30),0)),D30)-1)-FIND(" ",D30,FIND(" ",D30)+1)+1)))</f>
        <v/>
      </c>
      <c r="AG30" s="2" t="str" cm="1">
        <f t="array" ref="AG30">IF(D30="","",PROPER(VLOOKUP(INDEX(Abbreviation!$A$2:$A$125,MATCH(_xlfn.AGGREGATE(15,6,SEARCH(Abbreviation!$A$2:$A$125,D30),1),SEARCH(Abbreviation!$A$2:$A$125,D30),0)),Abbreviation!A:C,3,FALSE)))</f>
        <v/>
      </c>
      <c r="AH30" s="2" t="str">
        <f t="shared" si="3"/>
        <v/>
      </c>
      <c r="AI30" s="7" t="str">
        <f t="shared" si="4"/>
        <v/>
      </c>
      <c r="AJ30" s="4" t="s">
        <v>45</v>
      </c>
      <c r="AL30" s="9" t="s">
        <v>829</v>
      </c>
      <c r="AQ30" s="4" t="s">
        <v>58</v>
      </c>
    </row>
    <row r="31" spans="1:43" x14ac:dyDescent="0.25">
      <c r="A31" s="4"/>
      <c r="B31" s="4"/>
      <c r="F31" s="2" t="str">
        <f t="shared" si="0"/>
        <v/>
      </c>
      <c r="G31" s="2" t="str" cm="1">
        <f t="array" ref="G31">IF(D31="","",PROPER(MID(D31,(FIND(INDEX(Abbreviation!$A$2:$A$125,MATCH(_xlfn.AGGREGATE(15,6,SEARCH(Abbreviation!$A$2:$A$125,D31),1),SEARCH(Abbreviation!$A$2:$A$125,D31),0)),D31))+LEN((INDEX(Abbreviation!$A$2:$A$125,MATCH(_xlfn.AGGREGATE(15,6,SEARCH(Abbreviation!$A$2:$A$125,D31),1),SEARCH(Abbreviation!$A$2:$A$125,D31),0)))),FIND("VIC",D31,1)-(FIND(INDEX(Abbreviation!$A$2:$A$125,MATCH(_xlfn.AGGREGATE(15,6,SEARCH(Abbreviation!$A$2:$A$125,D31),1),SEARCH(Abbreviation!$A$2:$A$125,D31),0)),D31)+LEN((INDEX(Abbreviation!$A$2:$A$125,MATCH(_xlfn.AGGREGATE(15,6,SEARCH(Abbreviation!$A$2:$A$125,D31),1),SEARCH(Abbreviation!$A$2:$A$125,D31),0)))))-1)))</f>
        <v/>
      </c>
      <c r="H31" s="4" t="s">
        <v>45</v>
      </c>
      <c r="I31" s="7" t="str">
        <f t="shared" si="1"/>
        <v/>
      </c>
      <c r="J31" s="4" t="s">
        <v>46</v>
      </c>
      <c r="K31" s="4" t="s">
        <v>46</v>
      </c>
      <c r="L31" s="4" t="s">
        <v>46</v>
      </c>
      <c r="M31" s="4" t="s">
        <v>46</v>
      </c>
      <c r="N31" s="4" t="s">
        <v>46</v>
      </c>
      <c r="O31" s="4" t="s">
        <v>47</v>
      </c>
      <c r="P31" s="4">
        <v>25</v>
      </c>
      <c r="Q31" s="4">
        <v>80</v>
      </c>
      <c r="R31" s="4" t="s">
        <v>48</v>
      </c>
      <c r="S31" s="4" t="s">
        <v>49</v>
      </c>
      <c r="T31" s="4" t="s">
        <v>50</v>
      </c>
      <c r="U31" s="4" t="s">
        <v>50</v>
      </c>
      <c r="W31" s="4" t="s">
        <v>51</v>
      </c>
      <c r="Z31" s="4" t="s">
        <v>53</v>
      </c>
      <c r="AA31" s="4" t="s">
        <v>54</v>
      </c>
      <c r="AB31" s="7" t="str">
        <f t="shared" si="2"/>
        <v/>
      </c>
      <c r="AF31" s="2" t="str" cm="1">
        <f t="array" ref="AF31">IF(D31="","",PROPER(MID(D31,FIND(" ",D31,FIND(" ",D31)+1)+1,(FIND(INDEX(Abbreviation!$A$2:$A$125,MATCH(_xlfn.AGGREGATE(15,6,SEARCH(Abbreviation!$A$2:$A$125,D31),1),SEARCH(Abbreviation!$A$2:$A$125,D31),0)),D31)-1)-FIND(" ",D31,FIND(" ",D31)+1)+1)))</f>
        <v/>
      </c>
      <c r="AG31" s="2" t="str" cm="1">
        <f t="array" ref="AG31">IF(D31="","",PROPER(VLOOKUP(INDEX(Abbreviation!$A$2:$A$125,MATCH(_xlfn.AGGREGATE(15,6,SEARCH(Abbreviation!$A$2:$A$125,D31),1),SEARCH(Abbreviation!$A$2:$A$125,D31),0)),Abbreviation!A:C,3,FALSE)))</f>
        <v/>
      </c>
      <c r="AH31" s="2" t="str">
        <f t="shared" si="3"/>
        <v/>
      </c>
      <c r="AI31" s="7" t="str">
        <f t="shared" si="4"/>
        <v/>
      </c>
      <c r="AJ31" s="4" t="s">
        <v>45</v>
      </c>
      <c r="AL31" s="9" t="s">
        <v>829</v>
      </c>
      <c r="AQ31" s="4" t="s">
        <v>58</v>
      </c>
    </row>
    <row r="32" spans="1:43" x14ac:dyDescent="0.25">
      <c r="A32" s="4"/>
      <c r="B32" s="4"/>
      <c r="F32" s="2" t="str">
        <f t="shared" si="0"/>
        <v/>
      </c>
      <c r="G32" s="2" t="str" cm="1">
        <f t="array" ref="G32">IF(D32="","",PROPER(MID(D32,(FIND(INDEX(Abbreviation!$A$2:$A$125,MATCH(_xlfn.AGGREGATE(15,6,SEARCH(Abbreviation!$A$2:$A$125,D32),1),SEARCH(Abbreviation!$A$2:$A$125,D32),0)),D32))+LEN((INDEX(Abbreviation!$A$2:$A$125,MATCH(_xlfn.AGGREGATE(15,6,SEARCH(Abbreviation!$A$2:$A$125,D32),1),SEARCH(Abbreviation!$A$2:$A$125,D32),0)))),FIND("VIC",D32,1)-(FIND(INDEX(Abbreviation!$A$2:$A$125,MATCH(_xlfn.AGGREGATE(15,6,SEARCH(Abbreviation!$A$2:$A$125,D32),1),SEARCH(Abbreviation!$A$2:$A$125,D32),0)),D32)+LEN((INDEX(Abbreviation!$A$2:$A$125,MATCH(_xlfn.AGGREGATE(15,6,SEARCH(Abbreviation!$A$2:$A$125,D32),1),SEARCH(Abbreviation!$A$2:$A$125,D32),0)))))-1)))</f>
        <v/>
      </c>
      <c r="H32" s="4" t="s">
        <v>45</v>
      </c>
      <c r="I32" s="7" t="str">
        <f t="shared" si="1"/>
        <v/>
      </c>
      <c r="J32" s="4" t="s">
        <v>46</v>
      </c>
      <c r="K32" s="4" t="s">
        <v>46</v>
      </c>
      <c r="L32" s="4" t="s">
        <v>46</v>
      </c>
      <c r="M32" s="4" t="s">
        <v>46</v>
      </c>
      <c r="N32" s="4" t="s">
        <v>46</v>
      </c>
      <c r="O32" s="4" t="s">
        <v>47</v>
      </c>
      <c r="P32" s="4">
        <v>25</v>
      </c>
      <c r="Q32" s="4">
        <v>80</v>
      </c>
      <c r="R32" s="4" t="s">
        <v>48</v>
      </c>
      <c r="S32" s="4" t="s">
        <v>49</v>
      </c>
      <c r="T32" s="4" t="s">
        <v>50</v>
      </c>
      <c r="U32" s="4" t="s">
        <v>50</v>
      </c>
      <c r="W32" s="4" t="s">
        <v>51</v>
      </c>
      <c r="Z32" s="4" t="s">
        <v>53</v>
      </c>
      <c r="AA32" s="4" t="s">
        <v>54</v>
      </c>
      <c r="AB32" s="7" t="str">
        <f t="shared" si="2"/>
        <v/>
      </c>
      <c r="AF32" s="2" t="str" cm="1">
        <f t="array" ref="AF32">IF(D32="","",PROPER(MID(D32,FIND(" ",D32,FIND(" ",D32)+1)+1,(FIND(INDEX(Abbreviation!$A$2:$A$125,MATCH(_xlfn.AGGREGATE(15,6,SEARCH(Abbreviation!$A$2:$A$125,D32),1),SEARCH(Abbreviation!$A$2:$A$125,D32),0)),D32)-1)-FIND(" ",D32,FIND(" ",D32)+1)+1)))</f>
        <v/>
      </c>
      <c r="AG32" s="2" t="str" cm="1">
        <f t="array" ref="AG32">IF(D32="","",PROPER(VLOOKUP(INDEX(Abbreviation!$A$2:$A$125,MATCH(_xlfn.AGGREGATE(15,6,SEARCH(Abbreviation!$A$2:$A$125,D32),1),SEARCH(Abbreviation!$A$2:$A$125,D32),0)),Abbreviation!A:C,3,FALSE)))</f>
        <v/>
      </c>
      <c r="AH32" s="2" t="str">
        <f t="shared" si="3"/>
        <v/>
      </c>
      <c r="AI32" s="7" t="str">
        <f t="shared" si="4"/>
        <v/>
      </c>
      <c r="AJ32" s="4" t="s">
        <v>45</v>
      </c>
      <c r="AL32" s="9" t="s">
        <v>829</v>
      </c>
      <c r="AQ32" s="4" t="s">
        <v>58</v>
      </c>
    </row>
    <row r="33" spans="1:43" x14ac:dyDescent="0.25">
      <c r="A33" s="4"/>
      <c r="B33" s="4"/>
      <c r="F33" s="2" t="str">
        <f t="shared" si="0"/>
        <v/>
      </c>
      <c r="G33" s="2" t="str" cm="1">
        <f t="array" ref="G33">IF(D33="","",PROPER(MID(D33,(FIND(INDEX(Abbreviation!$A$2:$A$125,MATCH(_xlfn.AGGREGATE(15,6,SEARCH(Abbreviation!$A$2:$A$125,D33),1),SEARCH(Abbreviation!$A$2:$A$125,D33),0)),D33))+LEN((INDEX(Abbreviation!$A$2:$A$125,MATCH(_xlfn.AGGREGATE(15,6,SEARCH(Abbreviation!$A$2:$A$125,D33),1),SEARCH(Abbreviation!$A$2:$A$125,D33),0)))),FIND("VIC",D33,1)-(FIND(INDEX(Abbreviation!$A$2:$A$125,MATCH(_xlfn.AGGREGATE(15,6,SEARCH(Abbreviation!$A$2:$A$125,D33),1),SEARCH(Abbreviation!$A$2:$A$125,D33),0)),D33)+LEN((INDEX(Abbreviation!$A$2:$A$125,MATCH(_xlfn.AGGREGATE(15,6,SEARCH(Abbreviation!$A$2:$A$125,D33),1),SEARCH(Abbreviation!$A$2:$A$125,D33),0)))))-1)))</f>
        <v/>
      </c>
      <c r="H33" s="4" t="s">
        <v>45</v>
      </c>
      <c r="I33" s="7" t="str">
        <f t="shared" si="1"/>
        <v/>
      </c>
      <c r="J33" s="4" t="s">
        <v>46</v>
      </c>
      <c r="K33" s="4" t="s">
        <v>46</v>
      </c>
      <c r="L33" s="4" t="s">
        <v>46</v>
      </c>
      <c r="M33" s="4" t="s">
        <v>46</v>
      </c>
      <c r="N33" s="4" t="s">
        <v>46</v>
      </c>
      <c r="O33" s="4" t="s">
        <v>47</v>
      </c>
      <c r="P33" s="4">
        <v>25</v>
      </c>
      <c r="Q33" s="4">
        <v>80</v>
      </c>
      <c r="R33" s="4" t="s">
        <v>48</v>
      </c>
      <c r="S33" s="4" t="s">
        <v>49</v>
      </c>
      <c r="T33" s="4" t="s">
        <v>50</v>
      </c>
      <c r="U33" s="4" t="s">
        <v>50</v>
      </c>
      <c r="W33" s="4" t="s">
        <v>51</v>
      </c>
      <c r="Z33" s="4" t="s">
        <v>53</v>
      </c>
      <c r="AA33" s="4" t="s">
        <v>54</v>
      </c>
      <c r="AB33" s="7" t="str">
        <f t="shared" si="2"/>
        <v/>
      </c>
      <c r="AF33" s="2" t="str" cm="1">
        <f t="array" ref="AF33">IF(D33="","",PROPER(MID(D33,FIND(" ",D33,FIND(" ",D33)+1)+1,(FIND(INDEX(Abbreviation!$A$2:$A$125,MATCH(_xlfn.AGGREGATE(15,6,SEARCH(Abbreviation!$A$2:$A$125,D33),1),SEARCH(Abbreviation!$A$2:$A$125,D33),0)),D33)-1)-FIND(" ",D33,FIND(" ",D33)+1)+1)))</f>
        <v/>
      </c>
      <c r="AG33" s="2" t="str" cm="1">
        <f t="array" ref="AG33">IF(D33="","",PROPER(VLOOKUP(INDEX(Abbreviation!$A$2:$A$125,MATCH(_xlfn.AGGREGATE(15,6,SEARCH(Abbreviation!$A$2:$A$125,D33),1),SEARCH(Abbreviation!$A$2:$A$125,D33),0)),Abbreviation!A:C,3,FALSE)))</f>
        <v/>
      </c>
      <c r="AH33" s="2" t="str">
        <f t="shared" si="3"/>
        <v/>
      </c>
      <c r="AI33" s="7" t="str">
        <f t="shared" si="4"/>
        <v/>
      </c>
      <c r="AJ33" s="4" t="s">
        <v>45</v>
      </c>
      <c r="AL33" s="9" t="s">
        <v>829</v>
      </c>
      <c r="AQ33" s="4" t="s">
        <v>58</v>
      </c>
    </row>
    <row r="34" spans="1:43" x14ac:dyDescent="0.25">
      <c r="A34" s="4"/>
      <c r="B34" s="4"/>
      <c r="F34" s="2" t="str">
        <f t="shared" si="0"/>
        <v/>
      </c>
      <c r="G34" s="2" t="str" cm="1">
        <f t="array" ref="G34">IF(D34="","",PROPER(MID(D34,(FIND(INDEX(Abbreviation!$A$2:$A$125,MATCH(_xlfn.AGGREGATE(15,6,SEARCH(Abbreviation!$A$2:$A$125,D34),1),SEARCH(Abbreviation!$A$2:$A$125,D34),0)),D34))+LEN((INDEX(Abbreviation!$A$2:$A$125,MATCH(_xlfn.AGGREGATE(15,6,SEARCH(Abbreviation!$A$2:$A$125,D34),1),SEARCH(Abbreviation!$A$2:$A$125,D34),0)))),FIND("VIC",D34,1)-(FIND(INDEX(Abbreviation!$A$2:$A$125,MATCH(_xlfn.AGGREGATE(15,6,SEARCH(Abbreviation!$A$2:$A$125,D34),1),SEARCH(Abbreviation!$A$2:$A$125,D34),0)),D34)+LEN((INDEX(Abbreviation!$A$2:$A$125,MATCH(_xlfn.AGGREGATE(15,6,SEARCH(Abbreviation!$A$2:$A$125,D34),1),SEARCH(Abbreviation!$A$2:$A$125,D34),0)))))-1)))</f>
        <v/>
      </c>
      <c r="H34" s="4" t="s">
        <v>45</v>
      </c>
      <c r="I34" s="7" t="str">
        <f t="shared" si="1"/>
        <v/>
      </c>
      <c r="J34" s="4" t="s">
        <v>46</v>
      </c>
      <c r="K34" s="4" t="s">
        <v>46</v>
      </c>
      <c r="L34" s="4" t="s">
        <v>46</v>
      </c>
      <c r="M34" s="4" t="s">
        <v>46</v>
      </c>
      <c r="N34" s="4" t="s">
        <v>46</v>
      </c>
      <c r="O34" s="4" t="s">
        <v>47</v>
      </c>
      <c r="P34" s="4">
        <v>25</v>
      </c>
      <c r="Q34" s="4">
        <v>80</v>
      </c>
      <c r="R34" s="4" t="s">
        <v>48</v>
      </c>
      <c r="S34" s="4" t="s">
        <v>49</v>
      </c>
      <c r="T34" s="4" t="s">
        <v>50</v>
      </c>
      <c r="U34" s="4" t="s">
        <v>50</v>
      </c>
      <c r="W34" s="4" t="s">
        <v>51</v>
      </c>
      <c r="Z34" s="4" t="s">
        <v>53</v>
      </c>
      <c r="AA34" s="4" t="s">
        <v>54</v>
      </c>
      <c r="AB34" s="7" t="str">
        <f t="shared" si="2"/>
        <v/>
      </c>
      <c r="AF34" s="2" t="str" cm="1">
        <f t="array" ref="AF34">IF(D34="","",PROPER(MID(D34,FIND(" ",D34,FIND(" ",D34)+1)+1,(FIND(INDEX(Abbreviation!$A$2:$A$125,MATCH(_xlfn.AGGREGATE(15,6,SEARCH(Abbreviation!$A$2:$A$125,D34),1),SEARCH(Abbreviation!$A$2:$A$125,D34),0)),D34)-1)-FIND(" ",D34,FIND(" ",D34)+1)+1)))</f>
        <v/>
      </c>
      <c r="AG34" s="2" t="str" cm="1">
        <f t="array" ref="AG34">IF(D34="","",PROPER(VLOOKUP(INDEX(Abbreviation!$A$2:$A$125,MATCH(_xlfn.AGGREGATE(15,6,SEARCH(Abbreviation!$A$2:$A$125,D34),1),SEARCH(Abbreviation!$A$2:$A$125,D34),0)),Abbreviation!A:C,3,FALSE)))</f>
        <v/>
      </c>
      <c r="AH34" s="2" t="str">
        <f t="shared" si="3"/>
        <v/>
      </c>
      <c r="AI34" s="7" t="str">
        <f t="shared" si="4"/>
        <v/>
      </c>
      <c r="AJ34" s="4" t="s">
        <v>45</v>
      </c>
      <c r="AL34" s="9" t="s">
        <v>829</v>
      </c>
      <c r="AQ34" s="4" t="s">
        <v>58</v>
      </c>
    </row>
    <row r="35" spans="1:43" x14ac:dyDescent="0.25">
      <c r="A35" s="4"/>
      <c r="B35" s="4"/>
      <c r="F35" s="2" t="str">
        <f t="shared" si="0"/>
        <v/>
      </c>
      <c r="G35" s="2" t="str" cm="1">
        <f t="array" ref="G35">IF(D35="","",PROPER(MID(D35,(FIND(INDEX(Abbreviation!$A$2:$A$125,MATCH(_xlfn.AGGREGATE(15,6,SEARCH(Abbreviation!$A$2:$A$125,D35),1),SEARCH(Abbreviation!$A$2:$A$125,D35),0)),D35))+LEN((INDEX(Abbreviation!$A$2:$A$125,MATCH(_xlfn.AGGREGATE(15,6,SEARCH(Abbreviation!$A$2:$A$125,D35),1),SEARCH(Abbreviation!$A$2:$A$125,D35),0)))),FIND("VIC",D35,1)-(FIND(INDEX(Abbreviation!$A$2:$A$125,MATCH(_xlfn.AGGREGATE(15,6,SEARCH(Abbreviation!$A$2:$A$125,D35),1),SEARCH(Abbreviation!$A$2:$A$125,D35),0)),D35)+LEN((INDEX(Abbreviation!$A$2:$A$125,MATCH(_xlfn.AGGREGATE(15,6,SEARCH(Abbreviation!$A$2:$A$125,D35),1),SEARCH(Abbreviation!$A$2:$A$125,D35),0)))))-1)))</f>
        <v/>
      </c>
      <c r="H35" s="4" t="s">
        <v>45</v>
      </c>
      <c r="I35" s="7" t="str">
        <f t="shared" si="1"/>
        <v/>
      </c>
      <c r="J35" s="4" t="s">
        <v>46</v>
      </c>
      <c r="K35" s="4" t="s">
        <v>46</v>
      </c>
      <c r="L35" s="4" t="s">
        <v>46</v>
      </c>
      <c r="M35" s="4" t="s">
        <v>46</v>
      </c>
      <c r="N35" s="4" t="s">
        <v>46</v>
      </c>
      <c r="O35" s="4" t="s">
        <v>47</v>
      </c>
      <c r="P35" s="4">
        <v>25</v>
      </c>
      <c r="Q35" s="4">
        <v>80</v>
      </c>
      <c r="R35" s="4" t="s">
        <v>48</v>
      </c>
      <c r="S35" s="4" t="s">
        <v>49</v>
      </c>
      <c r="T35" s="4" t="s">
        <v>50</v>
      </c>
      <c r="U35" s="4" t="s">
        <v>50</v>
      </c>
      <c r="W35" s="4" t="s">
        <v>51</v>
      </c>
      <c r="Z35" s="4" t="s">
        <v>53</v>
      </c>
      <c r="AA35" s="4" t="s">
        <v>54</v>
      </c>
      <c r="AB35" s="7" t="str">
        <f t="shared" si="2"/>
        <v/>
      </c>
      <c r="AF35" s="2" t="str" cm="1">
        <f t="array" ref="AF35">IF(D35="","",PROPER(MID(D35,FIND(" ",D35,FIND(" ",D35)+1)+1,(FIND(INDEX(Abbreviation!$A$2:$A$125,MATCH(_xlfn.AGGREGATE(15,6,SEARCH(Abbreviation!$A$2:$A$125,D35),1),SEARCH(Abbreviation!$A$2:$A$125,D35),0)),D35)-1)-FIND(" ",D35,FIND(" ",D35)+1)+1)))</f>
        <v/>
      </c>
      <c r="AG35" s="2" t="str" cm="1">
        <f t="array" ref="AG35">IF(D35="","",PROPER(VLOOKUP(INDEX(Abbreviation!$A$2:$A$125,MATCH(_xlfn.AGGREGATE(15,6,SEARCH(Abbreviation!$A$2:$A$125,D35),1),SEARCH(Abbreviation!$A$2:$A$125,D35),0)),Abbreviation!A:C,3,FALSE)))</f>
        <v/>
      </c>
      <c r="AH35" s="2" t="str">
        <f t="shared" si="3"/>
        <v/>
      </c>
      <c r="AI35" s="7" t="str">
        <f t="shared" si="4"/>
        <v/>
      </c>
      <c r="AJ35" s="4" t="s">
        <v>45</v>
      </c>
      <c r="AL35" s="9" t="s">
        <v>829</v>
      </c>
      <c r="AQ35" s="4" t="s">
        <v>58</v>
      </c>
    </row>
    <row r="36" spans="1:43" x14ac:dyDescent="0.25">
      <c r="A36" s="4"/>
      <c r="B36" s="4"/>
      <c r="F36" s="2" t="str">
        <f t="shared" si="0"/>
        <v/>
      </c>
      <c r="G36" s="2" t="str" cm="1">
        <f t="array" ref="G36">IF(D36="","",PROPER(MID(D36,(FIND(INDEX(Abbreviation!$A$2:$A$125,MATCH(_xlfn.AGGREGATE(15,6,SEARCH(Abbreviation!$A$2:$A$125,D36),1),SEARCH(Abbreviation!$A$2:$A$125,D36),0)),D36))+LEN((INDEX(Abbreviation!$A$2:$A$125,MATCH(_xlfn.AGGREGATE(15,6,SEARCH(Abbreviation!$A$2:$A$125,D36),1),SEARCH(Abbreviation!$A$2:$A$125,D36),0)))),FIND("VIC",D36,1)-(FIND(INDEX(Abbreviation!$A$2:$A$125,MATCH(_xlfn.AGGREGATE(15,6,SEARCH(Abbreviation!$A$2:$A$125,D36),1),SEARCH(Abbreviation!$A$2:$A$125,D36),0)),D36)+LEN((INDEX(Abbreviation!$A$2:$A$125,MATCH(_xlfn.AGGREGATE(15,6,SEARCH(Abbreviation!$A$2:$A$125,D36),1),SEARCH(Abbreviation!$A$2:$A$125,D36),0)))))-1)))</f>
        <v/>
      </c>
      <c r="H36" s="4" t="s">
        <v>45</v>
      </c>
      <c r="I36" s="7" t="str">
        <f t="shared" si="1"/>
        <v/>
      </c>
      <c r="J36" s="4" t="s">
        <v>46</v>
      </c>
      <c r="K36" s="4" t="s">
        <v>46</v>
      </c>
      <c r="L36" s="4" t="s">
        <v>46</v>
      </c>
      <c r="M36" s="4" t="s">
        <v>46</v>
      </c>
      <c r="N36" s="4" t="s">
        <v>46</v>
      </c>
      <c r="O36" s="4" t="s">
        <v>47</v>
      </c>
      <c r="P36" s="4">
        <v>25</v>
      </c>
      <c r="Q36" s="4">
        <v>80</v>
      </c>
      <c r="R36" s="4" t="s">
        <v>48</v>
      </c>
      <c r="S36" s="4" t="s">
        <v>49</v>
      </c>
      <c r="T36" s="4" t="s">
        <v>50</v>
      </c>
      <c r="U36" s="4" t="s">
        <v>50</v>
      </c>
      <c r="W36" s="4" t="s">
        <v>51</v>
      </c>
      <c r="Z36" s="4" t="s">
        <v>53</v>
      </c>
      <c r="AA36" s="4" t="s">
        <v>54</v>
      </c>
      <c r="AB36" s="7" t="str">
        <f t="shared" si="2"/>
        <v/>
      </c>
      <c r="AF36" s="2" t="str" cm="1">
        <f t="array" ref="AF36">IF(D36="","",PROPER(MID(D36,FIND(" ",D36,FIND(" ",D36)+1)+1,(FIND(INDEX(Abbreviation!$A$2:$A$125,MATCH(_xlfn.AGGREGATE(15,6,SEARCH(Abbreviation!$A$2:$A$125,D36),1),SEARCH(Abbreviation!$A$2:$A$125,D36),0)),D36)-1)-FIND(" ",D36,FIND(" ",D36)+1)+1)))</f>
        <v/>
      </c>
      <c r="AG36" s="2" t="str" cm="1">
        <f t="array" ref="AG36">IF(D36="","",PROPER(VLOOKUP(INDEX(Abbreviation!$A$2:$A$125,MATCH(_xlfn.AGGREGATE(15,6,SEARCH(Abbreviation!$A$2:$A$125,D36),1),SEARCH(Abbreviation!$A$2:$A$125,D36),0)),Abbreviation!A:C,3,FALSE)))</f>
        <v/>
      </c>
      <c r="AH36" s="2" t="str">
        <f t="shared" si="3"/>
        <v/>
      </c>
      <c r="AI36" s="7" t="str">
        <f t="shared" si="4"/>
        <v/>
      </c>
      <c r="AJ36" s="4" t="s">
        <v>45</v>
      </c>
      <c r="AL36" s="9" t="s">
        <v>829</v>
      </c>
      <c r="AQ36" s="4" t="s">
        <v>58</v>
      </c>
    </row>
    <row r="37" spans="1:43" x14ac:dyDescent="0.25">
      <c r="A37" s="4"/>
      <c r="B37" s="4"/>
      <c r="F37" s="2" t="str">
        <f t="shared" si="0"/>
        <v/>
      </c>
      <c r="G37" s="2" t="str" cm="1">
        <f t="array" ref="G37">IF(D37="","",PROPER(MID(D37,(FIND(INDEX(Abbreviation!$A$2:$A$125,MATCH(_xlfn.AGGREGATE(15,6,SEARCH(Abbreviation!$A$2:$A$125,D37),1),SEARCH(Abbreviation!$A$2:$A$125,D37),0)),D37))+LEN((INDEX(Abbreviation!$A$2:$A$125,MATCH(_xlfn.AGGREGATE(15,6,SEARCH(Abbreviation!$A$2:$A$125,D37),1),SEARCH(Abbreviation!$A$2:$A$125,D37),0)))),FIND("VIC",D37,1)-(FIND(INDEX(Abbreviation!$A$2:$A$125,MATCH(_xlfn.AGGREGATE(15,6,SEARCH(Abbreviation!$A$2:$A$125,D37),1),SEARCH(Abbreviation!$A$2:$A$125,D37),0)),D37)+LEN((INDEX(Abbreviation!$A$2:$A$125,MATCH(_xlfn.AGGREGATE(15,6,SEARCH(Abbreviation!$A$2:$A$125,D37),1),SEARCH(Abbreviation!$A$2:$A$125,D37),0)))))-1)))</f>
        <v/>
      </c>
      <c r="H37" s="4" t="s">
        <v>45</v>
      </c>
      <c r="I37" s="7" t="str">
        <f t="shared" si="1"/>
        <v/>
      </c>
      <c r="J37" s="4" t="s">
        <v>46</v>
      </c>
      <c r="K37" s="4" t="s">
        <v>46</v>
      </c>
      <c r="L37" s="4" t="s">
        <v>46</v>
      </c>
      <c r="M37" s="4" t="s">
        <v>46</v>
      </c>
      <c r="N37" s="4" t="s">
        <v>46</v>
      </c>
      <c r="O37" s="4" t="s">
        <v>47</v>
      </c>
      <c r="P37" s="4">
        <v>25</v>
      </c>
      <c r="Q37" s="4">
        <v>80</v>
      </c>
      <c r="R37" s="4" t="s">
        <v>48</v>
      </c>
      <c r="S37" s="4" t="s">
        <v>49</v>
      </c>
      <c r="T37" s="4" t="s">
        <v>50</v>
      </c>
      <c r="U37" s="4" t="s">
        <v>50</v>
      </c>
      <c r="W37" s="4" t="s">
        <v>51</v>
      </c>
      <c r="Z37" s="4" t="s">
        <v>53</v>
      </c>
      <c r="AA37" s="4" t="s">
        <v>54</v>
      </c>
      <c r="AB37" s="7" t="str">
        <f t="shared" si="2"/>
        <v/>
      </c>
      <c r="AF37" s="2" t="str" cm="1">
        <f t="array" ref="AF37">IF(D37="","",PROPER(MID(D37,FIND(" ",D37,FIND(" ",D37)+1)+1,(FIND(INDEX(Abbreviation!$A$2:$A$125,MATCH(_xlfn.AGGREGATE(15,6,SEARCH(Abbreviation!$A$2:$A$125,D37),1),SEARCH(Abbreviation!$A$2:$A$125,D37),0)),D37)-1)-FIND(" ",D37,FIND(" ",D37)+1)+1)))</f>
        <v/>
      </c>
      <c r="AG37" s="2" t="str" cm="1">
        <f t="array" ref="AG37">IF(D37="","",PROPER(VLOOKUP(INDEX(Abbreviation!$A$2:$A$125,MATCH(_xlfn.AGGREGATE(15,6,SEARCH(Abbreviation!$A$2:$A$125,D37),1),SEARCH(Abbreviation!$A$2:$A$125,D37),0)),Abbreviation!A:C,3,FALSE)))</f>
        <v/>
      </c>
      <c r="AH37" s="2" t="str">
        <f t="shared" si="3"/>
        <v/>
      </c>
      <c r="AI37" s="7" t="str">
        <f t="shared" si="4"/>
        <v/>
      </c>
      <c r="AJ37" s="4" t="s">
        <v>45</v>
      </c>
      <c r="AL37" s="9" t="s">
        <v>829</v>
      </c>
      <c r="AQ37" s="4" t="s">
        <v>58</v>
      </c>
    </row>
    <row r="38" spans="1:43" x14ac:dyDescent="0.25">
      <c r="A38" s="4"/>
      <c r="B38" s="4"/>
      <c r="F38" s="2" t="str">
        <f t="shared" si="0"/>
        <v/>
      </c>
      <c r="G38" s="2" t="str" cm="1">
        <f t="array" ref="G38">IF(D38="","",PROPER(MID(D38,(FIND(INDEX(Abbreviation!$A$2:$A$125,MATCH(_xlfn.AGGREGATE(15,6,SEARCH(Abbreviation!$A$2:$A$125,D38),1),SEARCH(Abbreviation!$A$2:$A$125,D38),0)),D38))+LEN((INDEX(Abbreviation!$A$2:$A$125,MATCH(_xlfn.AGGREGATE(15,6,SEARCH(Abbreviation!$A$2:$A$125,D38),1),SEARCH(Abbreviation!$A$2:$A$125,D38),0)))),FIND("VIC",D38,1)-(FIND(INDEX(Abbreviation!$A$2:$A$125,MATCH(_xlfn.AGGREGATE(15,6,SEARCH(Abbreviation!$A$2:$A$125,D38),1),SEARCH(Abbreviation!$A$2:$A$125,D38),0)),D38)+LEN((INDEX(Abbreviation!$A$2:$A$125,MATCH(_xlfn.AGGREGATE(15,6,SEARCH(Abbreviation!$A$2:$A$125,D38),1),SEARCH(Abbreviation!$A$2:$A$125,D38),0)))))-1)))</f>
        <v/>
      </c>
      <c r="H38" s="4" t="s">
        <v>45</v>
      </c>
      <c r="I38" s="7" t="str">
        <f t="shared" si="1"/>
        <v/>
      </c>
      <c r="J38" s="4" t="s">
        <v>46</v>
      </c>
      <c r="K38" s="4" t="s">
        <v>46</v>
      </c>
      <c r="L38" s="4" t="s">
        <v>46</v>
      </c>
      <c r="M38" s="4" t="s">
        <v>46</v>
      </c>
      <c r="N38" s="4" t="s">
        <v>46</v>
      </c>
      <c r="O38" s="4" t="s">
        <v>47</v>
      </c>
      <c r="P38" s="4">
        <v>25</v>
      </c>
      <c r="Q38" s="4">
        <v>80</v>
      </c>
      <c r="R38" s="4" t="s">
        <v>48</v>
      </c>
      <c r="S38" s="4" t="s">
        <v>49</v>
      </c>
      <c r="T38" s="4" t="s">
        <v>50</v>
      </c>
      <c r="U38" s="4" t="s">
        <v>50</v>
      </c>
      <c r="W38" s="4" t="s">
        <v>51</v>
      </c>
      <c r="Z38" s="4" t="s">
        <v>53</v>
      </c>
      <c r="AA38" s="4" t="s">
        <v>54</v>
      </c>
      <c r="AB38" s="7" t="str">
        <f t="shared" si="2"/>
        <v/>
      </c>
      <c r="AF38" s="2" t="str" cm="1">
        <f t="array" ref="AF38">IF(D38="","",PROPER(MID(D38,FIND(" ",D38,FIND(" ",D38)+1)+1,(FIND(INDEX(Abbreviation!$A$2:$A$125,MATCH(_xlfn.AGGREGATE(15,6,SEARCH(Abbreviation!$A$2:$A$125,D38),1),SEARCH(Abbreviation!$A$2:$A$125,D38),0)),D38)-1)-FIND(" ",D38,FIND(" ",D38)+1)+1)))</f>
        <v/>
      </c>
      <c r="AG38" s="2" t="str" cm="1">
        <f t="array" ref="AG38">IF(D38="","",PROPER(VLOOKUP(INDEX(Abbreviation!$A$2:$A$125,MATCH(_xlfn.AGGREGATE(15,6,SEARCH(Abbreviation!$A$2:$A$125,D38),1),SEARCH(Abbreviation!$A$2:$A$125,D38),0)),Abbreviation!A:C,3,FALSE)))</f>
        <v/>
      </c>
      <c r="AH38" s="2" t="str">
        <f t="shared" si="3"/>
        <v/>
      </c>
      <c r="AI38" s="7" t="str">
        <f t="shared" si="4"/>
        <v/>
      </c>
      <c r="AJ38" s="4" t="s">
        <v>45</v>
      </c>
      <c r="AL38" s="9" t="s">
        <v>829</v>
      </c>
      <c r="AQ38" s="4" t="s">
        <v>58</v>
      </c>
    </row>
    <row r="39" spans="1:43" x14ac:dyDescent="0.25">
      <c r="A39" s="4"/>
      <c r="B39" s="4"/>
      <c r="F39" s="2" t="str">
        <f t="shared" si="0"/>
        <v/>
      </c>
      <c r="G39" s="2" t="str" cm="1">
        <f t="array" ref="G39">IF(D39="","",PROPER(MID(D39,(FIND(INDEX(Abbreviation!$A$2:$A$125,MATCH(_xlfn.AGGREGATE(15,6,SEARCH(Abbreviation!$A$2:$A$125,D39),1),SEARCH(Abbreviation!$A$2:$A$125,D39),0)),D39))+LEN((INDEX(Abbreviation!$A$2:$A$125,MATCH(_xlfn.AGGREGATE(15,6,SEARCH(Abbreviation!$A$2:$A$125,D39),1),SEARCH(Abbreviation!$A$2:$A$125,D39),0)))),FIND("VIC",D39,1)-(FIND(INDEX(Abbreviation!$A$2:$A$125,MATCH(_xlfn.AGGREGATE(15,6,SEARCH(Abbreviation!$A$2:$A$125,D39),1),SEARCH(Abbreviation!$A$2:$A$125,D39),0)),D39)+LEN((INDEX(Abbreviation!$A$2:$A$125,MATCH(_xlfn.AGGREGATE(15,6,SEARCH(Abbreviation!$A$2:$A$125,D39),1),SEARCH(Abbreviation!$A$2:$A$125,D39),0)))))-1)))</f>
        <v/>
      </c>
      <c r="H39" s="4" t="s">
        <v>45</v>
      </c>
      <c r="I39" s="7" t="str">
        <f t="shared" si="1"/>
        <v/>
      </c>
      <c r="J39" s="4" t="s">
        <v>46</v>
      </c>
      <c r="K39" s="4" t="s">
        <v>46</v>
      </c>
      <c r="L39" s="4" t="s">
        <v>46</v>
      </c>
      <c r="M39" s="4" t="s">
        <v>46</v>
      </c>
      <c r="N39" s="4" t="s">
        <v>46</v>
      </c>
      <c r="O39" s="4" t="s">
        <v>47</v>
      </c>
      <c r="P39" s="4">
        <v>25</v>
      </c>
      <c r="Q39" s="4">
        <v>80</v>
      </c>
      <c r="R39" s="4" t="s">
        <v>48</v>
      </c>
      <c r="S39" s="4" t="s">
        <v>49</v>
      </c>
      <c r="T39" s="4" t="s">
        <v>50</v>
      </c>
      <c r="U39" s="4" t="s">
        <v>50</v>
      </c>
      <c r="W39" s="4" t="s">
        <v>51</v>
      </c>
      <c r="Z39" s="4" t="s">
        <v>53</v>
      </c>
      <c r="AA39" s="4" t="s">
        <v>54</v>
      </c>
      <c r="AB39" s="7" t="str">
        <f t="shared" si="2"/>
        <v/>
      </c>
      <c r="AF39" s="2" t="str" cm="1">
        <f t="array" ref="AF39">IF(D39="","",PROPER(MID(D39,FIND(" ",D39,FIND(" ",D39)+1)+1,(FIND(INDEX(Abbreviation!$A$2:$A$125,MATCH(_xlfn.AGGREGATE(15,6,SEARCH(Abbreviation!$A$2:$A$125,D39),1),SEARCH(Abbreviation!$A$2:$A$125,D39),0)),D39)-1)-FIND(" ",D39,FIND(" ",D39)+1)+1)))</f>
        <v/>
      </c>
      <c r="AG39" s="2" t="str" cm="1">
        <f t="array" ref="AG39">IF(D39="","",PROPER(VLOOKUP(INDEX(Abbreviation!$A$2:$A$125,MATCH(_xlfn.AGGREGATE(15,6,SEARCH(Abbreviation!$A$2:$A$125,D39),1),SEARCH(Abbreviation!$A$2:$A$125,D39),0)),Abbreviation!A:C,3,FALSE)))</f>
        <v/>
      </c>
      <c r="AH39" s="2" t="str">
        <f t="shared" si="3"/>
        <v/>
      </c>
      <c r="AI39" s="7" t="str">
        <f t="shared" si="4"/>
        <v/>
      </c>
      <c r="AJ39" s="4" t="s">
        <v>45</v>
      </c>
      <c r="AL39" s="9" t="s">
        <v>829</v>
      </c>
      <c r="AQ39" s="4" t="s">
        <v>58</v>
      </c>
    </row>
    <row r="40" spans="1:43" x14ac:dyDescent="0.25">
      <c r="A40" s="4"/>
      <c r="B40" s="4"/>
      <c r="F40" s="2" t="str">
        <f t="shared" si="0"/>
        <v/>
      </c>
      <c r="G40" s="2" t="str" cm="1">
        <f t="array" ref="G40">IF(D40="","",PROPER(MID(D40,(FIND(INDEX(Abbreviation!$A$2:$A$125,MATCH(_xlfn.AGGREGATE(15,6,SEARCH(Abbreviation!$A$2:$A$125,D40),1),SEARCH(Abbreviation!$A$2:$A$125,D40),0)),D40))+LEN((INDEX(Abbreviation!$A$2:$A$125,MATCH(_xlfn.AGGREGATE(15,6,SEARCH(Abbreviation!$A$2:$A$125,D40),1),SEARCH(Abbreviation!$A$2:$A$125,D40),0)))),FIND("VIC",D40,1)-(FIND(INDEX(Abbreviation!$A$2:$A$125,MATCH(_xlfn.AGGREGATE(15,6,SEARCH(Abbreviation!$A$2:$A$125,D40),1),SEARCH(Abbreviation!$A$2:$A$125,D40),0)),D40)+LEN((INDEX(Abbreviation!$A$2:$A$125,MATCH(_xlfn.AGGREGATE(15,6,SEARCH(Abbreviation!$A$2:$A$125,D40),1),SEARCH(Abbreviation!$A$2:$A$125,D40),0)))))-1)))</f>
        <v/>
      </c>
      <c r="H40" s="4" t="s">
        <v>45</v>
      </c>
      <c r="I40" s="7" t="str">
        <f t="shared" si="1"/>
        <v/>
      </c>
      <c r="J40" s="4" t="s">
        <v>46</v>
      </c>
      <c r="K40" s="4" t="s">
        <v>46</v>
      </c>
      <c r="L40" s="4" t="s">
        <v>46</v>
      </c>
      <c r="M40" s="4" t="s">
        <v>46</v>
      </c>
      <c r="N40" s="4" t="s">
        <v>46</v>
      </c>
      <c r="O40" s="4" t="s">
        <v>47</v>
      </c>
      <c r="P40" s="4">
        <v>25</v>
      </c>
      <c r="Q40" s="4">
        <v>80</v>
      </c>
      <c r="R40" s="4" t="s">
        <v>48</v>
      </c>
      <c r="S40" s="4" t="s">
        <v>49</v>
      </c>
      <c r="T40" s="4" t="s">
        <v>50</v>
      </c>
      <c r="U40" s="4" t="s">
        <v>50</v>
      </c>
      <c r="W40" s="4" t="s">
        <v>51</v>
      </c>
      <c r="Z40" s="4" t="s">
        <v>53</v>
      </c>
      <c r="AA40" s="4" t="s">
        <v>54</v>
      </c>
      <c r="AB40" s="7" t="str">
        <f t="shared" si="2"/>
        <v/>
      </c>
      <c r="AF40" s="2" t="str" cm="1">
        <f t="array" ref="AF40">IF(D40="","",PROPER(MID(D40,FIND(" ",D40,FIND(" ",D40)+1)+1,(FIND(INDEX(Abbreviation!$A$2:$A$125,MATCH(_xlfn.AGGREGATE(15,6,SEARCH(Abbreviation!$A$2:$A$125,D40),1),SEARCH(Abbreviation!$A$2:$A$125,D40),0)),D40)-1)-FIND(" ",D40,FIND(" ",D40)+1)+1)))</f>
        <v/>
      </c>
      <c r="AG40" s="2" t="str" cm="1">
        <f t="array" ref="AG40">IF(D40="","",PROPER(VLOOKUP(INDEX(Abbreviation!$A$2:$A$125,MATCH(_xlfn.AGGREGATE(15,6,SEARCH(Abbreviation!$A$2:$A$125,D40),1),SEARCH(Abbreviation!$A$2:$A$125,D40),0)),Abbreviation!A:C,3,FALSE)))</f>
        <v/>
      </c>
      <c r="AH40" s="2" t="str">
        <f t="shared" si="3"/>
        <v/>
      </c>
      <c r="AI40" s="7" t="str">
        <f t="shared" si="4"/>
        <v/>
      </c>
      <c r="AJ40" s="4" t="s">
        <v>45</v>
      </c>
      <c r="AL40" s="9" t="s">
        <v>829</v>
      </c>
      <c r="AQ40" s="4" t="s">
        <v>58</v>
      </c>
    </row>
    <row r="41" spans="1:43" x14ac:dyDescent="0.25">
      <c r="A41" s="4"/>
      <c r="B41" s="4"/>
      <c r="F41" s="2" t="str">
        <f t="shared" si="0"/>
        <v/>
      </c>
      <c r="G41" s="2" t="str" cm="1">
        <f t="array" ref="G41">IF(D41="","",PROPER(MID(D41,(FIND(INDEX(Abbreviation!$A$2:$A$125,MATCH(_xlfn.AGGREGATE(15,6,SEARCH(Abbreviation!$A$2:$A$125,D41),1),SEARCH(Abbreviation!$A$2:$A$125,D41),0)),D41))+LEN((INDEX(Abbreviation!$A$2:$A$125,MATCH(_xlfn.AGGREGATE(15,6,SEARCH(Abbreviation!$A$2:$A$125,D41),1),SEARCH(Abbreviation!$A$2:$A$125,D41),0)))),FIND("VIC",D41,1)-(FIND(INDEX(Abbreviation!$A$2:$A$125,MATCH(_xlfn.AGGREGATE(15,6,SEARCH(Abbreviation!$A$2:$A$125,D41),1),SEARCH(Abbreviation!$A$2:$A$125,D41),0)),D41)+LEN((INDEX(Abbreviation!$A$2:$A$125,MATCH(_xlfn.AGGREGATE(15,6,SEARCH(Abbreviation!$A$2:$A$125,D41),1),SEARCH(Abbreviation!$A$2:$A$125,D41),0)))))-1)))</f>
        <v/>
      </c>
      <c r="H41" s="4" t="s">
        <v>45</v>
      </c>
      <c r="I41" s="7" t="str">
        <f t="shared" si="1"/>
        <v/>
      </c>
      <c r="J41" s="4" t="s">
        <v>46</v>
      </c>
      <c r="K41" s="4" t="s">
        <v>46</v>
      </c>
      <c r="L41" s="4" t="s">
        <v>46</v>
      </c>
      <c r="M41" s="4" t="s">
        <v>46</v>
      </c>
      <c r="N41" s="4" t="s">
        <v>46</v>
      </c>
      <c r="O41" s="4" t="s">
        <v>47</v>
      </c>
      <c r="P41" s="4">
        <v>25</v>
      </c>
      <c r="Q41" s="4">
        <v>80</v>
      </c>
      <c r="R41" s="4" t="s">
        <v>48</v>
      </c>
      <c r="S41" s="4" t="s">
        <v>49</v>
      </c>
      <c r="T41" s="4" t="s">
        <v>50</v>
      </c>
      <c r="U41" s="4" t="s">
        <v>50</v>
      </c>
      <c r="W41" s="4" t="s">
        <v>51</v>
      </c>
      <c r="Z41" s="4" t="s">
        <v>53</v>
      </c>
      <c r="AA41" s="4" t="s">
        <v>54</v>
      </c>
      <c r="AB41" s="7" t="str">
        <f t="shared" si="2"/>
        <v/>
      </c>
      <c r="AF41" s="2" t="str" cm="1">
        <f t="array" ref="AF41">IF(D41="","",PROPER(MID(D41,FIND(" ",D41,FIND(" ",D41)+1)+1,(FIND(INDEX(Abbreviation!$A$2:$A$125,MATCH(_xlfn.AGGREGATE(15,6,SEARCH(Abbreviation!$A$2:$A$125,D41),1),SEARCH(Abbreviation!$A$2:$A$125,D41),0)),D41)-1)-FIND(" ",D41,FIND(" ",D41)+1)+1)))</f>
        <v/>
      </c>
      <c r="AG41" s="2" t="str" cm="1">
        <f t="array" ref="AG41">IF(D41="","",PROPER(VLOOKUP(INDEX(Abbreviation!$A$2:$A$125,MATCH(_xlfn.AGGREGATE(15,6,SEARCH(Abbreviation!$A$2:$A$125,D41),1),SEARCH(Abbreviation!$A$2:$A$125,D41),0)),Abbreviation!A:C,3,FALSE)))</f>
        <v/>
      </c>
      <c r="AH41" s="2" t="str">
        <f t="shared" si="3"/>
        <v/>
      </c>
      <c r="AI41" s="7" t="str">
        <f t="shared" si="4"/>
        <v/>
      </c>
      <c r="AJ41" s="4" t="s">
        <v>45</v>
      </c>
      <c r="AL41" s="9" t="s">
        <v>829</v>
      </c>
      <c r="AQ41" s="4" t="s">
        <v>58</v>
      </c>
    </row>
    <row r="42" spans="1:43" x14ac:dyDescent="0.25">
      <c r="A42" s="4"/>
      <c r="B42" s="4"/>
      <c r="F42" s="2" t="str">
        <f t="shared" si="0"/>
        <v/>
      </c>
      <c r="G42" s="2" t="str" cm="1">
        <f t="array" ref="G42">IF(D42="","",PROPER(MID(D42,(FIND(INDEX(Abbreviation!$A$2:$A$125,MATCH(_xlfn.AGGREGATE(15,6,SEARCH(Abbreviation!$A$2:$A$125,D42),1),SEARCH(Abbreviation!$A$2:$A$125,D42),0)),D42))+LEN((INDEX(Abbreviation!$A$2:$A$125,MATCH(_xlfn.AGGREGATE(15,6,SEARCH(Abbreviation!$A$2:$A$125,D42),1),SEARCH(Abbreviation!$A$2:$A$125,D42),0)))),FIND("VIC",D42,1)-(FIND(INDEX(Abbreviation!$A$2:$A$125,MATCH(_xlfn.AGGREGATE(15,6,SEARCH(Abbreviation!$A$2:$A$125,D42),1),SEARCH(Abbreviation!$A$2:$A$125,D42),0)),D42)+LEN((INDEX(Abbreviation!$A$2:$A$125,MATCH(_xlfn.AGGREGATE(15,6,SEARCH(Abbreviation!$A$2:$A$125,D42),1),SEARCH(Abbreviation!$A$2:$A$125,D42),0)))))-1)))</f>
        <v/>
      </c>
      <c r="H42" s="4" t="s">
        <v>45</v>
      </c>
      <c r="I42" s="7" t="str">
        <f t="shared" si="1"/>
        <v/>
      </c>
      <c r="J42" s="4" t="s">
        <v>46</v>
      </c>
      <c r="K42" s="4" t="s">
        <v>46</v>
      </c>
      <c r="L42" s="4" t="s">
        <v>46</v>
      </c>
      <c r="M42" s="4" t="s">
        <v>46</v>
      </c>
      <c r="N42" s="4" t="s">
        <v>46</v>
      </c>
      <c r="O42" s="4" t="s">
        <v>47</v>
      </c>
      <c r="P42" s="4">
        <v>25</v>
      </c>
      <c r="Q42" s="4">
        <v>80</v>
      </c>
      <c r="R42" s="4" t="s">
        <v>48</v>
      </c>
      <c r="S42" s="4" t="s">
        <v>49</v>
      </c>
      <c r="T42" s="4" t="s">
        <v>50</v>
      </c>
      <c r="U42" s="4" t="s">
        <v>50</v>
      </c>
      <c r="W42" s="4" t="s">
        <v>51</v>
      </c>
      <c r="Z42" s="4" t="s">
        <v>53</v>
      </c>
      <c r="AA42" s="4" t="s">
        <v>54</v>
      </c>
      <c r="AB42" s="7" t="str">
        <f t="shared" si="2"/>
        <v/>
      </c>
      <c r="AF42" s="2" t="str" cm="1">
        <f t="array" ref="AF42">IF(D42="","",PROPER(MID(D42,FIND(" ",D42,FIND(" ",D42)+1)+1,(FIND(INDEX(Abbreviation!$A$2:$A$125,MATCH(_xlfn.AGGREGATE(15,6,SEARCH(Abbreviation!$A$2:$A$125,D42),1),SEARCH(Abbreviation!$A$2:$A$125,D42),0)),D42)-1)-FIND(" ",D42,FIND(" ",D42)+1)+1)))</f>
        <v/>
      </c>
      <c r="AG42" s="2" t="str" cm="1">
        <f t="array" ref="AG42">IF(D42="","",PROPER(VLOOKUP(INDEX(Abbreviation!$A$2:$A$125,MATCH(_xlfn.AGGREGATE(15,6,SEARCH(Abbreviation!$A$2:$A$125,D42),1),SEARCH(Abbreviation!$A$2:$A$125,D42),0)),Abbreviation!A:C,3,FALSE)))</f>
        <v/>
      </c>
      <c r="AH42" s="2" t="str">
        <f t="shared" si="3"/>
        <v/>
      </c>
      <c r="AI42" s="7" t="str">
        <f t="shared" si="4"/>
        <v/>
      </c>
      <c r="AJ42" s="4" t="s">
        <v>45</v>
      </c>
      <c r="AL42" s="9" t="s">
        <v>829</v>
      </c>
      <c r="AQ42" s="4" t="s">
        <v>58</v>
      </c>
    </row>
    <row r="43" spans="1:43" x14ac:dyDescent="0.25">
      <c r="A43" s="4"/>
      <c r="B43" s="4"/>
      <c r="F43" s="2" t="str">
        <f t="shared" si="0"/>
        <v/>
      </c>
      <c r="G43" s="2" t="str" cm="1">
        <f t="array" ref="G43">IF(D43="","",PROPER(MID(D43,(FIND(INDEX(Abbreviation!$A$2:$A$125,MATCH(_xlfn.AGGREGATE(15,6,SEARCH(Abbreviation!$A$2:$A$125,D43),1),SEARCH(Abbreviation!$A$2:$A$125,D43),0)),D43))+LEN((INDEX(Abbreviation!$A$2:$A$125,MATCH(_xlfn.AGGREGATE(15,6,SEARCH(Abbreviation!$A$2:$A$125,D43),1),SEARCH(Abbreviation!$A$2:$A$125,D43),0)))),FIND("VIC",D43,1)-(FIND(INDEX(Abbreviation!$A$2:$A$125,MATCH(_xlfn.AGGREGATE(15,6,SEARCH(Abbreviation!$A$2:$A$125,D43),1),SEARCH(Abbreviation!$A$2:$A$125,D43),0)),D43)+LEN((INDEX(Abbreviation!$A$2:$A$125,MATCH(_xlfn.AGGREGATE(15,6,SEARCH(Abbreviation!$A$2:$A$125,D43),1),SEARCH(Abbreviation!$A$2:$A$125,D43),0)))))-1)))</f>
        <v/>
      </c>
      <c r="H43" s="4" t="s">
        <v>45</v>
      </c>
      <c r="I43" s="7" t="str">
        <f t="shared" si="1"/>
        <v/>
      </c>
      <c r="J43" s="4" t="s">
        <v>46</v>
      </c>
      <c r="K43" s="4" t="s">
        <v>46</v>
      </c>
      <c r="L43" s="4" t="s">
        <v>46</v>
      </c>
      <c r="M43" s="4" t="s">
        <v>46</v>
      </c>
      <c r="N43" s="4" t="s">
        <v>46</v>
      </c>
      <c r="O43" s="4" t="s">
        <v>47</v>
      </c>
      <c r="P43" s="4">
        <v>25</v>
      </c>
      <c r="Q43" s="4">
        <v>80</v>
      </c>
      <c r="R43" s="4" t="s">
        <v>48</v>
      </c>
      <c r="S43" s="4" t="s">
        <v>49</v>
      </c>
      <c r="T43" s="4" t="s">
        <v>50</v>
      </c>
      <c r="U43" s="4" t="s">
        <v>50</v>
      </c>
      <c r="W43" s="4" t="s">
        <v>51</v>
      </c>
      <c r="Z43" s="4" t="s">
        <v>53</v>
      </c>
      <c r="AA43" s="4" t="s">
        <v>54</v>
      </c>
      <c r="AB43" s="7" t="str">
        <f t="shared" si="2"/>
        <v/>
      </c>
      <c r="AF43" s="2" t="str" cm="1">
        <f t="array" ref="AF43">IF(D43="","",PROPER(MID(D43,FIND(" ",D43,FIND(" ",D43)+1)+1,(FIND(INDEX(Abbreviation!$A$2:$A$125,MATCH(_xlfn.AGGREGATE(15,6,SEARCH(Abbreviation!$A$2:$A$125,D43),1),SEARCH(Abbreviation!$A$2:$A$125,D43),0)),D43)-1)-FIND(" ",D43,FIND(" ",D43)+1)+1)))</f>
        <v/>
      </c>
      <c r="AG43" s="2" t="str" cm="1">
        <f t="array" ref="AG43">IF(D43="","",PROPER(VLOOKUP(INDEX(Abbreviation!$A$2:$A$125,MATCH(_xlfn.AGGREGATE(15,6,SEARCH(Abbreviation!$A$2:$A$125,D43),1),SEARCH(Abbreviation!$A$2:$A$125,D43),0)),Abbreviation!A:C,3,FALSE)))</f>
        <v/>
      </c>
      <c r="AH43" s="2" t="str">
        <f t="shared" si="3"/>
        <v/>
      </c>
      <c r="AI43" s="7" t="str">
        <f t="shared" si="4"/>
        <v/>
      </c>
      <c r="AJ43" s="4" t="s">
        <v>45</v>
      </c>
      <c r="AL43" s="9" t="s">
        <v>829</v>
      </c>
      <c r="AQ43" s="4" t="s">
        <v>58</v>
      </c>
    </row>
    <row r="44" spans="1:43" x14ac:dyDescent="0.25">
      <c r="A44" s="4"/>
      <c r="B44" s="4"/>
      <c r="F44" s="2" t="str">
        <f t="shared" si="0"/>
        <v/>
      </c>
      <c r="G44" s="2" t="str" cm="1">
        <f t="array" ref="G44">IF(D44="","",PROPER(MID(D44,(FIND(INDEX(Abbreviation!$A$2:$A$125,MATCH(_xlfn.AGGREGATE(15,6,SEARCH(Abbreviation!$A$2:$A$125,D44),1),SEARCH(Abbreviation!$A$2:$A$125,D44),0)),D44))+LEN((INDEX(Abbreviation!$A$2:$A$125,MATCH(_xlfn.AGGREGATE(15,6,SEARCH(Abbreviation!$A$2:$A$125,D44),1),SEARCH(Abbreviation!$A$2:$A$125,D44),0)))),FIND("VIC",D44,1)-(FIND(INDEX(Abbreviation!$A$2:$A$125,MATCH(_xlfn.AGGREGATE(15,6,SEARCH(Abbreviation!$A$2:$A$125,D44),1),SEARCH(Abbreviation!$A$2:$A$125,D44),0)),D44)+LEN((INDEX(Abbreviation!$A$2:$A$125,MATCH(_xlfn.AGGREGATE(15,6,SEARCH(Abbreviation!$A$2:$A$125,D44),1),SEARCH(Abbreviation!$A$2:$A$125,D44),0)))))-1)))</f>
        <v/>
      </c>
      <c r="H44" s="4" t="s">
        <v>45</v>
      </c>
      <c r="I44" s="7" t="str">
        <f t="shared" si="1"/>
        <v/>
      </c>
      <c r="J44" s="4" t="s">
        <v>46</v>
      </c>
      <c r="K44" s="4" t="s">
        <v>46</v>
      </c>
      <c r="L44" s="4" t="s">
        <v>46</v>
      </c>
      <c r="M44" s="4" t="s">
        <v>46</v>
      </c>
      <c r="N44" s="4" t="s">
        <v>46</v>
      </c>
      <c r="O44" s="4" t="s">
        <v>47</v>
      </c>
      <c r="P44" s="4">
        <v>25</v>
      </c>
      <c r="Q44" s="4">
        <v>80</v>
      </c>
      <c r="R44" s="4" t="s">
        <v>48</v>
      </c>
      <c r="S44" s="4" t="s">
        <v>49</v>
      </c>
      <c r="T44" s="4" t="s">
        <v>50</v>
      </c>
      <c r="U44" s="4" t="s">
        <v>50</v>
      </c>
      <c r="W44" s="4" t="s">
        <v>51</v>
      </c>
      <c r="Z44" s="4" t="s">
        <v>53</v>
      </c>
      <c r="AA44" s="4" t="s">
        <v>54</v>
      </c>
      <c r="AB44" s="7" t="str">
        <f t="shared" si="2"/>
        <v/>
      </c>
      <c r="AF44" s="2" t="str" cm="1">
        <f t="array" ref="AF44">IF(D44="","",PROPER(MID(D44,FIND(" ",D44,FIND(" ",D44)+1)+1,(FIND(INDEX(Abbreviation!$A$2:$A$125,MATCH(_xlfn.AGGREGATE(15,6,SEARCH(Abbreviation!$A$2:$A$125,D44),1),SEARCH(Abbreviation!$A$2:$A$125,D44),0)),D44)-1)-FIND(" ",D44,FIND(" ",D44)+1)+1)))</f>
        <v/>
      </c>
      <c r="AG44" s="2" t="str" cm="1">
        <f t="array" ref="AG44">IF(D44="","",PROPER(VLOOKUP(INDEX(Abbreviation!$A$2:$A$125,MATCH(_xlfn.AGGREGATE(15,6,SEARCH(Abbreviation!$A$2:$A$125,D44),1),SEARCH(Abbreviation!$A$2:$A$125,D44),0)),Abbreviation!A:C,3,FALSE)))</f>
        <v/>
      </c>
      <c r="AH44" s="2" t="str">
        <f t="shared" si="3"/>
        <v/>
      </c>
      <c r="AI44" s="7" t="str">
        <f t="shared" si="4"/>
        <v/>
      </c>
      <c r="AJ44" s="4" t="s">
        <v>45</v>
      </c>
      <c r="AL44" s="9" t="s">
        <v>829</v>
      </c>
      <c r="AQ44" s="4" t="s">
        <v>58</v>
      </c>
    </row>
    <row r="45" spans="1:43" x14ac:dyDescent="0.25">
      <c r="A45" s="4"/>
      <c r="B45" s="4"/>
      <c r="F45" s="2" t="str">
        <f t="shared" si="0"/>
        <v/>
      </c>
      <c r="G45" s="2" t="str" cm="1">
        <f t="array" ref="G45">IF(D45="","",PROPER(MID(D45,(FIND(INDEX(Abbreviation!$A$2:$A$125,MATCH(_xlfn.AGGREGATE(15,6,SEARCH(Abbreviation!$A$2:$A$125,D45),1),SEARCH(Abbreviation!$A$2:$A$125,D45),0)),D45))+LEN((INDEX(Abbreviation!$A$2:$A$125,MATCH(_xlfn.AGGREGATE(15,6,SEARCH(Abbreviation!$A$2:$A$125,D45),1),SEARCH(Abbreviation!$A$2:$A$125,D45),0)))),FIND("VIC",D45,1)-(FIND(INDEX(Abbreviation!$A$2:$A$125,MATCH(_xlfn.AGGREGATE(15,6,SEARCH(Abbreviation!$A$2:$A$125,D45),1),SEARCH(Abbreviation!$A$2:$A$125,D45),0)),D45)+LEN((INDEX(Abbreviation!$A$2:$A$125,MATCH(_xlfn.AGGREGATE(15,6,SEARCH(Abbreviation!$A$2:$A$125,D45),1),SEARCH(Abbreviation!$A$2:$A$125,D45),0)))))-1)))</f>
        <v/>
      </c>
      <c r="H45" s="4" t="s">
        <v>45</v>
      </c>
      <c r="I45" s="7" t="str">
        <f t="shared" si="1"/>
        <v/>
      </c>
      <c r="J45" s="4" t="s">
        <v>46</v>
      </c>
      <c r="K45" s="4" t="s">
        <v>46</v>
      </c>
      <c r="L45" s="4" t="s">
        <v>46</v>
      </c>
      <c r="M45" s="4" t="s">
        <v>46</v>
      </c>
      <c r="N45" s="4" t="s">
        <v>46</v>
      </c>
      <c r="O45" s="4" t="s">
        <v>47</v>
      </c>
      <c r="P45" s="4">
        <v>25</v>
      </c>
      <c r="Q45" s="4">
        <v>80</v>
      </c>
      <c r="R45" s="4" t="s">
        <v>48</v>
      </c>
      <c r="S45" s="4" t="s">
        <v>49</v>
      </c>
      <c r="T45" s="4" t="s">
        <v>50</v>
      </c>
      <c r="U45" s="4" t="s">
        <v>50</v>
      </c>
      <c r="W45" s="4" t="s">
        <v>51</v>
      </c>
      <c r="Z45" s="4" t="s">
        <v>53</v>
      </c>
      <c r="AA45" s="4" t="s">
        <v>54</v>
      </c>
      <c r="AB45" s="7" t="str">
        <f t="shared" si="2"/>
        <v/>
      </c>
      <c r="AF45" s="2" t="str" cm="1">
        <f t="array" ref="AF45">IF(D45="","",PROPER(MID(D45,FIND(" ",D45,FIND(" ",D45)+1)+1,(FIND(INDEX(Abbreviation!$A$2:$A$125,MATCH(_xlfn.AGGREGATE(15,6,SEARCH(Abbreviation!$A$2:$A$125,D45),1),SEARCH(Abbreviation!$A$2:$A$125,D45),0)),D45)-1)-FIND(" ",D45,FIND(" ",D45)+1)+1)))</f>
        <v/>
      </c>
      <c r="AG45" s="2" t="str" cm="1">
        <f t="array" ref="AG45">IF(D45="","",PROPER(VLOOKUP(INDEX(Abbreviation!$A$2:$A$125,MATCH(_xlfn.AGGREGATE(15,6,SEARCH(Abbreviation!$A$2:$A$125,D45),1),SEARCH(Abbreviation!$A$2:$A$125,D45),0)),Abbreviation!A:C,3,FALSE)))</f>
        <v/>
      </c>
      <c r="AH45" s="2" t="str">
        <f t="shared" si="3"/>
        <v/>
      </c>
      <c r="AI45" s="7" t="str">
        <f t="shared" si="4"/>
        <v/>
      </c>
      <c r="AJ45" s="4" t="s">
        <v>45</v>
      </c>
      <c r="AL45" s="9" t="s">
        <v>829</v>
      </c>
      <c r="AQ45" s="4" t="s">
        <v>58</v>
      </c>
    </row>
    <row r="46" spans="1:43" x14ac:dyDescent="0.25">
      <c r="A46" s="4"/>
      <c r="B46" s="4"/>
      <c r="F46" s="2" t="str">
        <f t="shared" si="0"/>
        <v/>
      </c>
      <c r="G46" s="2" t="str" cm="1">
        <f t="array" ref="G46">IF(D46="","",PROPER(MID(D46,(FIND(INDEX(Abbreviation!$A$2:$A$125,MATCH(_xlfn.AGGREGATE(15,6,SEARCH(Abbreviation!$A$2:$A$125,D46),1),SEARCH(Abbreviation!$A$2:$A$125,D46),0)),D46))+LEN((INDEX(Abbreviation!$A$2:$A$125,MATCH(_xlfn.AGGREGATE(15,6,SEARCH(Abbreviation!$A$2:$A$125,D46),1),SEARCH(Abbreviation!$A$2:$A$125,D46),0)))),FIND("VIC",D46,1)-(FIND(INDEX(Abbreviation!$A$2:$A$125,MATCH(_xlfn.AGGREGATE(15,6,SEARCH(Abbreviation!$A$2:$A$125,D46),1),SEARCH(Abbreviation!$A$2:$A$125,D46),0)),D46)+LEN((INDEX(Abbreviation!$A$2:$A$125,MATCH(_xlfn.AGGREGATE(15,6,SEARCH(Abbreviation!$A$2:$A$125,D46),1),SEARCH(Abbreviation!$A$2:$A$125,D46),0)))))-1)))</f>
        <v/>
      </c>
      <c r="H46" s="4" t="s">
        <v>45</v>
      </c>
      <c r="I46" s="7" t="str">
        <f t="shared" si="1"/>
        <v/>
      </c>
      <c r="J46" s="4" t="s">
        <v>46</v>
      </c>
      <c r="K46" s="4" t="s">
        <v>46</v>
      </c>
      <c r="L46" s="4" t="s">
        <v>46</v>
      </c>
      <c r="M46" s="4" t="s">
        <v>46</v>
      </c>
      <c r="N46" s="4" t="s">
        <v>46</v>
      </c>
      <c r="O46" s="4" t="s">
        <v>47</v>
      </c>
      <c r="P46" s="4">
        <v>25</v>
      </c>
      <c r="Q46" s="4">
        <v>80</v>
      </c>
      <c r="R46" s="4" t="s">
        <v>48</v>
      </c>
      <c r="S46" s="4" t="s">
        <v>49</v>
      </c>
      <c r="T46" s="4" t="s">
        <v>50</v>
      </c>
      <c r="U46" s="4" t="s">
        <v>50</v>
      </c>
      <c r="W46" s="4" t="s">
        <v>51</v>
      </c>
      <c r="Z46" s="4" t="s">
        <v>53</v>
      </c>
      <c r="AA46" s="4" t="s">
        <v>54</v>
      </c>
      <c r="AB46" s="7" t="str">
        <f t="shared" si="2"/>
        <v/>
      </c>
      <c r="AF46" s="2" t="str" cm="1">
        <f t="array" ref="AF46">IF(D46="","",PROPER(MID(D46,FIND(" ",D46,FIND(" ",D46)+1)+1,(FIND(INDEX(Abbreviation!$A$2:$A$125,MATCH(_xlfn.AGGREGATE(15,6,SEARCH(Abbreviation!$A$2:$A$125,D46),1),SEARCH(Abbreviation!$A$2:$A$125,D46),0)),D46)-1)-FIND(" ",D46,FIND(" ",D46)+1)+1)))</f>
        <v/>
      </c>
      <c r="AG46" s="2" t="str" cm="1">
        <f t="array" ref="AG46">IF(D46="","",PROPER(VLOOKUP(INDEX(Abbreviation!$A$2:$A$125,MATCH(_xlfn.AGGREGATE(15,6,SEARCH(Abbreviation!$A$2:$A$125,D46),1),SEARCH(Abbreviation!$A$2:$A$125,D46),0)),Abbreviation!A:C,3,FALSE)))</f>
        <v/>
      </c>
      <c r="AH46" s="2" t="str">
        <f t="shared" si="3"/>
        <v/>
      </c>
      <c r="AI46" s="7" t="str">
        <f t="shared" si="4"/>
        <v/>
      </c>
      <c r="AJ46" s="4" t="s">
        <v>45</v>
      </c>
      <c r="AL46" s="9" t="s">
        <v>829</v>
      </c>
      <c r="AQ46" s="4" t="s">
        <v>58</v>
      </c>
    </row>
    <row r="47" spans="1:43" x14ac:dyDescent="0.25">
      <c r="A47" s="4"/>
      <c r="B47" s="4"/>
      <c r="F47" s="2" t="str">
        <f t="shared" si="0"/>
        <v/>
      </c>
      <c r="G47" s="2" t="str" cm="1">
        <f t="array" ref="G47">IF(D47="","",PROPER(MID(D47,(FIND(INDEX(Abbreviation!$A$2:$A$125,MATCH(_xlfn.AGGREGATE(15,6,SEARCH(Abbreviation!$A$2:$A$125,D47),1),SEARCH(Abbreviation!$A$2:$A$125,D47),0)),D47))+LEN((INDEX(Abbreviation!$A$2:$A$125,MATCH(_xlfn.AGGREGATE(15,6,SEARCH(Abbreviation!$A$2:$A$125,D47),1),SEARCH(Abbreviation!$A$2:$A$125,D47),0)))),FIND("VIC",D47,1)-(FIND(INDEX(Abbreviation!$A$2:$A$125,MATCH(_xlfn.AGGREGATE(15,6,SEARCH(Abbreviation!$A$2:$A$125,D47),1),SEARCH(Abbreviation!$A$2:$A$125,D47),0)),D47)+LEN((INDEX(Abbreviation!$A$2:$A$125,MATCH(_xlfn.AGGREGATE(15,6,SEARCH(Abbreviation!$A$2:$A$125,D47),1),SEARCH(Abbreviation!$A$2:$A$125,D47),0)))))-1)))</f>
        <v/>
      </c>
      <c r="H47" s="4" t="s">
        <v>45</v>
      </c>
      <c r="I47" s="7" t="str">
        <f t="shared" si="1"/>
        <v/>
      </c>
      <c r="J47" s="4" t="s">
        <v>46</v>
      </c>
      <c r="K47" s="4" t="s">
        <v>46</v>
      </c>
      <c r="L47" s="4" t="s">
        <v>46</v>
      </c>
      <c r="M47" s="4" t="s">
        <v>46</v>
      </c>
      <c r="N47" s="4" t="s">
        <v>46</v>
      </c>
      <c r="O47" s="4" t="s">
        <v>47</v>
      </c>
      <c r="P47" s="4">
        <v>25</v>
      </c>
      <c r="Q47" s="4">
        <v>80</v>
      </c>
      <c r="R47" s="4" t="s">
        <v>48</v>
      </c>
      <c r="S47" s="4" t="s">
        <v>49</v>
      </c>
      <c r="T47" s="4" t="s">
        <v>50</v>
      </c>
      <c r="U47" s="4" t="s">
        <v>50</v>
      </c>
      <c r="W47" s="4" t="s">
        <v>51</v>
      </c>
      <c r="Z47" s="4" t="s">
        <v>53</v>
      </c>
      <c r="AA47" s="4" t="s">
        <v>54</v>
      </c>
      <c r="AB47" s="7" t="str">
        <f t="shared" si="2"/>
        <v/>
      </c>
      <c r="AF47" s="2" t="str" cm="1">
        <f t="array" ref="AF47">IF(D47="","",PROPER(MID(D47,FIND(" ",D47,FIND(" ",D47)+1)+1,(FIND(INDEX(Abbreviation!$A$2:$A$125,MATCH(_xlfn.AGGREGATE(15,6,SEARCH(Abbreviation!$A$2:$A$125,D47),1),SEARCH(Abbreviation!$A$2:$A$125,D47),0)),D47)-1)-FIND(" ",D47,FIND(" ",D47)+1)+1)))</f>
        <v/>
      </c>
      <c r="AG47" s="2" t="str" cm="1">
        <f t="array" ref="AG47">IF(D47="","",PROPER(VLOOKUP(INDEX(Abbreviation!$A$2:$A$125,MATCH(_xlfn.AGGREGATE(15,6,SEARCH(Abbreviation!$A$2:$A$125,D47),1),SEARCH(Abbreviation!$A$2:$A$125,D47),0)),Abbreviation!A:C,3,FALSE)))</f>
        <v/>
      </c>
      <c r="AH47" s="2" t="str">
        <f t="shared" si="3"/>
        <v/>
      </c>
      <c r="AI47" s="7" t="str">
        <f t="shared" si="4"/>
        <v/>
      </c>
      <c r="AJ47" s="4" t="s">
        <v>45</v>
      </c>
      <c r="AL47" s="9" t="s">
        <v>829</v>
      </c>
      <c r="AQ47" s="4" t="s">
        <v>58</v>
      </c>
    </row>
    <row r="48" spans="1:43" x14ac:dyDescent="0.25">
      <c r="A48" s="4"/>
      <c r="B48" s="4"/>
      <c r="F48" s="2" t="str">
        <f t="shared" si="0"/>
        <v/>
      </c>
      <c r="G48" s="2" t="str" cm="1">
        <f t="array" ref="G48">IF(D48="","",PROPER(MID(D48,(FIND(INDEX(Abbreviation!$A$2:$A$125,MATCH(_xlfn.AGGREGATE(15,6,SEARCH(Abbreviation!$A$2:$A$125,D48),1),SEARCH(Abbreviation!$A$2:$A$125,D48),0)),D48))+LEN((INDEX(Abbreviation!$A$2:$A$125,MATCH(_xlfn.AGGREGATE(15,6,SEARCH(Abbreviation!$A$2:$A$125,D48),1),SEARCH(Abbreviation!$A$2:$A$125,D48),0)))),FIND("VIC",D48,1)-(FIND(INDEX(Abbreviation!$A$2:$A$125,MATCH(_xlfn.AGGREGATE(15,6,SEARCH(Abbreviation!$A$2:$A$125,D48),1),SEARCH(Abbreviation!$A$2:$A$125,D48),0)),D48)+LEN((INDEX(Abbreviation!$A$2:$A$125,MATCH(_xlfn.AGGREGATE(15,6,SEARCH(Abbreviation!$A$2:$A$125,D48),1),SEARCH(Abbreviation!$A$2:$A$125,D48),0)))))-1)))</f>
        <v/>
      </c>
      <c r="H48" s="4" t="s">
        <v>45</v>
      </c>
      <c r="I48" s="7" t="str">
        <f t="shared" si="1"/>
        <v/>
      </c>
      <c r="J48" s="4" t="s">
        <v>46</v>
      </c>
      <c r="K48" s="4" t="s">
        <v>46</v>
      </c>
      <c r="L48" s="4" t="s">
        <v>46</v>
      </c>
      <c r="M48" s="4" t="s">
        <v>46</v>
      </c>
      <c r="N48" s="4" t="s">
        <v>46</v>
      </c>
      <c r="O48" s="4" t="s">
        <v>47</v>
      </c>
      <c r="P48" s="4">
        <v>25</v>
      </c>
      <c r="Q48" s="4">
        <v>80</v>
      </c>
      <c r="R48" s="4" t="s">
        <v>48</v>
      </c>
      <c r="S48" s="4" t="s">
        <v>49</v>
      </c>
      <c r="T48" s="4" t="s">
        <v>50</v>
      </c>
      <c r="U48" s="4" t="s">
        <v>50</v>
      </c>
      <c r="W48" s="4" t="s">
        <v>51</v>
      </c>
      <c r="Z48" s="4" t="s">
        <v>53</v>
      </c>
      <c r="AA48" s="4" t="s">
        <v>54</v>
      </c>
      <c r="AB48" s="7" t="str">
        <f t="shared" si="2"/>
        <v/>
      </c>
      <c r="AF48" s="2" t="str" cm="1">
        <f t="array" ref="AF48">IF(D48="","",PROPER(MID(D48,FIND(" ",D48,FIND(" ",D48)+1)+1,(FIND(INDEX(Abbreviation!$A$2:$A$125,MATCH(_xlfn.AGGREGATE(15,6,SEARCH(Abbreviation!$A$2:$A$125,D48),1),SEARCH(Abbreviation!$A$2:$A$125,D48),0)),D48)-1)-FIND(" ",D48,FIND(" ",D48)+1)+1)))</f>
        <v/>
      </c>
      <c r="AG48" s="2" t="str" cm="1">
        <f t="array" ref="AG48">IF(D48="","",PROPER(VLOOKUP(INDEX(Abbreviation!$A$2:$A$125,MATCH(_xlfn.AGGREGATE(15,6,SEARCH(Abbreviation!$A$2:$A$125,D48),1),SEARCH(Abbreviation!$A$2:$A$125,D48),0)),Abbreviation!A:C,3,FALSE)))</f>
        <v/>
      </c>
      <c r="AH48" s="2" t="str">
        <f t="shared" si="3"/>
        <v/>
      </c>
      <c r="AI48" s="7" t="str">
        <f t="shared" si="4"/>
        <v/>
      </c>
      <c r="AJ48" s="4" t="s">
        <v>45</v>
      </c>
      <c r="AL48" s="9" t="s">
        <v>829</v>
      </c>
      <c r="AQ48" s="4" t="s">
        <v>58</v>
      </c>
    </row>
    <row r="49" spans="1:43" x14ac:dyDescent="0.25">
      <c r="A49" s="4"/>
      <c r="B49" s="4"/>
      <c r="F49" s="2" t="str">
        <f t="shared" si="0"/>
        <v/>
      </c>
      <c r="G49" s="2" t="str" cm="1">
        <f t="array" ref="G49">IF(D49="","",PROPER(MID(D49,(FIND(INDEX(Abbreviation!$A$2:$A$125,MATCH(_xlfn.AGGREGATE(15,6,SEARCH(Abbreviation!$A$2:$A$125,D49),1),SEARCH(Abbreviation!$A$2:$A$125,D49),0)),D49))+LEN((INDEX(Abbreviation!$A$2:$A$125,MATCH(_xlfn.AGGREGATE(15,6,SEARCH(Abbreviation!$A$2:$A$125,D49),1),SEARCH(Abbreviation!$A$2:$A$125,D49),0)))),FIND("VIC",D49,1)-(FIND(INDEX(Abbreviation!$A$2:$A$125,MATCH(_xlfn.AGGREGATE(15,6,SEARCH(Abbreviation!$A$2:$A$125,D49),1),SEARCH(Abbreviation!$A$2:$A$125,D49),0)),D49)+LEN((INDEX(Abbreviation!$A$2:$A$125,MATCH(_xlfn.AGGREGATE(15,6,SEARCH(Abbreviation!$A$2:$A$125,D49),1),SEARCH(Abbreviation!$A$2:$A$125,D49),0)))))-1)))</f>
        <v/>
      </c>
      <c r="H49" s="4" t="s">
        <v>45</v>
      </c>
      <c r="I49" s="7" t="str">
        <f t="shared" si="1"/>
        <v/>
      </c>
      <c r="J49" s="4" t="s">
        <v>46</v>
      </c>
      <c r="K49" s="4" t="s">
        <v>46</v>
      </c>
      <c r="L49" s="4" t="s">
        <v>46</v>
      </c>
      <c r="M49" s="4" t="s">
        <v>46</v>
      </c>
      <c r="N49" s="4" t="s">
        <v>46</v>
      </c>
      <c r="O49" s="4" t="s">
        <v>47</v>
      </c>
      <c r="P49" s="4">
        <v>25</v>
      </c>
      <c r="Q49" s="4">
        <v>80</v>
      </c>
      <c r="R49" s="4" t="s">
        <v>48</v>
      </c>
      <c r="S49" s="4" t="s">
        <v>49</v>
      </c>
      <c r="T49" s="4" t="s">
        <v>50</v>
      </c>
      <c r="U49" s="4" t="s">
        <v>50</v>
      </c>
      <c r="W49" s="4" t="s">
        <v>51</v>
      </c>
      <c r="Z49" s="4" t="s">
        <v>53</v>
      </c>
      <c r="AA49" s="4" t="s">
        <v>54</v>
      </c>
      <c r="AB49" s="7" t="str">
        <f t="shared" si="2"/>
        <v/>
      </c>
      <c r="AF49" s="2" t="str" cm="1">
        <f t="array" ref="AF49">IF(D49="","",PROPER(MID(D49,FIND(" ",D49,FIND(" ",D49)+1)+1,(FIND(INDEX(Abbreviation!$A$2:$A$125,MATCH(_xlfn.AGGREGATE(15,6,SEARCH(Abbreviation!$A$2:$A$125,D49),1),SEARCH(Abbreviation!$A$2:$A$125,D49),0)),D49)-1)-FIND(" ",D49,FIND(" ",D49)+1)+1)))</f>
        <v/>
      </c>
      <c r="AG49" s="2" t="str" cm="1">
        <f t="array" ref="AG49">IF(D49="","",PROPER(VLOOKUP(INDEX(Abbreviation!$A$2:$A$125,MATCH(_xlfn.AGGREGATE(15,6,SEARCH(Abbreviation!$A$2:$A$125,D49),1),SEARCH(Abbreviation!$A$2:$A$125,D49),0)),Abbreviation!A:C,3,FALSE)))</f>
        <v/>
      </c>
      <c r="AH49" s="2" t="str">
        <f t="shared" si="3"/>
        <v/>
      </c>
      <c r="AI49" s="7" t="str">
        <f t="shared" si="4"/>
        <v/>
      </c>
      <c r="AJ49" s="4" t="s">
        <v>45</v>
      </c>
      <c r="AL49" s="9" t="s">
        <v>829</v>
      </c>
      <c r="AQ49" s="4" t="s">
        <v>58</v>
      </c>
    </row>
    <row r="50" spans="1:43" x14ac:dyDescent="0.25">
      <c r="A50" s="4"/>
      <c r="B50" s="4"/>
      <c r="F50" s="2" t="str">
        <f t="shared" si="0"/>
        <v/>
      </c>
      <c r="G50" s="2" t="str" cm="1">
        <f t="array" ref="G50">IF(D50="","",PROPER(MID(D50,(FIND(INDEX(Abbreviation!$A$2:$A$125,MATCH(_xlfn.AGGREGATE(15,6,SEARCH(Abbreviation!$A$2:$A$125,D50),1),SEARCH(Abbreviation!$A$2:$A$125,D50),0)),D50))+LEN((INDEX(Abbreviation!$A$2:$A$125,MATCH(_xlfn.AGGREGATE(15,6,SEARCH(Abbreviation!$A$2:$A$125,D50),1),SEARCH(Abbreviation!$A$2:$A$125,D50),0)))),FIND("VIC",D50,1)-(FIND(INDEX(Abbreviation!$A$2:$A$125,MATCH(_xlfn.AGGREGATE(15,6,SEARCH(Abbreviation!$A$2:$A$125,D50),1),SEARCH(Abbreviation!$A$2:$A$125,D50),0)),D50)+LEN((INDEX(Abbreviation!$A$2:$A$125,MATCH(_xlfn.AGGREGATE(15,6,SEARCH(Abbreviation!$A$2:$A$125,D50),1),SEARCH(Abbreviation!$A$2:$A$125,D50),0)))))-1)))</f>
        <v/>
      </c>
      <c r="H50" s="4" t="s">
        <v>45</v>
      </c>
      <c r="I50" s="7" t="str">
        <f t="shared" si="1"/>
        <v/>
      </c>
      <c r="J50" s="4" t="s">
        <v>46</v>
      </c>
      <c r="K50" s="4" t="s">
        <v>46</v>
      </c>
      <c r="L50" s="4" t="s">
        <v>46</v>
      </c>
      <c r="M50" s="4" t="s">
        <v>46</v>
      </c>
      <c r="N50" s="4" t="s">
        <v>46</v>
      </c>
      <c r="O50" s="4" t="s">
        <v>47</v>
      </c>
      <c r="P50" s="4">
        <v>25</v>
      </c>
      <c r="Q50" s="4">
        <v>80</v>
      </c>
      <c r="R50" s="4" t="s">
        <v>48</v>
      </c>
      <c r="S50" s="4" t="s">
        <v>49</v>
      </c>
      <c r="T50" s="4" t="s">
        <v>50</v>
      </c>
      <c r="U50" s="4" t="s">
        <v>50</v>
      </c>
      <c r="W50" s="4" t="s">
        <v>51</v>
      </c>
      <c r="Z50" s="4" t="s">
        <v>53</v>
      </c>
      <c r="AA50" s="4" t="s">
        <v>54</v>
      </c>
      <c r="AB50" s="7" t="str">
        <f t="shared" si="2"/>
        <v/>
      </c>
      <c r="AF50" s="2" t="str" cm="1">
        <f t="array" ref="AF50">IF(D50="","",PROPER(MID(D50,FIND(" ",D50,FIND(" ",D50)+1)+1,(FIND(INDEX(Abbreviation!$A$2:$A$125,MATCH(_xlfn.AGGREGATE(15,6,SEARCH(Abbreviation!$A$2:$A$125,D50),1),SEARCH(Abbreviation!$A$2:$A$125,D50),0)),D50)-1)-FIND(" ",D50,FIND(" ",D50)+1)+1)))</f>
        <v/>
      </c>
      <c r="AG50" s="2" t="str" cm="1">
        <f t="array" ref="AG50">IF(D50="","",PROPER(VLOOKUP(INDEX(Abbreviation!$A$2:$A$125,MATCH(_xlfn.AGGREGATE(15,6,SEARCH(Abbreviation!$A$2:$A$125,D50),1),SEARCH(Abbreviation!$A$2:$A$125,D50),0)),Abbreviation!A:C,3,FALSE)))</f>
        <v/>
      </c>
      <c r="AH50" s="2" t="str">
        <f t="shared" si="3"/>
        <v/>
      </c>
      <c r="AI50" s="7" t="str">
        <f t="shared" si="4"/>
        <v/>
      </c>
      <c r="AJ50" s="4" t="s">
        <v>45</v>
      </c>
      <c r="AL50" s="9" t="s">
        <v>829</v>
      </c>
      <c r="AQ50" s="4" t="s">
        <v>58</v>
      </c>
    </row>
    <row r="51" spans="1:43" x14ac:dyDescent="0.25">
      <c r="A51" s="4"/>
      <c r="B51" s="4"/>
      <c r="F51" s="2" t="str">
        <f t="shared" si="0"/>
        <v/>
      </c>
      <c r="G51" s="2" t="str" cm="1">
        <f t="array" ref="G51">IF(D51="","",PROPER(MID(D51,(FIND(INDEX(Abbreviation!$A$2:$A$125,MATCH(_xlfn.AGGREGATE(15,6,SEARCH(Abbreviation!$A$2:$A$125,D51),1),SEARCH(Abbreviation!$A$2:$A$125,D51),0)),D51))+LEN((INDEX(Abbreviation!$A$2:$A$125,MATCH(_xlfn.AGGREGATE(15,6,SEARCH(Abbreviation!$A$2:$A$125,D51),1),SEARCH(Abbreviation!$A$2:$A$125,D51),0)))),FIND("VIC",D51,1)-(FIND(INDEX(Abbreviation!$A$2:$A$125,MATCH(_xlfn.AGGREGATE(15,6,SEARCH(Abbreviation!$A$2:$A$125,D51),1),SEARCH(Abbreviation!$A$2:$A$125,D51),0)),D51)+LEN((INDEX(Abbreviation!$A$2:$A$125,MATCH(_xlfn.AGGREGATE(15,6,SEARCH(Abbreviation!$A$2:$A$125,D51),1),SEARCH(Abbreviation!$A$2:$A$125,D51),0)))))-1)))</f>
        <v/>
      </c>
      <c r="H51" s="4" t="s">
        <v>45</v>
      </c>
      <c r="I51" s="7" t="str">
        <f t="shared" si="1"/>
        <v/>
      </c>
      <c r="J51" s="4" t="s">
        <v>46</v>
      </c>
      <c r="K51" s="4" t="s">
        <v>46</v>
      </c>
      <c r="L51" s="4" t="s">
        <v>46</v>
      </c>
      <c r="M51" s="4" t="s">
        <v>46</v>
      </c>
      <c r="N51" s="4" t="s">
        <v>46</v>
      </c>
      <c r="O51" s="4" t="s">
        <v>47</v>
      </c>
      <c r="P51" s="4">
        <v>25</v>
      </c>
      <c r="Q51" s="4">
        <v>80</v>
      </c>
      <c r="R51" s="4" t="s">
        <v>48</v>
      </c>
      <c r="S51" s="4" t="s">
        <v>49</v>
      </c>
      <c r="T51" s="4" t="s">
        <v>50</v>
      </c>
      <c r="U51" s="4" t="s">
        <v>50</v>
      </c>
      <c r="W51" s="4" t="s">
        <v>51</v>
      </c>
      <c r="Z51" s="4" t="s">
        <v>53</v>
      </c>
      <c r="AA51" s="4" t="s">
        <v>54</v>
      </c>
      <c r="AB51" s="7" t="str">
        <f t="shared" si="2"/>
        <v/>
      </c>
      <c r="AF51" s="2" t="str" cm="1">
        <f t="array" ref="AF51">IF(D51="","",PROPER(MID(D51,FIND(" ",D51,FIND(" ",D51)+1)+1,(FIND(INDEX(Abbreviation!$A$2:$A$125,MATCH(_xlfn.AGGREGATE(15,6,SEARCH(Abbreviation!$A$2:$A$125,D51),1),SEARCH(Abbreviation!$A$2:$A$125,D51),0)),D51)-1)-FIND(" ",D51,FIND(" ",D51)+1)+1)))</f>
        <v/>
      </c>
      <c r="AG51" s="2" t="str" cm="1">
        <f t="array" ref="AG51">IF(D51="","",PROPER(VLOOKUP(INDEX(Abbreviation!$A$2:$A$125,MATCH(_xlfn.AGGREGATE(15,6,SEARCH(Abbreviation!$A$2:$A$125,D51),1),SEARCH(Abbreviation!$A$2:$A$125,D51),0)),Abbreviation!A:C,3,FALSE)))</f>
        <v/>
      </c>
      <c r="AH51" s="2" t="str">
        <f t="shared" si="3"/>
        <v/>
      </c>
      <c r="AI51" s="7" t="str">
        <f t="shared" si="4"/>
        <v/>
      </c>
      <c r="AJ51" s="4" t="s">
        <v>45</v>
      </c>
      <c r="AL51" s="9" t="s">
        <v>829</v>
      </c>
      <c r="AQ51" s="4" t="s">
        <v>58</v>
      </c>
    </row>
    <row r="52" spans="1:43" x14ac:dyDescent="0.25">
      <c r="A52" s="4"/>
      <c r="B52" s="4"/>
      <c r="F52" s="2" t="str">
        <f t="shared" si="0"/>
        <v/>
      </c>
      <c r="G52" s="2" t="str" cm="1">
        <f t="array" ref="G52">IF(D52="","",PROPER(MID(D52,(FIND(INDEX(Abbreviation!$A$2:$A$125,MATCH(_xlfn.AGGREGATE(15,6,SEARCH(Abbreviation!$A$2:$A$125,D52),1),SEARCH(Abbreviation!$A$2:$A$125,D52),0)),D52))+LEN((INDEX(Abbreviation!$A$2:$A$125,MATCH(_xlfn.AGGREGATE(15,6,SEARCH(Abbreviation!$A$2:$A$125,D52),1),SEARCH(Abbreviation!$A$2:$A$125,D52),0)))),FIND("VIC",D52,1)-(FIND(INDEX(Abbreviation!$A$2:$A$125,MATCH(_xlfn.AGGREGATE(15,6,SEARCH(Abbreviation!$A$2:$A$125,D52),1),SEARCH(Abbreviation!$A$2:$A$125,D52),0)),D52)+LEN((INDEX(Abbreviation!$A$2:$A$125,MATCH(_xlfn.AGGREGATE(15,6,SEARCH(Abbreviation!$A$2:$A$125,D52),1),SEARCH(Abbreviation!$A$2:$A$125,D52),0)))))-1)))</f>
        <v/>
      </c>
      <c r="H52" s="4" t="s">
        <v>45</v>
      </c>
      <c r="I52" s="7" t="str">
        <f t="shared" si="1"/>
        <v/>
      </c>
      <c r="J52" s="4" t="s">
        <v>46</v>
      </c>
      <c r="K52" s="4" t="s">
        <v>46</v>
      </c>
      <c r="L52" s="4" t="s">
        <v>46</v>
      </c>
      <c r="M52" s="4" t="s">
        <v>46</v>
      </c>
      <c r="N52" s="4" t="s">
        <v>46</v>
      </c>
      <c r="O52" s="4" t="s">
        <v>47</v>
      </c>
      <c r="P52" s="4">
        <v>25</v>
      </c>
      <c r="Q52" s="4">
        <v>80</v>
      </c>
      <c r="R52" s="4" t="s">
        <v>48</v>
      </c>
      <c r="S52" s="4" t="s">
        <v>49</v>
      </c>
      <c r="T52" s="4" t="s">
        <v>50</v>
      </c>
      <c r="U52" s="4" t="s">
        <v>50</v>
      </c>
      <c r="W52" s="4" t="s">
        <v>51</v>
      </c>
      <c r="Z52" s="4" t="s">
        <v>53</v>
      </c>
      <c r="AA52" s="4" t="s">
        <v>54</v>
      </c>
      <c r="AB52" s="7" t="str">
        <f t="shared" si="2"/>
        <v/>
      </c>
      <c r="AF52" s="2" t="str" cm="1">
        <f t="array" ref="AF52">IF(D52="","",PROPER(MID(D52,FIND(" ",D52,FIND(" ",D52)+1)+1,(FIND(INDEX(Abbreviation!$A$2:$A$125,MATCH(_xlfn.AGGREGATE(15,6,SEARCH(Abbreviation!$A$2:$A$125,D52),1),SEARCH(Abbreviation!$A$2:$A$125,D52),0)),D52)-1)-FIND(" ",D52,FIND(" ",D52)+1)+1)))</f>
        <v/>
      </c>
      <c r="AG52" s="2" t="str" cm="1">
        <f t="array" ref="AG52">IF(D52="","",PROPER(VLOOKUP(INDEX(Abbreviation!$A$2:$A$125,MATCH(_xlfn.AGGREGATE(15,6,SEARCH(Abbreviation!$A$2:$A$125,D52),1),SEARCH(Abbreviation!$A$2:$A$125,D52),0)),Abbreviation!A:C,3,FALSE)))</f>
        <v/>
      </c>
      <c r="AH52" s="2" t="str">
        <f t="shared" si="3"/>
        <v/>
      </c>
      <c r="AI52" s="7" t="str">
        <f t="shared" si="4"/>
        <v/>
      </c>
      <c r="AJ52" s="4" t="s">
        <v>45</v>
      </c>
      <c r="AL52" s="9" t="s">
        <v>829</v>
      </c>
      <c r="AQ52" s="4" t="s">
        <v>58</v>
      </c>
    </row>
    <row r="53" spans="1:43" x14ac:dyDescent="0.25">
      <c r="A53" s="4"/>
      <c r="B53" s="4"/>
      <c r="F53" s="2" t="str">
        <f t="shared" si="0"/>
        <v/>
      </c>
      <c r="G53" s="2" t="str" cm="1">
        <f t="array" ref="G53">IF(D53="","",PROPER(MID(D53,(FIND(INDEX(Abbreviation!$A$2:$A$125,MATCH(_xlfn.AGGREGATE(15,6,SEARCH(Abbreviation!$A$2:$A$125,D53),1),SEARCH(Abbreviation!$A$2:$A$125,D53),0)),D53))+LEN((INDEX(Abbreviation!$A$2:$A$125,MATCH(_xlfn.AGGREGATE(15,6,SEARCH(Abbreviation!$A$2:$A$125,D53),1),SEARCH(Abbreviation!$A$2:$A$125,D53),0)))),FIND("VIC",D53,1)-(FIND(INDEX(Abbreviation!$A$2:$A$125,MATCH(_xlfn.AGGREGATE(15,6,SEARCH(Abbreviation!$A$2:$A$125,D53),1),SEARCH(Abbreviation!$A$2:$A$125,D53),0)),D53)+LEN((INDEX(Abbreviation!$A$2:$A$125,MATCH(_xlfn.AGGREGATE(15,6,SEARCH(Abbreviation!$A$2:$A$125,D53),1),SEARCH(Abbreviation!$A$2:$A$125,D53),0)))))-1)))</f>
        <v/>
      </c>
      <c r="H53" s="4" t="s">
        <v>45</v>
      </c>
      <c r="I53" s="7" t="str">
        <f t="shared" si="1"/>
        <v/>
      </c>
      <c r="J53" s="4" t="s">
        <v>46</v>
      </c>
      <c r="K53" s="4" t="s">
        <v>46</v>
      </c>
      <c r="L53" s="4" t="s">
        <v>46</v>
      </c>
      <c r="M53" s="4" t="s">
        <v>46</v>
      </c>
      <c r="N53" s="4" t="s">
        <v>46</v>
      </c>
      <c r="O53" s="4" t="s">
        <v>47</v>
      </c>
      <c r="P53" s="4">
        <v>25</v>
      </c>
      <c r="Q53" s="4">
        <v>80</v>
      </c>
      <c r="R53" s="4" t="s">
        <v>48</v>
      </c>
      <c r="S53" s="4" t="s">
        <v>49</v>
      </c>
      <c r="T53" s="4" t="s">
        <v>50</v>
      </c>
      <c r="U53" s="4" t="s">
        <v>50</v>
      </c>
      <c r="W53" s="4" t="s">
        <v>51</v>
      </c>
      <c r="Z53" s="4" t="s">
        <v>53</v>
      </c>
      <c r="AA53" s="4" t="s">
        <v>54</v>
      </c>
      <c r="AB53" s="7" t="str">
        <f t="shared" si="2"/>
        <v/>
      </c>
      <c r="AF53" s="2" t="str" cm="1">
        <f t="array" ref="AF53">IF(D53="","",PROPER(MID(D53,FIND(" ",D53,FIND(" ",D53)+1)+1,(FIND(INDEX(Abbreviation!$A$2:$A$125,MATCH(_xlfn.AGGREGATE(15,6,SEARCH(Abbreviation!$A$2:$A$125,D53),1),SEARCH(Abbreviation!$A$2:$A$125,D53),0)),D53)-1)-FIND(" ",D53,FIND(" ",D53)+1)+1)))</f>
        <v/>
      </c>
      <c r="AG53" s="2" t="str" cm="1">
        <f t="array" ref="AG53">IF(D53="","",PROPER(VLOOKUP(INDEX(Abbreviation!$A$2:$A$125,MATCH(_xlfn.AGGREGATE(15,6,SEARCH(Abbreviation!$A$2:$A$125,D53),1),SEARCH(Abbreviation!$A$2:$A$125,D53),0)),Abbreviation!A:C,3,FALSE)))</f>
        <v/>
      </c>
      <c r="AH53" s="2" t="str">
        <f t="shared" si="3"/>
        <v/>
      </c>
      <c r="AI53" s="7" t="str">
        <f t="shared" si="4"/>
        <v/>
      </c>
      <c r="AJ53" s="4" t="s">
        <v>45</v>
      </c>
      <c r="AL53" s="9" t="s">
        <v>829</v>
      </c>
      <c r="AQ53" s="4" t="s">
        <v>58</v>
      </c>
    </row>
    <row r="54" spans="1:43" x14ac:dyDescent="0.25">
      <c r="A54" s="4"/>
      <c r="B54" s="4"/>
      <c r="F54" s="2" t="str">
        <f t="shared" si="0"/>
        <v/>
      </c>
      <c r="G54" s="2" t="str" cm="1">
        <f t="array" ref="G54">IF(D54="","",PROPER(MID(D54,(FIND(INDEX(Abbreviation!$A$2:$A$125,MATCH(_xlfn.AGGREGATE(15,6,SEARCH(Abbreviation!$A$2:$A$125,D54),1),SEARCH(Abbreviation!$A$2:$A$125,D54),0)),D54))+LEN((INDEX(Abbreviation!$A$2:$A$125,MATCH(_xlfn.AGGREGATE(15,6,SEARCH(Abbreviation!$A$2:$A$125,D54),1),SEARCH(Abbreviation!$A$2:$A$125,D54),0)))),FIND("VIC",D54,1)-(FIND(INDEX(Abbreviation!$A$2:$A$125,MATCH(_xlfn.AGGREGATE(15,6,SEARCH(Abbreviation!$A$2:$A$125,D54),1),SEARCH(Abbreviation!$A$2:$A$125,D54),0)),D54)+LEN((INDEX(Abbreviation!$A$2:$A$125,MATCH(_xlfn.AGGREGATE(15,6,SEARCH(Abbreviation!$A$2:$A$125,D54),1),SEARCH(Abbreviation!$A$2:$A$125,D54),0)))))-1)))</f>
        <v/>
      </c>
      <c r="H54" s="4" t="s">
        <v>45</v>
      </c>
      <c r="I54" s="7" t="str">
        <f t="shared" si="1"/>
        <v/>
      </c>
      <c r="J54" s="4" t="s">
        <v>46</v>
      </c>
      <c r="K54" s="4" t="s">
        <v>46</v>
      </c>
      <c r="L54" s="4" t="s">
        <v>46</v>
      </c>
      <c r="M54" s="4" t="s">
        <v>46</v>
      </c>
      <c r="N54" s="4" t="s">
        <v>46</v>
      </c>
      <c r="O54" s="4" t="s">
        <v>47</v>
      </c>
      <c r="P54" s="4">
        <v>25</v>
      </c>
      <c r="Q54" s="4">
        <v>80</v>
      </c>
      <c r="R54" s="4" t="s">
        <v>48</v>
      </c>
      <c r="S54" s="4" t="s">
        <v>49</v>
      </c>
      <c r="T54" s="4" t="s">
        <v>50</v>
      </c>
      <c r="U54" s="4" t="s">
        <v>50</v>
      </c>
      <c r="W54" s="4" t="s">
        <v>51</v>
      </c>
      <c r="Z54" s="4" t="s">
        <v>53</v>
      </c>
      <c r="AA54" s="4" t="s">
        <v>54</v>
      </c>
      <c r="AB54" s="7" t="str">
        <f t="shared" si="2"/>
        <v/>
      </c>
      <c r="AF54" s="2" t="str" cm="1">
        <f t="array" ref="AF54">IF(D54="","",PROPER(MID(D54,FIND(" ",D54,FIND(" ",D54)+1)+1,(FIND(INDEX(Abbreviation!$A$2:$A$125,MATCH(_xlfn.AGGREGATE(15,6,SEARCH(Abbreviation!$A$2:$A$125,D54),1),SEARCH(Abbreviation!$A$2:$A$125,D54),0)),D54)-1)-FIND(" ",D54,FIND(" ",D54)+1)+1)))</f>
        <v/>
      </c>
      <c r="AG54" s="2" t="str" cm="1">
        <f t="array" ref="AG54">IF(D54="","",PROPER(VLOOKUP(INDEX(Abbreviation!$A$2:$A$125,MATCH(_xlfn.AGGREGATE(15,6,SEARCH(Abbreviation!$A$2:$A$125,D54),1),SEARCH(Abbreviation!$A$2:$A$125,D54),0)),Abbreviation!A:C,3,FALSE)))</f>
        <v/>
      </c>
      <c r="AH54" s="2" t="str">
        <f t="shared" si="3"/>
        <v/>
      </c>
      <c r="AI54" s="7" t="str">
        <f t="shared" si="4"/>
        <v/>
      </c>
      <c r="AJ54" s="4" t="s">
        <v>45</v>
      </c>
      <c r="AL54" s="9" t="s">
        <v>829</v>
      </c>
      <c r="AQ54" s="4" t="s">
        <v>58</v>
      </c>
    </row>
    <row r="55" spans="1:43" x14ac:dyDescent="0.25">
      <c r="A55" s="4"/>
      <c r="B55" s="4"/>
      <c r="F55" s="2" t="str">
        <f t="shared" si="0"/>
        <v/>
      </c>
      <c r="G55" s="2" t="str" cm="1">
        <f t="array" ref="G55">IF(D55="","",PROPER(MID(D55,(FIND(INDEX(Abbreviation!$A$2:$A$125,MATCH(_xlfn.AGGREGATE(15,6,SEARCH(Abbreviation!$A$2:$A$125,D55),1),SEARCH(Abbreviation!$A$2:$A$125,D55),0)),D55))+LEN((INDEX(Abbreviation!$A$2:$A$125,MATCH(_xlfn.AGGREGATE(15,6,SEARCH(Abbreviation!$A$2:$A$125,D55),1),SEARCH(Abbreviation!$A$2:$A$125,D55),0)))),FIND("VIC",D55,1)-(FIND(INDEX(Abbreviation!$A$2:$A$125,MATCH(_xlfn.AGGREGATE(15,6,SEARCH(Abbreviation!$A$2:$A$125,D55),1),SEARCH(Abbreviation!$A$2:$A$125,D55),0)),D55)+LEN((INDEX(Abbreviation!$A$2:$A$125,MATCH(_xlfn.AGGREGATE(15,6,SEARCH(Abbreviation!$A$2:$A$125,D55),1),SEARCH(Abbreviation!$A$2:$A$125,D55),0)))))-1)))</f>
        <v/>
      </c>
      <c r="H55" s="4" t="s">
        <v>45</v>
      </c>
      <c r="I55" s="7" t="str">
        <f t="shared" si="1"/>
        <v/>
      </c>
      <c r="J55" s="4" t="s">
        <v>46</v>
      </c>
      <c r="K55" s="4" t="s">
        <v>46</v>
      </c>
      <c r="L55" s="4" t="s">
        <v>46</v>
      </c>
      <c r="M55" s="4" t="s">
        <v>46</v>
      </c>
      <c r="N55" s="4" t="s">
        <v>46</v>
      </c>
      <c r="O55" s="4" t="s">
        <v>47</v>
      </c>
      <c r="P55" s="4">
        <v>25</v>
      </c>
      <c r="Q55" s="4">
        <v>80</v>
      </c>
      <c r="R55" s="4" t="s">
        <v>48</v>
      </c>
      <c r="S55" s="4" t="s">
        <v>49</v>
      </c>
      <c r="T55" s="4" t="s">
        <v>50</v>
      </c>
      <c r="U55" s="4" t="s">
        <v>50</v>
      </c>
      <c r="W55" s="4" t="s">
        <v>51</v>
      </c>
      <c r="Z55" s="4" t="s">
        <v>53</v>
      </c>
      <c r="AA55" s="4" t="s">
        <v>54</v>
      </c>
      <c r="AB55" s="7" t="str">
        <f t="shared" si="2"/>
        <v/>
      </c>
      <c r="AF55" s="2" t="str" cm="1">
        <f t="array" ref="AF55">IF(D55="","",PROPER(MID(D55,FIND(" ",D55,FIND(" ",D55)+1)+1,(FIND(INDEX(Abbreviation!$A$2:$A$125,MATCH(_xlfn.AGGREGATE(15,6,SEARCH(Abbreviation!$A$2:$A$125,D55),1),SEARCH(Abbreviation!$A$2:$A$125,D55),0)),D55)-1)-FIND(" ",D55,FIND(" ",D55)+1)+1)))</f>
        <v/>
      </c>
      <c r="AG55" s="2" t="str" cm="1">
        <f t="array" ref="AG55">IF(D55="","",PROPER(VLOOKUP(INDEX(Abbreviation!$A$2:$A$125,MATCH(_xlfn.AGGREGATE(15,6,SEARCH(Abbreviation!$A$2:$A$125,D55),1),SEARCH(Abbreviation!$A$2:$A$125,D55),0)),Abbreviation!A:C,3,FALSE)))</f>
        <v/>
      </c>
      <c r="AH55" s="2" t="str">
        <f t="shared" si="3"/>
        <v/>
      </c>
      <c r="AI55" s="7" t="str">
        <f t="shared" si="4"/>
        <v/>
      </c>
      <c r="AJ55" s="4" t="s">
        <v>45</v>
      </c>
      <c r="AL55" s="9" t="s">
        <v>829</v>
      </c>
      <c r="AQ55" s="4" t="s">
        <v>58</v>
      </c>
    </row>
    <row r="56" spans="1:43" x14ac:dyDescent="0.25">
      <c r="A56" s="4"/>
      <c r="B56" s="4"/>
      <c r="F56" s="2" t="str">
        <f t="shared" si="0"/>
        <v/>
      </c>
      <c r="G56" s="2" t="str" cm="1">
        <f t="array" ref="G56">IF(D56="","",PROPER(MID(D56,(FIND(INDEX(Abbreviation!$A$2:$A$125,MATCH(_xlfn.AGGREGATE(15,6,SEARCH(Abbreviation!$A$2:$A$125,D56),1),SEARCH(Abbreviation!$A$2:$A$125,D56),0)),D56))+LEN((INDEX(Abbreviation!$A$2:$A$125,MATCH(_xlfn.AGGREGATE(15,6,SEARCH(Abbreviation!$A$2:$A$125,D56),1),SEARCH(Abbreviation!$A$2:$A$125,D56),0)))),FIND("VIC",D56,1)-(FIND(INDEX(Abbreviation!$A$2:$A$125,MATCH(_xlfn.AGGREGATE(15,6,SEARCH(Abbreviation!$A$2:$A$125,D56),1),SEARCH(Abbreviation!$A$2:$A$125,D56),0)),D56)+LEN((INDEX(Abbreviation!$A$2:$A$125,MATCH(_xlfn.AGGREGATE(15,6,SEARCH(Abbreviation!$A$2:$A$125,D56),1),SEARCH(Abbreviation!$A$2:$A$125,D56),0)))))-1)))</f>
        <v/>
      </c>
      <c r="H56" s="4" t="s">
        <v>45</v>
      </c>
      <c r="I56" s="7" t="str">
        <f t="shared" si="1"/>
        <v/>
      </c>
      <c r="J56" s="4" t="s">
        <v>46</v>
      </c>
      <c r="K56" s="4" t="s">
        <v>46</v>
      </c>
      <c r="L56" s="4" t="s">
        <v>46</v>
      </c>
      <c r="M56" s="4" t="s">
        <v>46</v>
      </c>
      <c r="N56" s="4" t="s">
        <v>46</v>
      </c>
      <c r="O56" s="4" t="s">
        <v>47</v>
      </c>
      <c r="P56" s="4">
        <v>25</v>
      </c>
      <c r="Q56" s="4">
        <v>80</v>
      </c>
      <c r="R56" s="4" t="s">
        <v>48</v>
      </c>
      <c r="S56" s="4" t="s">
        <v>49</v>
      </c>
      <c r="T56" s="4" t="s">
        <v>50</v>
      </c>
      <c r="U56" s="4" t="s">
        <v>50</v>
      </c>
      <c r="W56" s="4" t="s">
        <v>51</v>
      </c>
      <c r="Z56" s="4" t="s">
        <v>53</v>
      </c>
      <c r="AA56" s="4" t="s">
        <v>54</v>
      </c>
      <c r="AB56" s="7" t="str">
        <f t="shared" si="2"/>
        <v/>
      </c>
      <c r="AF56" s="2" t="str" cm="1">
        <f t="array" ref="AF56">IF(D56="","",PROPER(MID(D56,FIND(" ",D56,FIND(" ",D56)+1)+1,(FIND(INDEX(Abbreviation!$A$2:$A$125,MATCH(_xlfn.AGGREGATE(15,6,SEARCH(Abbreviation!$A$2:$A$125,D56),1),SEARCH(Abbreviation!$A$2:$A$125,D56),0)),D56)-1)-FIND(" ",D56,FIND(" ",D56)+1)+1)))</f>
        <v/>
      </c>
      <c r="AG56" s="2" t="str" cm="1">
        <f t="array" ref="AG56">IF(D56="","",PROPER(VLOOKUP(INDEX(Abbreviation!$A$2:$A$125,MATCH(_xlfn.AGGREGATE(15,6,SEARCH(Abbreviation!$A$2:$A$125,D56),1),SEARCH(Abbreviation!$A$2:$A$125,D56),0)),Abbreviation!A:C,3,FALSE)))</f>
        <v/>
      </c>
      <c r="AH56" s="2" t="str">
        <f t="shared" si="3"/>
        <v/>
      </c>
      <c r="AI56" s="7" t="str">
        <f t="shared" si="4"/>
        <v/>
      </c>
      <c r="AJ56" s="4" t="s">
        <v>45</v>
      </c>
      <c r="AL56" s="9" t="s">
        <v>829</v>
      </c>
      <c r="AQ56" s="4" t="s">
        <v>58</v>
      </c>
    </row>
    <row r="57" spans="1:43" x14ac:dyDescent="0.25">
      <c r="A57" s="4"/>
      <c r="B57" s="4"/>
      <c r="F57" s="2" t="str">
        <f t="shared" si="0"/>
        <v/>
      </c>
      <c r="G57" s="2" t="str" cm="1">
        <f t="array" ref="G57">IF(D57="","",PROPER(MID(D57,(FIND(INDEX(Abbreviation!$A$2:$A$125,MATCH(_xlfn.AGGREGATE(15,6,SEARCH(Abbreviation!$A$2:$A$125,D57),1),SEARCH(Abbreviation!$A$2:$A$125,D57),0)),D57))+LEN((INDEX(Abbreviation!$A$2:$A$125,MATCH(_xlfn.AGGREGATE(15,6,SEARCH(Abbreviation!$A$2:$A$125,D57),1),SEARCH(Abbreviation!$A$2:$A$125,D57),0)))),FIND("VIC",D57,1)-(FIND(INDEX(Abbreviation!$A$2:$A$125,MATCH(_xlfn.AGGREGATE(15,6,SEARCH(Abbreviation!$A$2:$A$125,D57),1),SEARCH(Abbreviation!$A$2:$A$125,D57),0)),D57)+LEN((INDEX(Abbreviation!$A$2:$A$125,MATCH(_xlfn.AGGREGATE(15,6,SEARCH(Abbreviation!$A$2:$A$125,D57),1),SEARCH(Abbreviation!$A$2:$A$125,D57),0)))))-1)))</f>
        <v/>
      </c>
      <c r="H57" s="4" t="s">
        <v>45</v>
      </c>
      <c r="I57" s="7" t="str">
        <f t="shared" si="1"/>
        <v/>
      </c>
      <c r="J57" s="4" t="s">
        <v>46</v>
      </c>
      <c r="K57" s="4" t="s">
        <v>46</v>
      </c>
      <c r="L57" s="4" t="s">
        <v>46</v>
      </c>
      <c r="M57" s="4" t="s">
        <v>46</v>
      </c>
      <c r="N57" s="4" t="s">
        <v>46</v>
      </c>
      <c r="O57" s="4" t="s">
        <v>47</v>
      </c>
      <c r="P57" s="4">
        <v>25</v>
      </c>
      <c r="Q57" s="4">
        <v>80</v>
      </c>
      <c r="R57" s="4" t="s">
        <v>48</v>
      </c>
      <c r="S57" s="4" t="s">
        <v>49</v>
      </c>
      <c r="T57" s="4" t="s">
        <v>50</v>
      </c>
      <c r="U57" s="4" t="s">
        <v>50</v>
      </c>
      <c r="W57" s="4" t="s">
        <v>51</v>
      </c>
      <c r="Z57" s="4" t="s">
        <v>53</v>
      </c>
      <c r="AA57" s="4" t="s">
        <v>54</v>
      </c>
      <c r="AB57" s="7" t="str">
        <f t="shared" si="2"/>
        <v/>
      </c>
      <c r="AF57" s="2" t="str" cm="1">
        <f t="array" ref="AF57">IF(D57="","",PROPER(MID(D57,FIND(" ",D57,FIND(" ",D57)+1)+1,(FIND(INDEX(Abbreviation!$A$2:$A$125,MATCH(_xlfn.AGGREGATE(15,6,SEARCH(Abbreviation!$A$2:$A$125,D57),1),SEARCH(Abbreviation!$A$2:$A$125,D57),0)),D57)-1)-FIND(" ",D57,FIND(" ",D57)+1)+1)))</f>
        <v/>
      </c>
      <c r="AG57" s="2" t="str" cm="1">
        <f t="array" ref="AG57">IF(D57="","",PROPER(VLOOKUP(INDEX(Abbreviation!$A$2:$A$125,MATCH(_xlfn.AGGREGATE(15,6,SEARCH(Abbreviation!$A$2:$A$125,D57),1),SEARCH(Abbreviation!$A$2:$A$125,D57),0)),Abbreviation!A:C,3,FALSE)))</f>
        <v/>
      </c>
      <c r="AH57" s="2" t="str">
        <f t="shared" si="3"/>
        <v/>
      </c>
      <c r="AI57" s="7" t="str">
        <f t="shared" si="4"/>
        <v/>
      </c>
      <c r="AJ57" s="4" t="s">
        <v>45</v>
      </c>
      <c r="AL57" s="9" t="s">
        <v>829</v>
      </c>
      <c r="AQ57" s="4" t="s">
        <v>58</v>
      </c>
    </row>
    <row r="58" spans="1:43" x14ac:dyDescent="0.25">
      <c r="A58" s="4"/>
      <c r="B58" s="4"/>
      <c r="F58" s="2" t="str">
        <f t="shared" si="0"/>
        <v/>
      </c>
      <c r="G58" s="2" t="str" cm="1">
        <f t="array" ref="G58">IF(D58="","",PROPER(MID(D58,(FIND(INDEX(Abbreviation!$A$2:$A$125,MATCH(_xlfn.AGGREGATE(15,6,SEARCH(Abbreviation!$A$2:$A$125,D58),1),SEARCH(Abbreviation!$A$2:$A$125,D58),0)),D58))+LEN((INDEX(Abbreviation!$A$2:$A$125,MATCH(_xlfn.AGGREGATE(15,6,SEARCH(Abbreviation!$A$2:$A$125,D58),1),SEARCH(Abbreviation!$A$2:$A$125,D58),0)))),FIND("VIC",D58,1)-(FIND(INDEX(Abbreviation!$A$2:$A$125,MATCH(_xlfn.AGGREGATE(15,6,SEARCH(Abbreviation!$A$2:$A$125,D58),1),SEARCH(Abbreviation!$A$2:$A$125,D58),0)),D58)+LEN((INDEX(Abbreviation!$A$2:$A$125,MATCH(_xlfn.AGGREGATE(15,6,SEARCH(Abbreviation!$A$2:$A$125,D58),1),SEARCH(Abbreviation!$A$2:$A$125,D58),0)))))-1)))</f>
        <v/>
      </c>
      <c r="H58" s="4" t="s">
        <v>45</v>
      </c>
      <c r="I58" s="7" t="str">
        <f t="shared" si="1"/>
        <v/>
      </c>
      <c r="J58" s="4" t="s">
        <v>46</v>
      </c>
      <c r="K58" s="4" t="s">
        <v>46</v>
      </c>
      <c r="L58" s="4" t="s">
        <v>46</v>
      </c>
      <c r="M58" s="4" t="s">
        <v>46</v>
      </c>
      <c r="N58" s="4" t="s">
        <v>46</v>
      </c>
      <c r="O58" s="4" t="s">
        <v>47</v>
      </c>
      <c r="P58" s="4">
        <v>25</v>
      </c>
      <c r="Q58" s="4">
        <v>80</v>
      </c>
      <c r="R58" s="4" t="s">
        <v>48</v>
      </c>
      <c r="S58" s="4" t="s">
        <v>49</v>
      </c>
      <c r="T58" s="4" t="s">
        <v>50</v>
      </c>
      <c r="U58" s="4" t="s">
        <v>50</v>
      </c>
      <c r="W58" s="4" t="s">
        <v>51</v>
      </c>
      <c r="Z58" s="4" t="s">
        <v>53</v>
      </c>
      <c r="AA58" s="4" t="s">
        <v>54</v>
      </c>
      <c r="AB58" s="7" t="str">
        <f t="shared" si="2"/>
        <v/>
      </c>
      <c r="AF58" s="2" t="str" cm="1">
        <f t="array" ref="AF58">IF(D58="","",PROPER(MID(D58,FIND(" ",D58,FIND(" ",D58)+1)+1,(FIND(INDEX(Abbreviation!$A$2:$A$125,MATCH(_xlfn.AGGREGATE(15,6,SEARCH(Abbreviation!$A$2:$A$125,D58),1),SEARCH(Abbreviation!$A$2:$A$125,D58),0)),D58)-1)-FIND(" ",D58,FIND(" ",D58)+1)+1)))</f>
        <v/>
      </c>
      <c r="AG58" s="2" t="str" cm="1">
        <f t="array" ref="AG58">IF(D58="","",PROPER(VLOOKUP(INDEX(Abbreviation!$A$2:$A$125,MATCH(_xlfn.AGGREGATE(15,6,SEARCH(Abbreviation!$A$2:$A$125,D58),1),SEARCH(Abbreviation!$A$2:$A$125,D58),0)),Abbreviation!A:C,3,FALSE)))</f>
        <v/>
      </c>
      <c r="AH58" s="2" t="str">
        <f t="shared" si="3"/>
        <v/>
      </c>
      <c r="AI58" s="7" t="str">
        <f t="shared" si="4"/>
        <v/>
      </c>
      <c r="AJ58" s="4" t="s">
        <v>45</v>
      </c>
      <c r="AL58" s="9" t="s">
        <v>829</v>
      </c>
      <c r="AQ58" s="4" t="s">
        <v>58</v>
      </c>
    </row>
    <row r="59" spans="1:43" x14ac:dyDescent="0.25">
      <c r="A59" s="4"/>
      <c r="B59" s="4"/>
      <c r="F59" s="2" t="str">
        <f t="shared" si="0"/>
        <v/>
      </c>
      <c r="G59" s="2" t="str" cm="1">
        <f t="array" ref="G59">IF(D59="","",PROPER(MID(D59,(FIND(INDEX(Abbreviation!$A$2:$A$125,MATCH(_xlfn.AGGREGATE(15,6,SEARCH(Abbreviation!$A$2:$A$125,D59),1),SEARCH(Abbreviation!$A$2:$A$125,D59),0)),D59))+LEN((INDEX(Abbreviation!$A$2:$A$125,MATCH(_xlfn.AGGREGATE(15,6,SEARCH(Abbreviation!$A$2:$A$125,D59),1),SEARCH(Abbreviation!$A$2:$A$125,D59),0)))),FIND("VIC",D59,1)-(FIND(INDEX(Abbreviation!$A$2:$A$125,MATCH(_xlfn.AGGREGATE(15,6,SEARCH(Abbreviation!$A$2:$A$125,D59),1),SEARCH(Abbreviation!$A$2:$A$125,D59),0)),D59)+LEN((INDEX(Abbreviation!$A$2:$A$125,MATCH(_xlfn.AGGREGATE(15,6,SEARCH(Abbreviation!$A$2:$A$125,D59),1),SEARCH(Abbreviation!$A$2:$A$125,D59),0)))))-1)))</f>
        <v/>
      </c>
      <c r="H59" s="4" t="s">
        <v>45</v>
      </c>
      <c r="I59" s="7" t="str">
        <f t="shared" si="1"/>
        <v/>
      </c>
      <c r="J59" s="4" t="s">
        <v>46</v>
      </c>
      <c r="K59" s="4" t="s">
        <v>46</v>
      </c>
      <c r="L59" s="4" t="s">
        <v>46</v>
      </c>
      <c r="M59" s="4" t="s">
        <v>46</v>
      </c>
      <c r="N59" s="4" t="s">
        <v>46</v>
      </c>
      <c r="O59" s="4" t="s">
        <v>47</v>
      </c>
      <c r="P59" s="4">
        <v>25</v>
      </c>
      <c r="Q59" s="4">
        <v>80</v>
      </c>
      <c r="R59" s="4" t="s">
        <v>48</v>
      </c>
      <c r="S59" s="4" t="s">
        <v>49</v>
      </c>
      <c r="T59" s="4" t="s">
        <v>50</v>
      </c>
      <c r="U59" s="4" t="s">
        <v>50</v>
      </c>
      <c r="W59" s="4" t="s">
        <v>51</v>
      </c>
      <c r="Z59" s="4" t="s">
        <v>53</v>
      </c>
      <c r="AA59" s="4" t="s">
        <v>54</v>
      </c>
      <c r="AB59" s="7" t="str">
        <f t="shared" si="2"/>
        <v/>
      </c>
      <c r="AF59" s="2" t="str" cm="1">
        <f t="array" ref="AF59">IF(D59="","",PROPER(MID(D59,FIND(" ",D59,FIND(" ",D59)+1)+1,(FIND(INDEX(Abbreviation!$A$2:$A$125,MATCH(_xlfn.AGGREGATE(15,6,SEARCH(Abbreviation!$A$2:$A$125,D59),1),SEARCH(Abbreviation!$A$2:$A$125,D59),0)),D59)-1)-FIND(" ",D59,FIND(" ",D59)+1)+1)))</f>
        <v/>
      </c>
      <c r="AG59" s="2" t="str" cm="1">
        <f t="array" ref="AG59">IF(D59="","",PROPER(VLOOKUP(INDEX(Abbreviation!$A$2:$A$125,MATCH(_xlfn.AGGREGATE(15,6,SEARCH(Abbreviation!$A$2:$A$125,D59),1),SEARCH(Abbreviation!$A$2:$A$125,D59),0)),Abbreviation!A:C,3,FALSE)))</f>
        <v/>
      </c>
      <c r="AH59" s="2" t="str">
        <f t="shared" si="3"/>
        <v/>
      </c>
      <c r="AI59" s="7" t="str">
        <f t="shared" si="4"/>
        <v/>
      </c>
      <c r="AJ59" s="4" t="s">
        <v>45</v>
      </c>
      <c r="AL59" s="9" t="s">
        <v>829</v>
      </c>
      <c r="AQ59" s="4" t="s">
        <v>58</v>
      </c>
    </row>
    <row r="60" spans="1:43" x14ac:dyDescent="0.25">
      <c r="A60" s="4"/>
      <c r="B60" s="4"/>
      <c r="F60" s="2" t="str">
        <f t="shared" si="0"/>
        <v/>
      </c>
      <c r="G60" s="2" t="str" cm="1">
        <f t="array" ref="G60">IF(D60="","",PROPER(MID(D60,(FIND(INDEX(Abbreviation!$A$2:$A$125,MATCH(_xlfn.AGGREGATE(15,6,SEARCH(Abbreviation!$A$2:$A$125,D60),1),SEARCH(Abbreviation!$A$2:$A$125,D60),0)),D60))+LEN((INDEX(Abbreviation!$A$2:$A$125,MATCH(_xlfn.AGGREGATE(15,6,SEARCH(Abbreviation!$A$2:$A$125,D60),1),SEARCH(Abbreviation!$A$2:$A$125,D60),0)))),FIND("VIC",D60,1)-(FIND(INDEX(Abbreviation!$A$2:$A$125,MATCH(_xlfn.AGGREGATE(15,6,SEARCH(Abbreviation!$A$2:$A$125,D60),1),SEARCH(Abbreviation!$A$2:$A$125,D60),0)),D60)+LEN((INDEX(Abbreviation!$A$2:$A$125,MATCH(_xlfn.AGGREGATE(15,6,SEARCH(Abbreviation!$A$2:$A$125,D60),1),SEARCH(Abbreviation!$A$2:$A$125,D60),0)))))-1)))</f>
        <v/>
      </c>
      <c r="H60" s="4" t="s">
        <v>45</v>
      </c>
      <c r="I60" s="7" t="str">
        <f t="shared" si="1"/>
        <v/>
      </c>
      <c r="J60" s="4" t="s">
        <v>46</v>
      </c>
      <c r="K60" s="4" t="s">
        <v>46</v>
      </c>
      <c r="L60" s="4" t="s">
        <v>46</v>
      </c>
      <c r="M60" s="4" t="s">
        <v>46</v>
      </c>
      <c r="N60" s="4" t="s">
        <v>46</v>
      </c>
      <c r="O60" s="4" t="s">
        <v>47</v>
      </c>
      <c r="P60" s="4">
        <v>25</v>
      </c>
      <c r="Q60" s="4">
        <v>80</v>
      </c>
      <c r="R60" s="4" t="s">
        <v>48</v>
      </c>
      <c r="S60" s="4" t="s">
        <v>49</v>
      </c>
      <c r="T60" s="4" t="s">
        <v>50</v>
      </c>
      <c r="U60" s="4" t="s">
        <v>50</v>
      </c>
      <c r="W60" s="4" t="s">
        <v>51</v>
      </c>
      <c r="Z60" s="4" t="s">
        <v>53</v>
      </c>
      <c r="AA60" s="4" t="s">
        <v>54</v>
      </c>
      <c r="AB60" s="7" t="str">
        <f t="shared" si="2"/>
        <v/>
      </c>
      <c r="AF60" s="2" t="str" cm="1">
        <f t="array" ref="AF60">IF(D60="","",PROPER(MID(D60,FIND(" ",D60,FIND(" ",D60)+1)+1,(FIND(INDEX(Abbreviation!$A$2:$A$125,MATCH(_xlfn.AGGREGATE(15,6,SEARCH(Abbreviation!$A$2:$A$125,D60),1),SEARCH(Abbreviation!$A$2:$A$125,D60),0)),D60)-1)-FIND(" ",D60,FIND(" ",D60)+1)+1)))</f>
        <v/>
      </c>
      <c r="AG60" s="2" t="str" cm="1">
        <f t="array" ref="AG60">IF(D60="","",PROPER(VLOOKUP(INDEX(Abbreviation!$A$2:$A$125,MATCH(_xlfn.AGGREGATE(15,6,SEARCH(Abbreviation!$A$2:$A$125,D60),1),SEARCH(Abbreviation!$A$2:$A$125,D60),0)),Abbreviation!A:C,3,FALSE)))</f>
        <v/>
      </c>
      <c r="AH60" s="2" t="str">
        <f t="shared" si="3"/>
        <v/>
      </c>
      <c r="AI60" s="7" t="str">
        <f t="shared" si="4"/>
        <v/>
      </c>
      <c r="AJ60" s="4" t="s">
        <v>45</v>
      </c>
      <c r="AL60" s="9" t="s">
        <v>829</v>
      </c>
      <c r="AQ60" s="4" t="s">
        <v>58</v>
      </c>
    </row>
    <row r="61" spans="1:43" x14ac:dyDescent="0.25">
      <c r="A61" s="4"/>
      <c r="B61" s="4"/>
      <c r="F61" s="2" t="str">
        <f t="shared" si="0"/>
        <v/>
      </c>
      <c r="G61" s="2" t="str" cm="1">
        <f t="array" ref="G61">IF(D61="","",PROPER(MID(D61,(FIND(INDEX(Abbreviation!$A$2:$A$125,MATCH(_xlfn.AGGREGATE(15,6,SEARCH(Abbreviation!$A$2:$A$125,D61),1),SEARCH(Abbreviation!$A$2:$A$125,D61),0)),D61))+LEN((INDEX(Abbreviation!$A$2:$A$125,MATCH(_xlfn.AGGREGATE(15,6,SEARCH(Abbreviation!$A$2:$A$125,D61),1),SEARCH(Abbreviation!$A$2:$A$125,D61),0)))),FIND("VIC",D61,1)-(FIND(INDEX(Abbreviation!$A$2:$A$125,MATCH(_xlfn.AGGREGATE(15,6,SEARCH(Abbreviation!$A$2:$A$125,D61),1),SEARCH(Abbreviation!$A$2:$A$125,D61),0)),D61)+LEN((INDEX(Abbreviation!$A$2:$A$125,MATCH(_xlfn.AGGREGATE(15,6,SEARCH(Abbreviation!$A$2:$A$125,D61),1),SEARCH(Abbreviation!$A$2:$A$125,D61),0)))))-1)))</f>
        <v/>
      </c>
      <c r="H61" s="4" t="s">
        <v>45</v>
      </c>
      <c r="I61" s="7" t="str">
        <f t="shared" si="1"/>
        <v/>
      </c>
      <c r="J61" s="4" t="s">
        <v>46</v>
      </c>
      <c r="K61" s="4" t="s">
        <v>46</v>
      </c>
      <c r="L61" s="4" t="s">
        <v>46</v>
      </c>
      <c r="M61" s="4" t="s">
        <v>46</v>
      </c>
      <c r="N61" s="4" t="s">
        <v>46</v>
      </c>
      <c r="O61" s="4" t="s">
        <v>47</v>
      </c>
      <c r="P61" s="4">
        <v>25</v>
      </c>
      <c r="Q61" s="4">
        <v>80</v>
      </c>
      <c r="R61" s="4" t="s">
        <v>48</v>
      </c>
      <c r="S61" s="4" t="s">
        <v>49</v>
      </c>
      <c r="T61" s="4" t="s">
        <v>50</v>
      </c>
      <c r="U61" s="4" t="s">
        <v>50</v>
      </c>
      <c r="W61" s="4" t="s">
        <v>51</v>
      </c>
      <c r="Z61" s="4" t="s">
        <v>53</v>
      </c>
      <c r="AA61" s="4" t="s">
        <v>54</v>
      </c>
      <c r="AB61" s="7" t="str">
        <f t="shared" si="2"/>
        <v/>
      </c>
      <c r="AF61" s="2" t="str" cm="1">
        <f t="array" ref="AF61">IF(D61="","",PROPER(MID(D61,FIND(" ",D61,FIND(" ",D61)+1)+1,(FIND(INDEX(Abbreviation!$A$2:$A$125,MATCH(_xlfn.AGGREGATE(15,6,SEARCH(Abbreviation!$A$2:$A$125,D61),1),SEARCH(Abbreviation!$A$2:$A$125,D61),0)),D61)-1)-FIND(" ",D61,FIND(" ",D61)+1)+1)))</f>
        <v/>
      </c>
      <c r="AG61" s="2" t="str" cm="1">
        <f t="array" ref="AG61">IF(D61="","",PROPER(VLOOKUP(INDEX(Abbreviation!$A$2:$A$125,MATCH(_xlfn.AGGREGATE(15,6,SEARCH(Abbreviation!$A$2:$A$125,D61),1),SEARCH(Abbreviation!$A$2:$A$125,D61),0)),Abbreviation!A:C,3,FALSE)))</f>
        <v/>
      </c>
      <c r="AH61" s="2" t="str">
        <f t="shared" si="3"/>
        <v/>
      </c>
      <c r="AI61" s="7" t="str">
        <f t="shared" si="4"/>
        <v/>
      </c>
      <c r="AJ61" s="4" t="s">
        <v>45</v>
      </c>
      <c r="AL61" s="9" t="s">
        <v>829</v>
      </c>
      <c r="AQ61" s="4" t="s">
        <v>58</v>
      </c>
    </row>
    <row r="62" spans="1:43" x14ac:dyDescent="0.25">
      <c r="A62" s="4"/>
      <c r="B62" s="4"/>
      <c r="F62" s="2" t="str">
        <f t="shared" si="0"/>
        <v/>
      </c>
      <c r="G62" s="2" t="str" cm="1">
        <f t="array" ref="G62">IF(D62="","",PROPER(MID(D62,(FIND(INDEX(Abbreviation!$A$2:$A$125,MATCH(_xlfn.AGGREGATE(15,6,SEARCH(Abbreviation!$A$2:$A$125,D62),1),SEARCH(Abbreviation!$A$2:$A$125,D62),0)),D62))+LEN((INDEX(Abbreviation!$A$2:$A$125,MATCH(_xlfn.AGGREGATE(15,6,SEARCH(Abbreviation!$A$2:$A$125,D62),1),SEARCH(Abbreviation!$A$2:$A$125,D62),0)))),FIND("VIC",D62,1)-(FIND(INDEX(Abbreviation!$A$2:$A$125,MATCH(_xlfn.AGGREGATE(15,6,SEARCH(Abbreviation!$A$2:$A$125,D62),1),SEARCH(Abbreviation!$A$2:$A$125,D62),0)),D62)+LEN((INDEX(Abbreviation!$A$2:$A$125,MATCH(_xlfn.AGGREGATE(15,6,SEARCH(Abbreviation!$A$2:$A$125,D62),1),SEARCH(Abbreviation!$A$2:$A$125,D62),0)))))-1)))</f>
        <v/>
      </c>
      <c r="H62" s="4" t="s">
        <v>45</v>
      </c>
      <c r="I62" s="7" t="str">
        <f t="shared" si="1"/>
        <v/>
      </c>
      <c r="J62" s="4" t="s">
        <v>46</v>
      </c>
      <c r="K62" s="4" t="s">
        <v>46</v>
      </c>
      <c r="L62" s="4" t="s">
        <v>46</v>
      </c>
      <c r="M62" s="4" t="s">
        <v>46</v>
      </c>
      <c r="N62" s="4" t="s">
        <v>46</v>
      </c>
      <c r="O62" s="4" t="s">
        <v>47</v>
      </c>
      <c r="P62" s="4">
        <v>25</v>
      </c>
      <c r="Q62" s="4">
        <v>80</v>
      </c>
      <c r="R62" s="4" t="s">
        <v>48</v>
      </c>
      <c r="S62" s="4" t="s">
        <v>49</v>
      </c>
      <c r="T62" s="4" t="s">
        <v>50</v>
      </c>
      <c r="U62" s="4" t="s">
        <v>50</v>
      </c>
      <c r="W62" s="4" t="s">
        <v>51</v>
      </c>
      <c r="Z62" s="4" t="s">
        <v>53</v>
      </c>
      <c r="AA62" s="4" t="s">
        <v>54</v>
      </c>
      <c r="AB62" s="7" t="str">
        <f t="shared" si="2"/>
        <v/>
      </c>
      <c r="AF62" s="2" t="str" cm="1">
        <f t="array" ref="AF62">IF(D62="","",PROPER(MID(D62,FIND(" ",D62,FIND(" ",D62)+1)+1,(FIND(INDEX(Abbreviation!$A$2:$A$125,MATCH(_xlfn.AGGREGATE(15,6,SEARCH(Abbreviation!$A$2:$A$125,D62),1),SEARCH(Abbreviation!$A$2:$A$125,D62),0)),D62)-1)-FIND(" ",D62,FIND(" ",D62)+1)+1)))</f>
        <v/>
      </c>
      <c r="AG62" s="2" t="str" cm="1">
        <f t="array" ref="AG62">IF(D62="","",PROPER(VLOOKUP(INDEX(Abbreviation!$A$2:$A$125,MATCH(_xlfn.AGGREGATE(15,6,SEARCH(Abbreviation!$A$2:$A$125,D62),1),SEARCH(Abbreviation!$A$2:$A$125,D62),0)),Abbreviation!A:C,3,FALSE)))</f>
        <v/>
      </c>
      <c r="AH62" s="2" t="str">
        <f t="shared" si="3"/>
        <v/>
      </c>
      <c r="AI62" s="7" t="str">
        <f t="shared" si="4"/>
        <v/>
      </c>
      <c r="AJ62" s="4" t="s">
        <v>45</v>
      </c>
      <c r="AL62" s="9" t="s">
        <v>829</v>
      </c>
      <c r="AQ62" s="4" t="s">
        <v>58</v>
      </c>
    </row>
    <row r="63" spans="1:43" x14ac:dyDescent="0.25">
      <c r="A63" s="4"/>
      <c r="B63" s="4"/>
      <c r="F63" s="2" t="str">
        <f t="shared" si="0"/>
        <v/>
      </c>
      <c r="G63" s="2" t="str" cm="1">
        <f t="array" ref="G63">IF(D63="","",PROPER(MID(D63,(FIND(INDEX(Abbreviation!$A$2:$A$125,MATCH(_xlfn.AGGREGATE(15,6,SEARCH(Abbreviation!$A$2:$A$125,D63),1),SEARCH(Abbreviation!$A$2:$A$125,D63),0)),D63))+LEN((INDEX(Abbreviation!$A$2:$A$125,MATCH(_xlfn.AGGREGATE(15,6,SEARCH(Abbreviation!$A$2:$A$125,D63),1),SEARCH(Abbreviation!$A$2:$A$125,D63),0)))),FIND("VIC",D63,1)-(FIND(INDEX(Abbreviation!$A$2:$A$125,MATCH(_xlfn.AGGREGATE(15,6,SEARCH(Abbreviation!$A$2:$A$125,D63),1),SEARCH(Abbreviation!$A$2:$A$125,D63),0)),D63)+LEN((INDEX(Abbreviation!$A$2:$A$125,MATCH(_xlfn.AGGREGATE(15,6,SEARCH(Abbreviation!$A$2:$A$125,D63),1),SEARCH(Abbreviation!$A$2:$A$125,D63),0)))))-1)))</f>
        <v/>
      </c>
      <c r="H63" s="4" t="s">
        <v>45</v>
      </c>
      <c r="I63" s="7" t="str">
        <f t="shared" si="1"/>
        <v/>
      </c>
      <c r="J63" s="4" t="s">
        <v>46</v>
      </c>
      <c r="K63" s="4" t="s">
        <v>46</v>
      </c>
      <c r="L63" s="4" t="s">
        <v>46</v>
      </c>
      <c r="M63" s="4" t="s">
        <v>46</v>
      </c>
      <c r="N63" s="4" t="s">
        <v>46</v>
      </c>
      <c r="O63" s="4" t="s">
        <v>47</v>
      </c>
      <c r="P63" s="4">
        <v>25</v>
      </c>
      <c r="Q63" s="4">
        <v>80</v>
      </c>
      <c r="R63" s="4" t="s">
        <v>48</v>
      </c>
      <c r="S63" s="4" t="s">
        <v>49</v>
      </c>
      <c r="T63" s="4" t="s">
        <v>50</v>
      </c>
      <c r="U63" s="4" t="s">
        <v>50</v>
      </c>
      <c r="W63" s="4" t="s">
        <v>51</v>
      </c>
      <c r="Z63" s="4" t="s">
        <v>53</v>
      </c>
      <c r="AA63" s="4" t="s">
        <v>54</v>
      </c>
      <c r="AB63" s="7" t="str">
        <f t="shared" si="2"/>
        <v/>
      </c>
      <c r="AF63" s="2" t="str" cm="1">
        <f t="array" ref="AF63">IF(D63="","",PROPER(MID(D63,FIND(" ",D63,FIND(" ",D63)+1)+1,(FIND(INDEX(Abbreviation!$A$2:$A$125,MATCH(_xlfn.AGGREGATE(15,6,SEARCH(Abbreviation!$A$2:$A$125,D63),1),SEARCH(Abbreviation!$A$2:$A$125,D63),0)),D63)-1)-FIND(" ",D63,FIND(" ",D63)+1)+1)))</f>
        <v/>
      </c>
      <c r="AG63" s="2" t="str" cm="1">
        <f t="array" ref="AG63">IF(D63="","",PROPER(VLOOKUP(INDEX(Abbreviation!$A$2:$A$125,MATCH(_xlfn.AGGREGATE(15,6,SEARCH(Abbreviation!$A$2:$A$125,D63),1),SEARCH(Abbreviation!$A$2:$A$125,D63),0)),Abbreviation!A:C,3,FALSE)))</f>
        <v/>
      </c>
      <c r="AH63" s="2" t="str">
        <f t="shared" si="3"/>
        <v/>
      </c>
      <c r="AI63" s="7" t="str">
        <f t="shared" si="4"/>
        <v/>
      </c>
      <c r="AJ63" s="4" t="s">
        <v>45</v>
      </c>
      <c r="AL63" s="9" t="s">
        <v>829</v>
      </c>
      <c r="AQ63" s="4" t="s">
        <v>58</v>
      </c>
    </row>
    <row r="64" spans="1:43" x14ac:dyDescent="0.25">
      <c r="A64" s="4"/>
      <c r="B64" s="4"/>
      <c r="F64" s="2" t="str">
        <f t="shared" si="0"/>
        <v/>
      </c>
      <c r="G64" s="2" t="str" cm="1">
        <f t="array" ref="G64">IF(D64="","",PROPER(MID(D64,(FIND(INDEX(Abbreviation!$A$2:$A$125,MATCH(_xlfn.AGGREGATE(15,6,SEARCH(Abbreviation!$A$2:$A$125,D64),1),SEARCH(Abbreviation!$A$2:$A$125,D64),0)),D64))+LEN((INDEX(Abbreviation!$A$2:$A$125,MATCH(_xlfn.AGGREGATE(15,6,SEARCH(Abbreviation!$A$2:$A$125,D64),1),SEARCH(Abbreviation!$A$2:$A$125,D64),0)))),FIND("VIC",D64,1)-(FIND(INDEX(Abbreviation!$A$2:$A$125,MATCH(_xlfn.AGGREGATE(15,6,SEARCH(Abbreviation!$A$2:$A$125,D64),1),SEARCH(Abbreviation!$A$2:$A$125,D64),0)),D64)+LEN((INDEX(Abbreviation!$A$2:$A$125,MATCH(_xlfn.AGGREGATE(15,6,SEARCH(Abbreviation!$A$2:$A$125,D64),1),SEARCH(Abbreviation!$A$2:$A$125,D64),0)))))-1)))</f>
        <v/>
      </c>
      <c r="H64" s="4" t="s">
        <v>45</v>
      </c>
      <c r="I64" s="7" t="str">
        <f t="shared" si="1"/>
        <v/>
      </c>
      <c r="J64" s="4" t="s">
        <v>46</v>
      </c>
      <c r="K64" s="4" t="s">
        <v>46</v>
      </c>
      <c r="L64" s="4" t="s">
        <v>46</v>
      </c>
      <c r="M64" s="4" t="s">
        <v>46</v>
      </c>
      <c r="N64" s="4" t="s">
        <v>46</v>
      </c>
      <c r="O64" s="4" t="s">
        <v>47</v>
      </c>
      <c r="P64" s="4">
        <v>25</v>
      </c>
      <c r="Q64" s="4">
        <v>80</v>
      </c>
      <c r="R64" s="4" t="s">
        <v>48</v>
      </c>
      <c r="S64" s="4" t="s">
        <v>49</v>
      </c>
      <c r="T64" s="4" t="s">
        <v>50</v>
      </c>
      <c r="U64" s="4" t="s">
        <v>50</v>
      </c>
      <c r="W64" s="4" t="s">
        <v>51</v>
      </c>
      <c r="Z64" s="4" t="s">
        <v>53</v>
      </c>
      <c r="AA64" s="4" t="s">
        <v>54</v>
      </c>
      <c r="AB64" s="7" t="str">
        <f t="shared" si="2"/>
        <v/>
      </c>
      <c r="AF64" s="2" t="str" cm="1">
        <f t="array" ref="AF64">IF(D64="","",PROPER(MID(D64,FIND(" ",D64,FIND(" ",D64)+1)+1,(FIND(INDEX(Abbreviation!$A$2:$A$125,MATCH(_xlfn.AGGREGATE(15,6,SEARCH(Abbreviation!$A$2:$A$125,D64),1),SEARCH(Abbreviation!$A$2:$A$125,D64),0)),D64)-1)-FIND(" ",D64,FIND(" ",D64)+1)+1)))</f>
        <v/>
      </c>
      <c r="AG64" s="2" t="str" cm="1">
        <f t="array" ref="AG64">IF(D64="","",PROPER(VLOOKUP(INDEX(Abbreviation!$A$2:$A$125,MATCH(_xlfn.AGGREGATE(15,6,SEARCH(Abbreviation!$A$2:$A$125,D64),1),SEARCH(Abbreviation!$A$2:$A$125,D64),0)),Abbreviation!A:C,3,FALSE)))</f>
        <v/>
      </c>
      <c r="AH64" s="2" t="str">
        <f t="shared" si="3"/>
        <v/>
      </c>
      <c r="AI64" s="7" t="str">
        <f t="shared" si="4"/>
        <v/>
      </c>
      <c r="AJ64" s="4" t="s">
        <v>45</v>
      </c>
      <c r="AL64" s="9" t="s">
        <v>829</v>
      </c>
      <c r="AQ64" s="4" t="s">
        <v>58</v>
      </c>
    </row>
    <row r="65" spans="1:43" x14ac:dyDescent="0.25">
      <c r="A65" s="4"/>
      <c r="B65" s="4"/>
      <c r="F65" s="2" t="str">
        <f t="shared" si="0"/>
        <v/>
      </c>
      <c r="G65" s="2" t="str" cm="1">
        <f t="array" ref="G65">IF(D65="","",PROPER(MID(D65,(FIND(INDEX(Abbreviation!$A$2:$A$125,MATCH(_xlfn.AGGREGATE(15,6,SEARCH(Abbreviation!$A$2:$A$125,D65),1),SEARCH(Abbreviation!$A$2:$A$125,D65),0)),D65))+LEN((INDEX(Abbreviation!$A$2:$A$125,MATCH(_xlfn.AGGREGATE(15,6,SEARCH(Abbreviation!$A$2:$A$125,D65),1),SEARCH(Abbreviation!$A$2:$A$125,D65),0)))),FIND("VIC",D65,1)-(FIND(INDEX(Abbreviation!$A$2:$A$125,MATCH(_xlfn.AGGREGATE(15,6,SEARCH(Abbreviation!$A$2:$A$125,D65),1),SEARCH(Abbreviation!$A$2:$A$125,D65),0)),D65)+LEN((INDEX(Abbreviation!$A$2:$A$125,MATCH(_xlfn.AGGREGATE(15,6,SEARCH(Abbreviation!$A$2:$A$125,D65),1),SEARCH(Abbreviation!$A$2:$A$125,D65),0)))))-1)))</f>
        <v/>
      </c>
      <c r="H65" s="4" t="s">
        <v>45</v>
      </c>
      <c r="I65" s="7" t="str">
        <f t="shared" si="1"/>
        <v/>
      </c>
      <c r="J65" s="4" t="s">
        <v>46</v>
      </c>
      <c r="K65" s="4" t="s">
        <v>46</v>
      </c>
      <c r="L65" s="4" t="s">
        <v>46</v>
      </c>
      <c r="M65" s="4" t="s">
        <v>46</v>
      </c>
      <c r="N65" s="4" t="s">
        <v>46</v>
      </c>
      <c r="O65" s="4" t="s">
        <v>47</v>
      </c>
      <c r="P65" s="4">
        <v>25</v>
      </c>
      <c r="Q65" s="4">
        <v>80</v>
      </c>
      <c r="R65" s="4" t="s">
        <v>48</v>
      </c>
      <c r="S65" s="4" t="s">
        <v>49</v>
      </c>
      <c r="T65" s="4" t="s">
        <v>50</v>
      </c>
      <c r="U65" s="4" t="s">
        <v>50</v>
      </c>
      <c r="W65" s="4" t="s">
        <v>51</v>
      </c>
      <c r="Z65" s="4" t="s">
        <v>53</v>
      </c>
      <c r="AA65" s="4" t="s">
        <v>54</v>
      </c>
      <c r="AB65" s="7" t="str">
        <f t="shared" si="2"/>
        <v/>
      </c>
      <c r="AF65" s="2" t="str" cm="1">
        <f t="array" ref="AF65">IF(D65="","",PROPER(MID(D65,FIND(" ",D65,FIND(" ",D65)+1)+1,(FIND(INDEX(Abbreviation!$A$2:$A$125,MATCH(_xlfn.AGGREGATE(15,6,SEARCH(Abbreviation!$A$2:$A$125,D65),1),SEARCH(Abbreviation!$A$2:$A$125,D65),0)),D65)-1)-FIND(" ",D65,FIND(" ",D65)+1)+1)))</f>
        <v/>
      </c>
      <c r="AG65" s="2" t="str" cm="1">
        <f t="array" ref="AG65">IF(D65="","",PROPER(VLOOKUP(INDEX(Abbreviation!$A$2:$A$125,MATCH(_xlfn.AGGREGATE(15,6,SEARCH(Abbreviation!$A$2:$A$125,D65),1),SEARCH(Abbreviation!$A$2:$A$125,D65),0)),Abbreviation!A:C,3,FALSE)))</f>
        <v/>
      </c>
      <c r="AH65" s="2" t="str">
        <f t="shared" si="3"/>
        <v/>
      </c>
      <c r="AI65" s="7" t="str">
        <f t="shared" si="4"/>
        <v/>
      </c>
      <c r="AJ65" s="4" t="s">
        <v>45</v>
      </c>
      <c r="AL65" s="9" t="s">
        <v>829</v>
      </c>
      <c r="AQ65" s="4" t="s">
        <v>58</v>
      </c>
    </row>
    <row r="66" spans="1:43" x14ac:dyDescent="0.25">
      <c r="A66" s="4"/>
      <c r="B66" s="4"/>
      <c r="F66" s="2" t="str">
        <f t="shared" ref="F66:F129" si="5">IF(D66="","",PROPER(LEFT(D66,FIND(UPPER(G66),D66,1)-2)))</f>
        <v/>
      </c>
      <c r="G66" s="2" t="str" cm="1">
        <f t="array" ref="G66">IF(D66="","",PROPER(MID(D66,(FIND(INDEX(Abbreviation!$A$2:$A$125,MATCH(_xlfn.AGGREGATE(15,6,SEARCH(Abbreviation!$A$2:$A$125,D66),1),SEARCH(Abbreviation!$A$2:$A$125,D66),0)),D66))+LEN((INDEX(Abbreviation!$A$2:$A$125,MATCH(_xlfn.AGGREGATE(15,6,SEARCH(Abbreviation!$A$2:$A$125,D66),1),SEARCH(Abbreviation!$A$2:$A$125,D66),0)))),FIND("VIC",D66,1)-(FIND(INDEX(Abbreviation!$A$2:$A$125,MATCH(_xlfn.AGGREGATE(15,6,SEARCH(Abbreviation!$A$2:$A$125,D66),1),SEARCH(Abbreviation!$A$2:$A$125,D66),0)),D66)+LEN((INDEX(Abbreviation!$A$2:$A$125,MATCH(_xlfn.AGGREGATE(15,6,SEARCH(Abbreviation!$A$2:$A$125,D66),1),SEARCH(Abbreviation!$A$2:$A$125,D66),0)))))-1)))</f>
        <v/>
      </c>
      <c r="H66" s="4" t="s">
        <v>45</v>
      </c>
      <c r="I66" s="7" t="str">
        <f t="shared" ref="I66:I129" si="6">IFERROR(VALUE(TRIM(RIGHT(SUBSTITUTE(D66," ",REPT(" ",255)),255))),"")</f>
        <v/>
      </c>
      <c r="J66" s="4" t="s">
        <v>46</v>
      </c>
      <c r="K66" s="4" t="s">
        <v>46</v>
      </c>
      <c r="L66" s="4" t="s">
        <v>46</v>
      </c>
      <c r="M66" s="4" t="s">
        <v>46</v>
      </c>
      <c r="N66" s="4" t="s">
        <v>46</v>
      </c>
      <c r="O66" s="4" t="s">
        <v>47</v>
      </c>
      <c r="P66" s="4">
        <v>25</v>
      </c>
      <c r="Q66" s="4">
        <v>80</v>
      </c>
      <c r="R66" s="4" t="s">
        <v>48</v>
      </c>
      <c r="S66" s="4" t="s">
        <v>49</v>
      </c>
      <c r="T66" s="4" t="s">
        <v>50</v>
      </c>
      <c r="U66" s="4" t="s">
        <v>50</v>
      </c>
      <c r="W66" s="4" t="s">
        <v>51</v>
      </c>
      <c r="Z66" s="4" t="s">
        <v>53</v>
      </c>
      <c r="AA66" s="4" t="s">
        <v>54</v>
      </c>
      <c r="AB66" s="7" t="str">
        <f t="shared" ref="AB66:AB129" si="7">IF(D66="","",VALUE(MID(D66,FIND(" ",D66)+1,FIND(" ",D66,FIND(" ",D66)+1)-FIND(" ",D66))))</f>
        <v/>
      </c>
      <c r="AF66" s="2" t="str" cm="1">
        <f t="array" ref="AF66">IF(D66="","",PROPER(MID(D66,FIND(" ",D66,FIND(" ",D66)+1)+1,(FIND(INDEX(Abbreviation!$A$2:$A$125,MATCH(_xlfn.AGGREGATE(15,6,SEARCH(Abbreviation!$A$2:$A$125,D66),1),SEARCH(Abbreviation!$A$2:$A$125,D66),0)),D66)-1)-FIND(" ",D66,FIND(" ",D66)+1)+1)))</f>
        <v/>
      </c>
      <c r="AG66" s="2" t="str" cm="1">
        <f t="array" ref="AG66">IF(D66="","",PROPER(VLOOKUP(INDEX(Abbreviation!$A$2:$A$125,MATCH(_xlfn.AGGREGATE(15,6,SEARCH(Abbreviation!$A$2:$A$125,D66),1),SEARCH(Abbreviation!$A$2:$A$125,D66),0)),Abbreviation!A:C,3,FALSE)))</f>
        <v/>
      </c>
      <c r="AH66" s="2" t="str">
        <f t="shared" si="3"/>
        <v/>
      </c>
      <c r="AI66" s="7" t="str">
        <f t="shared" si="4"/>
        <v/>
      </c>
      <c r="AJ66" s="4" t="s">
        <v>45</v>
      </c>
      <c r="AL66" s="9" t="s">
        <v>829</v>
      </c>
      <c r="AQ66" s="4" t="s">
        <v>58</v>
      </c>
    </row>
    <row r="67" spans="1:43" x14ac:dyDescent="0.25">
      <c r="A67" s="4"/>
      <c r="B67" s="4"/>
      <c r="F67" s="2" t="str">
        <f t="shared" si="5"/>
        <v/>
      </c>
      <c r="G67" s="2" t="str" cm="1">
        <f t="array" ref="G67">IF(D67="","",PROPER(MID(D67,(FIND(INDEX(Abbreviation!$A$2:$A$125,MATCH(_xlfn.AGGREGATE(15,6,SEARCH(Abbreviation!$A$2:$A$125,D67),1),SEARCH(Abbreviation!$A$2:$A$125,D67),0)),D67))+LEN((INDEX(Abbreviation!$A$2:$A$125,MATCH(_xlfn.AGGREGATE(15,6,SEARCH(Abbreviation!$A$2:$A$125,D67),1),SEARCH(Abbreviation!$A$2:$A$125,D67),0)))),FIND("VIC",D67,1)-(FIND(INDEX(Abbreviation!$A$2:$A$125,MATCH(_xlfn.AGGREGATE(15,6,SEARCH(Abbreviation!$A$2:$A$125,D67),1),SEARCH(Abbreviation!$A$2:$A$125,D67),0)),D67)+LEN((INDEX(Abbreviation!$A$2:$A$125,MATCH(_xlfn.AGGREGATE(15,6,SEARCH(Abbreviation!$A$2:$A$125,D67),1),SEARCH(Abbreviation!$A$2:$A$125,D67),0)))))-1)))</f>
        <v/>
      </c>
      <c r="H67" s="4" t="s">
        <v>45</v>
      </c>
      <c r="I67" s="7" t="str">
        <f t="shared" si="6"/>
        <v/>
      </c>
      <c r="J67" s="4" t="s">
        <v>46</v>
      </c>
      <c r="K67" s="4" t="s">
        <v>46</v>
      </c>
      <c r="L67" s="4" t="s">
        <v>46</v>
      </c>
      <c r="M67" s="4" t="s">
        <v>46</v>
      </c>
      <c r="N67" s="4" t="s">
        <v>46</v>
      </c>
      <c r="O67" s="4" t="s">
        <v>47</v>
      </c>
      <c r="P67" s="4">
        <v>25</v>
      </c>
      <c r="Q67" s="4">
        <v>80</v>
      </c>
      <c r="R67" s="4" t="s">
        <v>48</v>
      </c>
      <c r="S67" s="4" t="s">
        <v>49</v>
      </c>
      <c r="T67" s="4" t="s">
        <v>50</v>
      </c>
      <c r="U67" s="4" t="s">
        <v>50</v>
      </c>
      <c r="W67" s="4" t="s">
        <v>51</v>
      </c>
      <c r="Z67" s="4" t="s">
        <v>53</v>
      </c>
      <c r="AA67" s="4" t="s">
        <v>54</v>
      </c>
      <c r="AB67" s="7" t="str">
        <f t="shared" si="7"/>
        <v/>
      </c>
      <c r="AF67" s="2" t="str" cm="1">
        <f t="array" ref="AF67">IF(D67="","",PROPER(MID(D67,FIND(" ",D67,FIND(" ",D67)+1)+1,(FIND(INDEX(Abbreviation!$A$2:$A$125,MATCH(_xlfn.AGGREGATE(15,6,SEARCH(Abbreviation!$A$2:$A$125,D67),1),SEARCH(Abbreviation!$A$2:$A$125,D67),0)),D67)-1)-FIND(" ",D67,FIND(" ",D67)+1)+1)))</f>
        <v/>
      </c>
      <c r="AG67" s="2" t="str" cm="1">
        <f t="array" ref="AG67">IF(D67="","",PROPER(VLOOKUP(INDEX(Abbreviation!$A$2:$A$125,MATCH(_xlfn.AGGREGATE(15,6,SEARCH(Abbreviation!$A$2:$A$125,D67),1),SEARCH(Abbreviation!$A$2:$A$125,D67),0)),Abbreviation!A:C,3,FALSE)))</f>
        <v/>
      </c>
      <c r="AH67" s="2" t="str">
        <f t="shared" ref="AH67:AH130" si="8">G67</f>
        <v/>
      </c>
      <c r="AI67" s="7" t="str">
        <f t="shared" ref="AI67:AI130" si="9">I67</f>
        <v/>
      </c>
      <c r="AJ67" s="4" t="s">
        <v>45</v>
      </c>
      <c r="AL67" s="9" t="s">
        <v>829</v>
      </c>
      <c r="AQ67" s="4" t="s">
        <v>58</v>
      </c>
    </row>
    <row r="68" spans="1:43" x14ac:dyDescent="0.25">
      <c r="A68" s="4"/>
      <c r="B68" s="4"/>
      <c r="F68" s="2" t="str">
        <f t="shared" si="5"/>
        <v/>
      </c>
      <c r="G68" s="2" t="str" cm="1">
        <f t="array" ref="G68">IF(D68="","",PROPER(MID(D68,(FIND(INDEX(Abbreviation!$A$2:$A$125,MATCH(_xlfn.AGGREGATE(15,6,SEARCH(Abbreviation!$A$2:$A$125,D68),1),SEARCH(Abbreviation!$A$2:$A$125,D68),0)),D68))+LEN((INDEX(Abbreviation!$A$2:$A$125,MATCH(_xlfn.AGGREGATE(15,6,SEARCH(Abbreviation!$A$2:$A$125,D68),1),SEARCH(Abbreviation!$A$2:$A$125,D68),0)))),FIND("VIC",D68,1)-(FIND(INDEX(Abbreviation!$A$2:$A$125,MATCH(_xlfn.AGGREGATE(15,6,SEARCH(Abbreviation!$A$2:$A$125,D68),1),SEARCH(Abbreviation!$A$2:$A$125,D68),0)),D68)+LEN((INDEX(Abbreviation!$A$2:$A$125,MATCH(_xlfn.AGGREGATE(15,6,SEARCH(Abbreviation!$A$2:$A$125,D68),1),SEARCH(Abbreviation!$A$2:$A$125,D68),0)))))-1)))</f>
        <v/>
      </c>
      <c r="H68" s="4" t="s">
        <v>45</v>
      </c>
      <c r="I68" s="7" t="str">
        <f t="shared" si="6"/>
        <v/>
      </c>
      <c r="J68" s="4" t="s">
        <v>46</v>
      </c>
      <c r="K68" s="4" t="s">
        <v>46</v>
      </c>
      <c r="L68" s="4" t="s">
        <v>46</v>
      </c>
      <c r="M68" s="4" t="s">
        <v>46</v>
      </c>
      <c r="N68" s="4" t="s">
        <v>46</v>
      </c>
      <c r="O68" s="4" t="s">
        <v>47</v>
      </c>
      <c r="P68" s="4">
        <v>25</v>
      </c>
      <c r="Q68" s="4">
        <v>80</v>
      </c>
      <c r="R68" s="4" t="s">
        <v>48</v>
      </c>
      <c r="S68" s="4" t="s">
        <v>49</v>
      </c>
      <c r="T68" s="4" t="s">
        <v>50</v>
      </c>
      <c r="U68" s="4" t="s">
        <v>50</v>
      </c>
      <c r="W68" s="4" t="s">
        <v>51</v>
      </c>
      <c r="Z68" s="4" t="s">
        <v>53</v>
      </c>
      <c r="AA68" s="4" t="s">
        <v>54</v>
      </c>
      <c r="AB68" s="7" t="str">
        <f t="shared" si="7"/>
        <v/>
      </c>
      <c r="AF68" s="2" t="str" cm="1">
        <f t="array" ref="AF68">IF(D68="","",PROPER(MID(D68,FIND(" ",D68,FIND(" ",D68)+1)+1,(FIND(INDEX(Abbreviation!$A$2:$A$125,MATCH(_xlfn.AGGREGATE(15,6,SEARCH(Abbreviation!$A$2:$A$125,D68),1),SEARCH(Abbreviation!$A$2:$A$125,D68),0)),D68)-1)-FIND(" ",D68,FIND(" ",D68)+1)+1)))</f>
        <v/>
      </c>
      <c r="AG68" s="2" t="str" cm="1">
        <f t="array" ref="AG68">IF(D68="","",PROPER(VLOOKUP(INDEX(Abbreviation!$A$2:$A$125,MATCH(_xlfn.AGGREGATE(15,6,SEARCH(Abbreviation!$A$2:$A$125,D68),1),SEARCH(Abbreviation!$A$2:$A$125,D68),0)),Abbreviation!A:C,3,FALSE)))</f>
        <v/>
      </c>
      <c r="AH68" s="2" t="str">
        <f t="shared" si="8"/>
        <v/>
      </c>
      <c r="AI68" s="7" t="str">
        <f t="shared" si="9"/>
        <v/>
      </c>
      <c r="AJ68" s="4" t="s">
        <v>45</v>
      </c>
      <c r="AL68" s="9" t="s">
        <v>829</v>
      </c>
      <c r="AQ68" s="4" t="s">
        <v>58</v>
      </c>
    </row>
    <row r="69" spans="1:43" x14ac:dyDescent="0.25">
      <c r="A69" s="4"/>
      <c r="B69" s="4"/>
      <c r="F69" s="2" t="str">
        <f t="shared" si="5"/>
        <v/>
      </c>
      <c r="G69" s="2" t="str" cm="1">
        <f t="array" ref="G69">IF(D69="","",PROPER(MID(D69,(FIND(INDEX(Abbreviation!$A$2:$A$125,MATCH(_xlfn.AGGREGATE(15,6,SEARCH(Abbreviation!$A$2:$A$125,D69),1),SEARCH(Abbreviation!$A$2:$A$125,D69),0)),D69))+LEN((INDEX(Abbreviation!$A$2:$A$125,MATCH(_xlfn.AGGREGATE(15,6,SEARCH(Abbreviation!$A$2:$A$125,D69),1),SEARCH(Abbreviation!$A$2:$A$125,D69),0)))),FIND("VIC",D69,1)-(FIND(INDEX(Abbreviation!$A$2:$A$125,MATCH(_xlfn.AGGREGATE(15,6,SEARCH(Abbreviation!$A$2:$A$125,D69),1),SEARCH(Abbreviation!$A$2:$A$125,D69),0)),D69)+LEN((INDEX(Abbreviation!$A$2:$A$125,MATCH(_xlfn.AGGREGATE(15,6,SEARCH(Abbreviation!$A$2:$A$125,D69),1),SEARCH(Abbreviation!$A$2:$A$125,D69),0)))))-1)))</f>
        <v/>
      </c>
      <c r="H69" s="4" t="s">
        <v>45</v>
      </c>
      <c r="I69" s="7" t="str">
        <f t="shared" si="6"/>
        <v/>
      </c>
      <c r="J69" s="4" t="s">
        <v>46</v>
      </c>
      <c r="K69" s="4" t="s">
        <v>46</v>
      </c>
      <c r="L69" s="4" t="s">
        <v>46</v>
      </c>
      <c r="M69" s="4" t="s">
        <v>46</v>
      </c>
      <c r="N69" s="4" t="s">
        <v>46</v>
      </c>
      <c r="O69" s="4" t="s">
        <v>47</v>
      </c>
      <c r="P69" s="4">
        <v>25</v>
      </c>
      <c r="Q69" s="4">
        <v>80</v>
      </c>
      <c r="R69" s="4" t="s">
        <v>48</v>
      </c>
      <c r="S69" s="4" t="s">
        <v>49</v>
      </c>
      <c r="T69" s="4" t="s">
        <v>50</v>
      </c>
      <c r="U69" s="4" t="s">
        <v>50</v>
      </c>
      <c r="W69" s="4" t="s">
        <v>51</v>
      </c>
      <c r="Z69" s="4" t="s">
        <v>53</v>
      </c>
      <c r="AA69" s="4" t="s">
        <v>54</v>
      </c>
      <c r="AB69" s="7" t="str">
        <f t="shared" si="7"/>
        <v/>
      </c>
      <c r="AF69" s="2" t="str" cm="1">
        <f t="array" ref="AF69">IF(D69="","",PROPER(MID(D69,FIND(" ",D69,FIND(" ",D69)+1)+1,(FIND(INDEX(Abbreviation!$A$2:$A$125,MATCH(_xlfn.AGGREGATE(15,6,SEARCH(Abbreviation!$A$2:$A$125,D69),1),SEARCH(Abbreviation!$A$2:$A$125,D69),0)),D69)-1)-FIND(" ",D69,FIND(" ",D69)+1)+1)))</f>
        <v/>
      </c>
      <c r="AG69" s="2" t="str" cm="1">
        <f t="array" ref="AG69">IF(D69="","",PROPER(VLOOKUP(INDEX(Abbreviation!$A$2:$A$125,MATCH(_xlfn.AGGREGATE(15,6,SEARCH(Abbreviation!$A$2:$A$125,D69),1),SEARCH(Abbreviation!$A$2:$A$125,D69),0)),Abbreviation!A:C,3,FALSE)))</f>
        <v/>
      </c>
      <c r="AH69" s="2" t="str">
        <f t="shared" si="8"/>
        <v/>
      </c>
      <c r="AI69" s="7" t="str">
        <f t="shared" si="9"/>
        <v/>
      </c>
      <c r="AJ69" s="4" t="s">
        <v>45</v>
      </c>
      <c r="AL69" s="9" t="s">
        <v>829</v>
      </c>
      <c r="AQ69" s="4" t="s">
        <v>58</v>
      </c>
    </row>
    <row r="70" spans="1:43" x14ac:dyDescent="0.25">
      <c r="A70" s="4"/>
      <c r="B70" s="4"/>
      <c r="F70" s="2" t="str">
        <f t="shared" si="5"/>
        <v/>
      </c>
      <c r="G70" s="2" t="str" cm="1">
        <f t="array" ref="G70">IF(D70="","",PROPER(MID(D70,(FIND(INDEX(Abbreviation!$A$2:$A$125,MATCH(_xlfn.AGGREGATE(15,6,SEARCH(Abbreviation!$A$2:$A$125,D70),1),SEARCH(Abbreviation!$A$2:$A$125,D70),0)),D70))+LEN((INDEX(Abbreviation!$A$2:$A$125,MATCH(_xlfn.AGGREGATE(15,6,SEARCH(Abbreviation!$A$2:$A$125,D70),1),SEARCH(Abbreviation!$A$2:$A$125,D70),0)))),FIND("VIC",D70,1)-(FIND(INDEX(Abbreviation!$A$2:$A$125,MATCH(_xlfn.AGGREGATE(15,6,SEARCH(Abbreviation!$A$2:$A$125,D70),1),SEARCH(Abbreviation!$A$2:$A$125,D70),0)),D70)+LEN((INDEX(Abbreviation!$A$2:$A$125,MATCH(_xlfn.AGGREGATE(15,6,SEARCH(Abbreviation!$A$2:$A$125,D70),1),SEARCH(Abbreviation!$A$2:$A$125,D70),0)))))-1)))</f>
        <v/>
      </c>
      <c r="H70" s="4" t="s">
        <v>45</v>
      </c>
      <c r="I70" s="7" t="str">
        <f t="shared" si="6"/>
        <v/>
      </c>
      <c r="J70" s="4" t="s">
        <v>46</v>
      </c>
      <c r="K70" s="4" t="s">
        <v>46</v>
      </c>
      <c r="L70" s="4" t="s">
        <v>46</v>
      </c>
      <c r="M70" s="4" t="s">
        <v>46</v>
      </c>
      <c r="N70" s="4" t="s">
        <v>46</v>
      </c>
      <c r="O70" s="4" t="s">
        <v>47</v>
      </c>
      <c r="P70" s="4">
        <v>25</v>
      </c>
      <c r="Q70" s="4">
        <v>80</v>
      </c>
      <c r="R70" s="4" t="s">
        <v>48</v>
      </c>
      <c r="S70" s="4" t="s">
        <v>49</v>
      </c>
      <c r="T70" s="4" t="s">
        <v>50</v>
      </c>
      <c r="U70" s="4" t="s">
        <v>50</v>
      </c>
      <c r="W70" s="4" t="s">
        <v>51</v>
      </c>
      <c r="Z70" s="4" t="s">
        <v>53</v>
      </c>
      <c r="AA70" s="4" t="s">
        <v>54</v>
      </c>
      <c r="AB70" s="7" t="str">
        <f t="shared" si="7"/>
        <v/>
      </c>
      <c r="AF70" s="2" t="str" cm="1">
        <f t="array" ref="AF70">IF(D70="","",PROPER(MID(D70,FIND(" ",D70,FIND(" ",D70)+1)+1,(FIND(INDEX(Abbreviation!$A$2:$A$125,MATCH(_xlfn.AGGREGATE(15,6,SEARCH(Abbreviation!$A$2:$A$125,D70),1),SEARCH(Abbreviation!$A$2:$A$125,D70),0)),D70)-1)-FIND(" ",D70,FIND(" ",D70)+1)+1)))</f>
        <v/>
      </c>
      <c r="AG70" s="2" t="str" cm="1">
        <f t="array" ref="AG70">IF(D70="","",PROPER(VLOOKUP(INDEX(Abbreviation!$A$2:$A$125,MATCH(_xlfn.AGGREGATE(15,6,SEARCH(Abbreviation!$A$2:$A$125,D70),1),SEARCH(Abbreviation!$A$2:$A$125,D70),0)),Abbreviation!A:C,3,FALSE)))</f>
        <v/>
      </c>
      <c r="AH70" s="2" t="str">
        <f t="shared" si="8"/>
        <v/>
      </c>
      <c r="AI70" s="7" t="str">
        <f t="shared" si="9"/>
        <v/>
      </c>
      <c r="AJ70" s="4" t="s">
        <v>45</v>
      </c>
      <c r="AL70" s="9" t="s">
        <v>829</v>
      </c>
      <c r="AQ70" s="4" t="s">
        <v>58</v>
      </c>
    </row>
    <row r="71" spans="1:43" x14ac:dyDescent="0.25">
      <c r="A71" s="4"/>
      <c r="B71" s="4"/>
      <c r="F71" s="2" t="str">
        <f t="shared" si="5"/>
        <v/>
      </c>
      <c r="G71" s="2" t="str" cm="1">
        <f t="array" ref="G71">IF(D71="","",PROPER(MID(D71,(FIND(INDEX(Abbreviation!$A$2:$A$125,MATCH(_xlfn.AGGREGATE(15,6,SEARCH(Abbreviation!$A$2:$A$125,D71),1),SEARCH(Abbreviation!$A$2:$A$125,D71),0)),D71))+LEN((INDEX(Abbreviation!$A$2:$A$125,MATCH(_xlfn.AGGREGATE(15,6,SEARCH(Abbreviation!$A$2:$A$125,D71),1),SEARCH(Abbreviation!$A$2:$A$125,D71),0)))),FIND("VIC",D71,1)-(FIND(INDEX(Abbreviation!$A$2:$A$125,MATCH(_xlfn.AGGREGATE(15,6,SEARCH(Abbreviation!$A$2:$A$125,D71),1),SEARCH(Abbreviation!$A$2:$A$125,D71),0)),D71)+LEN((INDEX(Abbreviation!$A$2:$A$125,MATCH(_xlfn.AGGREGATE(15,6,SEARCH(Abbreviation!$A$2:$A$125,D71),1),SEARCH(Abbreviation!$A$2:$A$125,D71),0)))))-1)))</f>
        <v/>
      </c>
      <c r="H71" s="4" t="s">
        <v>45</v>
      </c>
      <c r="I71" s="7" t="str">
        <f t="shared" si="6"/>
        <v/>
      </c>
      <c r="J71" s="4" t="s">
        <v>46</v>
      </c>
      <c r="K71" s="4" t="s">
        <v>46</v>
      </c>
      <c r="L71" s="4" t="s">
        <v>46</v>
      </c>
      <c r="M71" s="4" t="s">
        <v>46</v>
      </c>
      <c r="N71" s="4" t="s">
        <v>46</v>
      </c>
      <c r="O71" s="4" t="s">
        <v>47</v>
      </c>
      <c r="P71" s="4">
        <v>25</v>
      </c>
      <c r="Q71" s="4">
        <v>80</v>
      </c>
      <c r="R71" s="4" t="s">
        <v>48</v>
      </c>
      <c r="S71" s="4" t="s">
        <v>49</v>
      </c>
      <c r="T71" s="4" t="s">
        <v>50</v>
      </c>
      <c r="U71" s="4" t="s">
        <v>50</v>
      </c>
      <c r="W71" s="4" t="s">
        <v>51</v>
      </c>
      <c r="Z71" s="4" t="s">
        <v>53</v>
      </c>
      <c r="AA71" s="4" t="s">
        <v>54</v>
      </c>
      <c r="AB71" s="7" t="str">
        <f t="shared" si="7"/>
        <v/>
      </c>
      <c r="AF71" s="2" t="str" cm="1">
        <f t="array" ref="AF71">IF(D71="","",PROPER(MID(D71,FIND(" ",D71,FIND(" ",D71)+1)+1,(FIND(INDEX(Abbreviation!$A$2:$A$125,MATCH(_xlfn.AGGREGATE(15,6,SEARCH(Abbreviation!$A$2:$A$125,D71),1),SEARCH(Abbreviation!$A$2:$A$125,D71),0)),D71)-1)-FIND(" ",D71,FIND(" ",D71)+1)+1)))</f>
        <v/>
      </c>
      <c r="AG71" s="2" t="str" cm="1">
        <f t="array" ref="AG71">IF(D71="","",PROPER(VLOOKUP(INDEX(Abbreviation!$A$2:$A$125,MATCH(_xlfn.AGGREGATE(15,6,SEARCH(Abbreviation!$A$2:$A$125,D71),1),SEARCH(Abbreviation!$A$2:$A$125,D71),0)),Abbreviation!A:C,3,FALSE)))</f>
        <v/>
      </c>
      <c r="AH71" s="2" t="str">
        <f t="shared" si="8"/>
        <v/>
      </c>
      <c r="AI71" s="7" t="str">
        <f t="shared" si="9"/>
        <v/>
      </c>
      <c r="AJ71" s="4" t="s">
        <v>45</v>
      </c>
      <c r="AL71" s="9" t="s">
        <v>829</v>
      </c>
      <c r="AQ71" s="4" t="s">
        <v>58</v>
      </c>
    </row>
    <row r="72" spans="1:43" x14ac:dyDescent="0.25">
      <c r="A72" s="4"/>
      <c r="B72" s="4"/>
      <c r="F72" s="2" t="str">
        <f t="shared" si="5"/>
        <v/>
      </c>
      <c r="G72" s="2" t="str" cm="1">
        <f t="array" ref="G72">IF(D72="","",PROPER(MID(D72,(FIND(INDEX(Abbreviation!$A$2:$A$125,MATCH(_xlfn.AGGREGATE(15,6,SEARCH(Abbreviation!$A$2:$A$125,D72),1),SEARCH(Abbreviation!$A$2:$A$125,D72),0)),D72))+LEN((INDEX(Abbreviation!$A$2:$A$125,MATCH(_xlfn.AGGREGATE(15,6,SEARCH(Abbreviation!$A$2:$A$125,D72),1),SEARCH(Abbreviation!$A$2:$A$125,D72),0)))),FIND("VIC",D72,1)-(FIND(INDEX(Abbreviation!$A$2:$A$125,MATCH(_xlfn.AGGREGATE(15,6,SEARCH(Abbreviation!$A$2:$A$125,D72),1),SEARCH(Abbreviation!$A$2:$A$125,D72),0)),D72)+LEN((INDEX(Abbreviation!$A$2:$A$125,MATCH(_xlfn.AGGREGATE(15,6,SEARCH(Abbreviation!$A$2:$A$125,D72),1),SEARCH(Abbreviation!$A$2:$A$125,D72),0)))))-1)))</f>
        <v/>
      </c>
      <c r="H72" s="4" t="s">
        <v>45</v>
      </c>
      <c r="I72" s="7" t="str">
        <f t="shared" si="6"/>
        <v/>
      </c>
      <c r="J72" s="4" t="s">
        <v>46</v>
      </c>
      <c r="K72" s="4" t="s">
        <v>46</v>
      </c>
      <c r="L72" s="4" t="s">
        <v>46</v>
      </c>
      <c r="M72" s="4" t="s">
        <v>46</v>
      </c>
      <c r="N72" s="4" t="s">
        <v>46</v>
      </c>
      <c r="O72" s="4" t="s">
        <v>47</v>
      </c>
      <c r="P72" s="4">
        <v>25</v>
      </c>
      <c r="Q72" s="4">
        <v>80</v>
      </c>
      <c r="R72" s="4" t="s">
        <v>48</v>
      </c>
      <c r="S72" s="4" t="s">
        <v>49</v>
      </c>
      <c r="T72" s="4" t="s">
        <v>50</v>
      </c>
      <c r="U72" s="4" t="s">
        <v>50</v>
      </c>
      <c r="W72" s="4" t="s">
        <v>51</v>
      </c>
      <c r="Z72" s="4" t="s">
        <v>53</v>
      </c>
      <c r="AA72" s="4" t="s">
        <v>54</v>
      </c>
      <c r="AB72" s="7" t="str">
        <f t="shared" si="7"/>
        <v/>
      </c>
      <c r="AF72" s="2" t="str" cm="1">
        <f t="array" ref="AF72">IF(D72="","",PROPER(MID(D72,FIND(" ",D72,FIND(" ",D72)+1)+1,(FIND(INDEX(Abbreviation!$A$2:$A$125,MATCH(_xlfn.AGGREGATE(15,6,SEARCH(Abbreviation!$A$2:$A$125,D72),1),SEARCH(Abbreviation!$A$2:$A$125,D72),0)),D72)-1)-FIND(" ",D72,FIND(" ",D72)+1)+1)))</f>
        <v/>
      </c>
      <c r="AG72" s="2" t="str" cm="1">
        <f t="array" ref="AG72">IF(D72="","",PROPER(VLOOKUP(INDEX(Abbreviation!$A$2:$A$125,MATCH(_xlfn.AGGREGATE(15,6,SEARCH(Abbreviation!$A$2:$A$125,D72),1),SEARCH(Abbreviation!$A$2:$A$125,D72),0)),Abbreviation!A:C,3,FALSE)))</f>
        <v/>
      </c>
      <c r="AH72" s="2" t="str">
        <f t="shared" si="8"/>
        <v/>
      </c>
      <c r="AI72" s="7" t="str">
        <f t="shared" si="9"/>
        <v/>
      </c>
      <c r="AJ72" s="4" t="s">
        <v>45</v>
      </c>
      <c r="AL72" s="9" t="s">
        <v>829</v>
      </c>
      <c r="AQ72" s="4" t="s">
        <v>58</v>
      </c>
    </row>
    <row r="73" spans="1:43" x14ac:dyDescent="0.25">
      <c r="A73" s="4"/>
      <c r="B73" s="4"/>
      <c r="F73" s="2" t="str">
        <f t="shared" si="5"/>
        <v/>
      </c>
      <c r="G73" s="2" t="str" cm="1">
        <f t="array" ref="G73">IF(D73="","",PROPER(MID(D73,(FIND(INDEX(Abbreviation!$A$2:$A$125,MATCH(_xlfn.AGGREGATE(15,6,SEARCH(Abbreviation!$A$2:$A$125,D73),1),SEARCH(Abbreviation!$A$2:$A$125,D73),0)),D73))+LEN((INDEX(Abbreviation!$A$2:$A$125,MATCH(_xlfn.AGGREGATE(15,6,SEARCH(Abbreviation!$A$2:$A$125,D73),1),SEARCH(Abbreviation!$A$2:$A$125,D73),0)))),FIND("VIC",D73,1)-(FIND(INDEX(Abbreviation!$A$2:$A$125,MATCH(_xlfn.AGGREGATE(15,6,SEARCH(Abbreviation!$A$2:$A$125,D73),1),SEARCH(Abbreviation!$A$2:$A$125,D73),0)),D73)+LEN((INDEX(Abbreviation!$A$2:$A$125,MATCH(_xlfn.AGGREGATE(15,6,SEARCH(Abbreviation!$A$2:$A$125,D73),1),SEARCH(Abbreviation!$A$2:$A$125,D73),0)))))-1)))</f>
        <v/>
      </c>
      <c r="H73" s="4" t="s">
        <v>45</v>
      </c>
      <c r="I73" s="7" t="str">
        <f t="shared" si="6"/>
        <v/>
      </c>
      <c r="J73" s="4" t="s">
        <v>46</v>
      </c>
      <c r="K73" s="4" t="s">
        <v>46</v>
      </c>
      <c r="L73" s="4" t="s">
        <v>46</v>
      </c>
      <c r="M73" s="4" t="s">
        <v>46</v>
      </c>
      <c r="N73" s="4" t="s">
        <v>46</v>
      </c>
      <c r="O73" s="4" t="s">
        <v>47</v>
      </c>
      <c r="P73" s="4">
        <v>25</v>
      </c>
      <c r="Q73" s="4">
        <v>80</v>
      </c>
      <c r="R73" s="4" t="s">
        <v>48</v>
      </c>
      <c r="S73" s="4" t="s">
        <v>49</v>
      </c>
      <c r="T73" s="4" t="s">
        <v>50</v>
      </c>
      <c r="U73" s="4" t="s">
        <v>50</v>
      </c>
      <c r="W73" s="4" t="s">
        <v>51</v>
      </c>
      <c r="Z73" s="4" t="s">
        <v>53</v>
      </c>
      <c r="AA73" s="4" t="s">
        <v>54</v>
      </c>
      <c r="AB73" s="7" t="str">
        <f t="shared" si="7"/>
        <v/>
      </c>
      <c r="AF73" s="2" t="str" cm="1">
        <f t="array" ref="AF73">IF(D73="","",PROPER(MID(D73,FIND(" ",D73,FIND(" ",D73)+1)+1,(FIND(INDEX(Abbreviation!$A$2:$A$125,MATCH(_xlfn.AGGREGATE(15,6,SEARCH(Abbreviation!$A$2:$A$125,D73),1),SEARCH(Abbreviation!$A$2:$A$125,D73),0)),D73)-1)-FIND(" ",D73,FIND(" ",D73)+1)+1)))</f>
        <v/>
      </c>
      <c r="AG73" s="2" t="str" cm="1">
        <f t="array" ref="AG73">IF(D73="","",PROPER(VLOOKUP(INDEX(Abbreviation!$A$2:$A$125,MATCH(_xlfn.AGGREGATE(15,6,SEARCH(Abbreviation!$A$2:$A$125,D73),1),SEARCH(Abbreviation!$A$2:$A$125,D73),0)),Abbreviation!A:C,3,FALSE)))</f>
        <v/>
      </c>
      <c r="AH73" s="2" t="str">
        <f t="shared" si="8"/>
        <v/>
      </c>
      <c r="AI73" s="7" t="str">
        <f t="shared" si="9"/>
        <v/>
      </c>
      <c r="AJ73" s="4" t="s">
        <v>45</v>
      </c>
      <c r="AL73" s="9" t="s">
        <v>829</v>
      </c>
      <c r="AQ73" s="4" t="s">
        <v>58</v>
      </c>
    </row>
    <row r="74" spans="1:43" x14ac:dyDescent="0.25">
      <c r="A74" s="4"/>
      <c r="B74" s="4"/>
      <c r="F74" s="2" t="str">
        <f t="shared" si="5"/>
        <v/>
      </c>
      <c r="G74" s="2" t="str" cm="1">
        <f t="array" ref="G74">IF(D74="","",PROPER(MID(D74,(FIND(INDEX(Abbreviation!$A$2:$A$125,MATCH(_xlfn.AGGREGATE(15,6,SEARCH(Abbreviation!$A$2:$A$125,D74),1),SEARCH(Abbreviation!$A$2:$A$125,D74),0)),D74))+LEN((INDEX(Abbreviation!$A$2:$A$125,MATCH(_xlfn.AGGREGATE(15,6,SEARCH(Abbreviation!$A$2:$A$125,D74),1),SEARCH(Abbreviation!$A$2:$A$125,D74),0)))),FIND("VIC",D74,1)-(FIND(INDEX(Abbreviation!$A$2:$A$125,MATCH(_xlfn.AGGREGATE(15,6,SEARCH(Abbreviation!$A$2:$A$125,D74),1),SEARCH(Abbreviation!$A$2:$A$125,D74),0)),D74)+LEN((INDEX(Abbreviation!$A$2:$A$125,MATCH(_xlfn.AGGREGATE(15,6,SEARCH(Abbreviation!$A$2:$A$125,D74),1),SEARCH(Abbreviation!$A$2:$A$125,D74),0)))))-1)))</f>
        <v/>
      </c>
      <c r="H74" s="4" t="s">
        <v>45</v>
      </c>
      <c r="I74" s="7" t="str">
        <f t="shared" si="6"/>
        <v/>
      </c>
      <c r="J74" s="4" t="s">
        <v>46</v>
      </c>
      <c r="K74" s="4" t="s">
        <v>46</v>
      </c>
      <c r="L74" s="4" t="s">
        <v>46</v>
      </c>
      <c r="M74" s="4" t="s">
        <v>46</v>
      </c>
      <c r="N74" s="4" t="s">
        <v>46</v>
      </c>
      <c r="O74" s="4" t="s">
        <v>47</v>
      </c>
      <c r="P74" s="4">
        <v>25</v>
      </c>
      <c r="Q74" s="4">
        <v>80</v>
      </c>
      <c r="R74" s="4" t="s">
        <v>48</v>
      </c>
      <c r="S74" s="4" t="s">
        <v>49</v>
      </c>
      <c r="T74" s="4" t="s">
        <v>50</v>
      </c>
      <c r="U74" s="4" t="s">
        <v>50</v>
      </c>
      <c r="W74" s="4" t="s">
        <v>51</v>
      </c>
      <c r="Z74" s="4" t="s">
        <v>53</v>
      </c>
      <c r="AA74" s="4" t="s">
        <v>54</v>
      </c>
      <c r="AB74" s="7" t="str">
        <f t="shared" si="7"/>
        <v/>
      </c>
      <c r="AF74" s="2" t="str" cm="1">
        <f t="array" ref="AF74">IF(D74="","",PROPER(MID(D74,FIND(" ",D74,FIND(" ",D74)+1)+1,(FIND(INDEX(Abbreviation!$A$2:$A$125,MATCH(_xlfn.AGGREGATE(15,6,SEARCH(Abbreviation!$A$2:$A$125,D74),1),SEARCH(Abbreviation!$A$2:$A$125,D74),0)),D74)-1)-FIND(" ",D74,FIND(" ",D74)+1)+1)))</f>
        <v/>
      </c>
      <c r="AG74" s="2" t="str" cm="1">
        <f t="array" ref="AG74">IF(D74="","",PROPER(VLOOKUP(INDEX(Abbreviation!$A$2:$A$125,MATCH(_xlfn.AGGREGATE(15,6,SEARCH(Abbreviation!$A$2:$A$125,D74),1),SEARCH(Abbreviation!$A$2:$A$125,D74),0)),Abbreviation!A:C,3,FALSE)))</f>
        <v/>
      </c>
      <c r="AH74" s="2" t="str">
        <f t="shared" si="8"/>
        <v/>
      </c>
      <c r="AI74" s="7" t="str">
        <f t="shared" si="9"/>
        <v/>
      </c>
      <c r="AJ74" s="4" t="s">
        <v>45</v>
      </c>
      <c r="AL74" s="9" t="s">
        <v>829</v>
      </c>
      <c r="AQ74" s="4" t="s">
        <v>58</v>
      </c>
    </row>
    <row r="75" spans="1:43" x14ac:dyDescent="0.25">
      <c r="A75" s="4"/>
      <c r="B75" s="4"/>
      <c r="F75" s="2" t="str">
        <f t="shared" si="5"/>
        <v/>
      </c>
      <c r="G75" s="2" t="str" cm="1">
        <f t="array" ref="G75">IF(D75="","",PROPER(MID(D75,(FIND(INDEX(Abbreviation!$A$2:$A$125,MATCH(_xlfn.AGGREGATE(15,6,SEARCH(Abbreviation!$A$2:$A$125,D75),1),SEARCH(Abbreviation!$A$2:$A$125,D75),0)),D75))+LEN((INDEX(Abbreviation!$A$2:$A$125,MATCH(_xlfn.AGGREGATE(15,6,SEARCH(Abbreviation!$A$2:$A$125,D75),1),SEARCH(Abbreviation!$A$2:$A$125,D75),0)))),FIND("VIC",D75,1)-(FIND(INDEX(Abbreviation!$A$2:$A$125,MATCH(_xlfn.AGGREGATE(15,6,SEARCH(Abbreviation!$A$2:$A$125,D75),1),SEARCH(Abbreviation!$A$2:$A$125,D75),0)),D75)+LEN((INDEX(Abbreviation!$A$2:$A$125,MATCH(_xlfn.AGGREGATE(15,6,SEARCH(Abbreviation!$A$2:$A$125,D75),1),SEARCH(Abbreviation!$A$2:$A$125,D75),0)))))-1)))</f>
        <v/>
      </c>
      <c r="H75" s="4" t="s">
        <v>45</v>
      </c>
      <c r="I75" s="7" t="str">
        <f t="shared" si="6"/>
        <v/>
      </c>
      <c r="J75" s="4" t="s">
        <v>46</v>
      </c>
      <c r="K75" s="4" t="s">
        <v>46</v>
      </c>
      <c r="L75" s="4" t="s">
        <v>46</v>
      </c>
      <c r="M75" s="4" t="s">
        <v>46</v>
      </c>
      <c r="N75" s="4" t="s">
        <v>46</v>
      </c>
      <c r="O75" s="4" t="s">
        <v>47</v>
      </c>
      <c r="P75" s="4">
        <v>25</v>
      </c>
      <c r="Q75" s="4">
        <v>80</v>
      </c>
      <c r="R75" s="4" t="s">
        <v>48</v>
      </c>
      <c r="S75" s="4" t="s">
        <v>49</v>
      </c>
      <c r="T75" s="4" t="s">
        <v>50</v>
      </c>
      <c r="U75" s="4" t="s">
        <v>50</v>
      </c>
      <c r="W75" s="4" t="s">
        <v>51</v>
      </c>
      <c r="Z75" s="4" t="s">
        <v>53</v>
      </c>
      <c r="AA75" s="4" t="s">
        <v>54</v>
      </c>
      <c r="AB75" s="7" t="str">
        <f t="shared" si="7"/>
        <v/>
      </c>
      <c r="AF75" s="2" t="str" cm="1">
        <f t="array" ref="AF75">IF(D75="","",PROPER(MID(D75,FIND(" ",D75,FIND(" ",D75)+1)+1,(FIND(INDEX(Abbreviation!$A$2:$A$125,MATCH(_xlfn.AGGREGATE(15,6,SEARCH(Abbreviation!$A$2:$A$125,D75),1),SEARCH(Abbreviation!$A$2:$A$125,D75),0)),D75)-1)-FIND(" ",D75,FIND(" ",D75)+1)+1)))</f>
        <v/>
      </c>
      <c r="AG75" s="2" t="str" cm="1">
        <f t="array" ref="AG75">IF(D75="","",PROPER(VLOOKUP(INDEX(Abbreviation!$A$2:$A$125,MATCH(_xlfn.AGGREGATE(15,6,SEARCH(Abbreviation!$A$2:$A$125,D75),1),SEARCH(Abbreviation!$A$2:$A$125,D75),0)),Abbreviation!A:C,3,FALSE)))</f>
        <v/>
      </c>
      <c r="AH75" s="2" t="str">
        <f t="shared" si="8"/>
        <v/>
      </c>
      <c r="AI75" s="7" t="str">
        <f t="shared" si="9"/>
        <v/>
      </c>
      <c r="AJ75" s="4" t="s">
        <v>45</v>
      </c>
      <c r="AL75" s="9" t="s">
        <v>829</v>
      </c>
      <c r="AQ75" s="4" t="s">
        <v>58</v>
      </c>
    </row>
    <row r="76" spans="1:43" x14ac:dyDescent="0.25">
      <c r="A76" s="4"/>
      <c r="B76" s="4"/>
      <c r="F76" s="2" t="str">
        <f t="shared" si="5"/>
        <v/>
      </c>
      <c r="G76" s="2" t="str" cm="1">
        <f t="array" ref="G76">IF(D76="","",PROPER(MID(D76,(FIND(INDEX(Abbreviation!$A$2:$A$125,MATCH(_xlfn.AGGREGATE(15,6,SEARCH(Abbreviation!$A$2:$A$125,D76),1),SEARCH(Abbreviation!$A$2:$A$125,D76),0)),D76))+LEN((INDEX(Abbreviation!$A$2:$A$125,MATCH(_xlfn.AGGREGATE(15,6,SEARCH(Abbreviation!$A$2:$A$125,D76),1),SEARCH(Abbreviation!$A$2:$A$125,D76),0)))),FIND("VIC",D76,1)-(FIND(INDEX(Abbreviation!$A$2:$A$125,MATCH(_xlfn.AGGREGATE(15,6,SEARCH(Abbreviation!$A$2:$A$125,D76),1),SEARCH(Abbreviation!$A$2:$A$125,D76),0)),D76)+LEN((INDEX(Abbreviation!$A$2:$A$125,MATCH(_xlfn.AGGREGATE(15,6,SEARCH(Abbreviation!$A$2:$A$125,D76),1),SEARCH(Abbreviation!$A$2:$A$125,D76),0)))))-1)))</f>
        <v/>
      </c>
      <c r="H76" s="4" t="s">
        <v>45</v>
      </c>
      <c r="I76" s="7" t="str">
        <f t="shared" si="6"/>
        <v/>
      </c>
      <c r="J76" s="4" t="s">
        <v>46</v>
      </c>
      <c r="K76" s="4" t="s">
        <v>46</v>
      </c>
      <c r="L76" s="4" t="s">
        <v>46</v>
      </c>
      <c r="M76" s="4" t="s">
        <v>46</v>
      </c>
      <c r="N76" s="4" t="s">
        <v>46</v>
      </c>
      <c r="O76" s="4" t="s">
        <v>47</v>
      </c>
      <c r="P76" s="4">
        <v>25</v>
      </c>
      <c r="Q76" s="4">
        <v>80</v>
      </c>
      <c r="R76" s="4" t="s">
        <v>48</v>
      </c>
      <c r="S76" s="4" t="s">
        <v>49</v>
      </c>
      <c r="T76" s="4" t="s">
        <v>50</v>
      </c>
      <c r="U76" s="4" t="s">
        <v>50</v>
      </c>
      <c r="W76" s="4" t="s">
        <v>51</v>
      </c>
      <c r="Z76" s="4" t="s">
        <v>53</v>
      </c>
      <c r="AA76" s="4" t="s">
        <v>54</v>
      </c>
      <c r="AB76" s="7" t="str">
        <f t="shared" si="7"/>
        <v/>
      </c>
      <c r="AF76" s="2" t="str" cm="1">
        <f t="array" ref="AF76">IF(D76="","",PROPER(MID(D76,FIND(" ",D76,FIND(" ",D76)+1)+1,(FIND(INDEX(Abbreviation!$A$2:$A$125,MATCH(_xlfn.AGGREGATE(15,6,SEARCH(Abbreviation!$A$2:$A$125,D76),1),SEARCH(Abbreviation!$A$2:$A$125,D76),0)),D76)-1)-FIND(" ",D76,FIND(" ",D76)+1)+1)))</f>
        <v/>
      </c>
      <c r="AG76" s="2" t="str" cm="1">
        <f t="array" ref="AG76">IF(D76="","",PROPER(VLOOKUP(INDEX(Abbreviation!$A$2:$A$125,MATCH(_xlfn.AGGREGATE(15,6,SEARCH(Abbreviation!$A$2:$A$125,D76),1),SEARCH(Abbreviation!$A$2:$A$125,D76),0)),Abbreviation!A:C,3,FALSE)))</f>
        <v/>
      </c>
      <c r="AH76" s="2" t="str">
        <f t="shared" si="8"/>
        <v/>
      </c>
      <c r="AI76" s="7" t="str">
        <f t="shared" si="9"/>
        <v/>
      </c>
      <c r="AJ76" s="4" t="s">
        <v>45</v>
      </c>
      <c r="AL76" s="9" t="s">
        <v>829</v>
      </c>
      <c r="AQ76" s="4" t="s">
        <v>58</v>
      </c>
    </row>
    <row r="77" spans="1:43" x14ac:dyDescent="0.25">
      <c r="A77" s="4"/>
      <c r="B77" s="4"/>
      <c r="F77" s="2" t="str">
        <f t="shared" si="5"/>
        <v/>
      </c>
      <c r="G77" s="2" t="str" cm="1">
        <f t="array" ref="G77">IF(D77="","",PROPER(MID(D77,(FIND(INDEX(Abbreviation!$A$2:$A$125,MATCH(_xlfn.AGGREGATE(15,6,SEARCH(Abbreviation!$A$2:$A$125,D77),1),SEARCH(Abbreviation!$A$2:$A$125,D77),0)),D77))+LEN((INDEX(Abbreviation!$A$2:$A$125,MATCH(_xlfn.AGGREGATE(15,6,SEARCH(Abbreviation!$A$2:$A$125,D77),1),SEARCH(Abbreviation!$A$2:$A$125,D77),0)))),FIND("VIC",D77,1)-(FIND(INDEX(Abbreviation!$A$2:$A$125,MATCH(_xlfn.AGGREGATE(15,6,SEARCH(Abbreviation!$A$2:$A$125,D77),1),SEARCH(Abbreviation!$A$2:$A$125,D77),0)),D77)+LEN((INDEX(Abbreviation!$A$2:$A$125,MATCH(_xlfn.AGGREGATE(15,6,SEARCH(Abbreviation!$A$2:$A$125,D77),1),SEARCH(Abbreviation!$A$2:$A$125,D77),0)))))-1)))</f>
        <v/>
      </c>
      <c r="H77" s="4" t="s">
        <v>45</v>
      </c>
      <c r="I77" s="7" t="str">
        <f t="shared" si="6"/>
        <v/>
      </c>
      <c r="J77" s="4" t="s">
        <v>46</v>
      </c>
      <c r="K77" s="4" t="s">
        <v>46</v>
      </c>
      <c r="L77" s="4" t="s">
        <v>46</v>
      </c>
      <c r="M77" s="4" t="s">
        <v>46</v>
      </c>
      <c r="N77" s="4" t="s">
        <v>46</v>
      </c>
      <c r="O77" s="4" t="s">
        <v>47</v>
      </c>
      <c r="P77" s="4">
        <v>25</v>
      </c>
      <c r="Q77" s="4">
        <v>80</v>
      </c>
      <c r="R77" s="4" t="s">
        <v>48</v>
      </c>
      <c r="S77" s="4" t="s">
        <v>49</v>
      </c>
      <c r="T77" s="4" t="s">
        <v>50</v>
      </c>
      <c r="U77" s="4" t="s">
        <v>50</v>
      </c>
      <c r="W77" s="4" t="s">
        <v>51</v>
      </c>
      <c r="Z77" s="4" t="s">
        <v>53</v>
      </c>
      <c r="AA77" s="4" t="s">
        <v>54</v>
      </c>
      <c r="AB77" s="7" t="str">
        <f t="shared" si="7"/>
        <v/>
      </c>
      <c r="AF77" s="2" t="str" cm="1">
        <f t="array" ref="AF77">IF(D77="","",PROPER(MID(D77,FIND(" ",D77,FIND(" ",D77)+1)+1,(FIND(INDEX(Abbreviation!$A$2:$A$125,MATCH(_xlfn.AGGREGATE(15,6,SEARCH(Abbreviation!$A$2:$A$125,D77),1),SEARCH(Abbreviation!$A$2:$A$125,D77),0)),D77)-1)-FIND(" ",D77,FIND(" ",D77)+1)+1)))</f>
        <v/>
      </c>
      <c r="AG77" s="2" t="str" cm="1">
        <f t="array" ref="AG77">IF(D77="","",PROPER(VLOOKUP(INDEX(Abbreviation!$A$2:$A$125,MATCH(_xlfn.AGGREGATE(15,6,SEARCH(Abbreviation!$A$2:$A$125,D77),1),SEARCH(Abbreviation!$A$2:$A$125,D77),0)),Abbreviation!A:C,3,FALSE)))</f>
        <v/>
      </c>
      <c r="AH77" s="2" t="str">
        <f t="shared" si="8"/>
        <v/>
      </c>
      <c r="AI77" s="7" t="str">
        <f t="shared" si="9"/>
        <v/>
      </c>
      <c r="AJ77" s="4" t="s">
        <v>45</v>
      </c>
      <c r="AL77" s="9" t="s">
        <v>829</v>
      </c>
      <c r="AQ77" s="4" t="s">
        <v>58</v>
      </c>
    </row>
    <row r="78" spans="1:43" x14ac:dyDescent="0.25">
      <c r="A78" s="4"/>
      <c r="B78" s="4"/>
      <c r="F78" s="2" t="str">
        <f t="shared" si="5"/>
        <v/>
      </c>
      <c r="G78" s="2" t="str" cm="1">
        <f t="array" ref="G78">IF(D78="","",PROPER(MID(D78,(FIND(INDEX(Abbreviation!$A$2:$A$125,MATCH(_xlfn.AGGREGATE(15,6,SEARCH(Abbreviation!$A$2:$A$125,D78),1),SEARCH(Abbreviation!$A$2:$A$125,D78),0)),D78))+LEN((INDEX(Abbreviation!$A$2:$A$125,MATCH(_xlfn.AGGREGATE(15,6,SEARCH(Abbreviation!$A$2:$A$125,D78),1),SEARCH(Abbreviation!$A$2:$A$125,D78),0)))),FIND("VIC",D78,1)-(FIND(INDEX(Abbreviation!$A$2:$A$125,MATCH(_xlfn.AGGREGATE(15,6,SEARCH(Abbreviation!$A$2:$A$125,D78),1),SEARCH(Abbreviation!$A$2:$A$125,D78),0)),D78)+LEN((INDEX(Abbreviation!$A$2:$A$125,MATCH(_xlfn.AGGREGATE(15,6,SEARCH(Abbreviation!$A$2:$A$125,D78),1),SEARCH(Abbreviation!$A$2:$A$125,D78),0)))))-1)))</f>
        <v/>
      </c>
      <c r="H78" s="4" t="s">
        <v>45</v>
      </c>
      <c r="I78" s="7" t="str">
        <f t="shared" si="6"/>
        <v/>
      </c>
      <c r="J78" s="4" t="s">
        <v>46</v>
      </c>
      <c r="K78" s="4" t="s">
        <v>46</v>
      </c>
      <c r="L78" s="4" t="s">
        <v>46</v>
      </c>
      <c r="M78" s="4" t="s">
        <v>46</v>
      </c>
      <c r="N78" s="4" t="s">
        <v>46</v>
      </c>
      <c r="O78" s="4" t="s">
        <v>47</v>
      </c>
      <c r="P78" s="4">
        <v>25</v>
      </c>
      <c r="Q78" s="4">
        <v>80</v>
      </c>
      <c r="R78" s="4" t="s">
        <v>48</v>
      </c>
      <c r="S78" s="4" t="s">
        <v>49</v>
      </c>
      <c r="T78" s="4" t="s">
        <v>50</v>
      </c>
      <c r="U78" s="4" t="s">
        <v>50</v>
      </c>
      <c r="W78" s="4" t="s">
        <v>51</v>
      </c>
      <c r="Z78" s="4" t="s">
        <v>53</v>
      </c>
      <c r="AA78" s="4" t="s">
        <v>54</v>
      </c>
      <c r="AB78" s="7" t="str">
        <f t="shared" si="7"/>
        <v/>
      </c>
      <c r="AF78" s="2" t="str" cm="1">
        <f t="array" ref="AF78">IF(D78="","",PROPER(MID(D78,FIND(" ",D78,FIND(" ",D78)+1)+1,(FIND(INDEX(Abbreviation!$A$2:$A$125,MATCH(_xlfn.AGGREGATE(15,6,SEARCH(Abbreviation!$A$2:$A$125,D78),1),SEARCH(Abbreviation!$A$2:$A$125,D78),0)),D78)-1)-FIND(" ",D78,FIND(" ",D78)+1)+1)))</f>
        <v/>
      </c>
      <c r="AG78" s="2" t="str" cm="1">
        <f t="array" ref="AG78">IF(D78="","",PROPER(VLOOKUP(INDEX(Abbreviation!$A$2:$A$125,MATCH(_xlfn.AGGREGATE(15,6,SEARCH(Abbreviation!$A$2:$A$125,D78),1),SEARCH(Abbreviation!$A$2:$A$125,D78),0)),Abbreviation!A:C,3,FALSE)))</f>
        <v/>
      </c>
      <c r="AH78" s="2" t="str">
        <f t="shared" si="8"/>
        <v/>
      </c>
      <c r="AI78" s="7" t="str">
        <f t="shared" si="9"/>
        <v/>
      </c>
      <c r="AJ78" s="4" t="s">
        <v>45</v>
      </c>
      <c r="AL78" s="9" t="s">
        <v>829</v>
      </c>
      <c r="AQ78" s="4" t="s">
        <v>58</v>
      </c>
    </row>
    <row r="79" spans="1:43" x14ac:dyDescent="0.25">
      <c r="A79" s="4"/>
      <c r="B79" s="4"/>
      <c r="F79" s="2" t="str">
        <f t="shared" si="5"/>
        <v/>
      </c>
      <c r="G79" s="2" t="str" cm="1">
        <f t="array" ref="G79">IF(D79="","",PROPER(MID(D79,(FIND(INDEX(Abbreviation!$A$2:$A$125,MATCH(_xlfn.AGGREGATE(15,6,SEARCH(Abbreviation!$A$2:$A$125,D79),1),SEARCH(Abbreviation!$A$2:$A$125,D79),0)),D79))+LEN((INDEX(Abbreviation!$A$2:$A$125,MATCH(_xlfn.AGGREGATE(15,6,SEARCH(Abbreviation!$A$2:$A$125,D79),1),SEARCH(Abbreviation!$A$2:$A$125,D79),0)))),FIND("VIC",D79,1)-(FIND(INDEX(Abbreviation!$A$2:$A$125,MATCH(_xlfn.AGGREGATE(15,6,SEARCH(Abbreviation!$A$2:$A$125,D79),1),SEARCH(Abbreviation!$A$2:$A$125,D79),0)),D79)+LEN((INDEX(Abbreviation!$A$2:$A$125,MATCH(_xlfn.AGGREGATE(15,6,SEARCH(Abbreviation!$A$2:$A$125,D79),1),SEARCH(Abbreviation!$A$2:$A$125,D79),0)))))-1)))</f>
        <v/>
      </c>
      <c r="H79" s="4" t="s">
        <v>45</v>
      </c>
      <c r="I79" s="7" t="str">
        <f t="shared" si="6"/>
        <v/>
      </c>
      <c r="J79" s="4" t="s">
        <v>46</v>
      </c>
      <c r="K79" s="4" t="s">
        <v>46</v>
      </c>
      <c r="L79" s="4" t="s">
        <v>46</v>
      </c>
      <c r="M79" s="4" t="s">
        <v>46</v>
      </c>
      <c r="N79" s="4" t="s">
        <v>46</v>
      </c>
      <c r="O79" s="4" t="s">
        <v>47</v>
      </c>
      <c r="P79" s="4">
        <v>25</v>
      </c>
      <c r="Q79" s="4">
        <v>80</v>
      </c>
      <c r="R79" s="4" t="s">
        <v>48</v>
      </c>
      <c r="S79" s="4" t="s">
        <v>49</v>
      </c>
      <c r="T79" s="4" t="s">
        <v>50</v>
      </c>
      <c r="U79" s="4" t="s">
        <v>50</v>
      </c>
      <c r="W79" s="4" t="s">
        <v>51</v>
      </c>
      <c r="Z79" s="4" t="s">
        <v>53</v>
      </c>
      <c r="AA79" s="4" t="s">
        <v>54</v>
      </c>
      <c r="AB79" s="7" t="str">
        <f t="shared" si="7"/>
        <v/>
      </c>
      <c r="AF79" s="2" t="str" cm="1">
        <f t="array" ref="AF79">IF(D79="","",PROPER(MID(D79,FIND(" ",D79,FIND(" ",D79)+1)+1,(FIND(INDEX(Abbreviation!$A$2:$A$125,MATCH(_xlfn.AGGREGATE(15,6,SEARCH(Abbreviation!$A$2:$A$125,D79),1),SEARCH(Abbreviation!$A$2:$A$125,D79),0)),D79)-1)-FIND(" ",D79,FIND(" ",D79)+1)+1)))</f>
        <v/>
      </c>
      <c r="AG79" s="2" t="str" cm="1">
        <f t="array" ref="AG79">IF(D79="","",PROPER(VLOOKUP(INDEX(Abbreviation!$A$2:$A$125,MATCH(_xlfn.AGGREGATE(15,6,SEARCH(Abbreviation!$A$2:$A$125,D79),1),SEARCH(Abbreviation!$A$2:$A$125,D79),0)),Abbreviation!A:C,3,FALSE)))</f>
        <v/>
      </c>
      <c r="AH79" s="2" t="str">
        <f t="shared" si="8"/>
        <v/>
      </c>
      <c r="AI79" s="7" t="str">
        <f t="shared" si="9"/>
        <v/>
      </c>
      <c r="AJ79" s="4" t="s">
        <v>45</v>
      </c>
      <c r="AL79" s="9" t="s">
        <v>829</v>
      </c>
      <c r="AQ79" s="4" t="s">
        <v>58</v>
      </c>
    </row>
    <row r="80" spans="1:43" x14ac:dyDescent="0.25">
      <c r="A80" s="4"/>
      <c r="B80" s="4"/>
      <c r="F80" s="2" t="str">
        <f t="shared" si="5"/>
        <v/>
      </c>
      <c r="G80" s="2" t="str" cm="1">
        <f t="array" ref="G80">IF(D80="","",PROPER(MID(D80,(FIND(INDEX(Abbreviation!$A$2:$A$125,MATCH(_xlfn.AGGREGATE(15,6,SEARCH(Abbreviation!$A$2:$A$125,D80),1),SEARCH(Abbreviation!$A$2:$A$125,D80),0)),D80))+LEN((INDEX(Abbreviation!$A$2:$A$125,MATCH(_xlfn.AGGREGATE(15,6,SEARCH(Abbreviation!$A$2:$A$125,D80),1),SEARCH(Abbreviation!$A$2:$A$125,D80),0)))),FIND("VIC",D80,1)-(FIND(INDEX(Abbreviation!$A$2:$A$125,MATCH(_xlfn.AGGREGATE(15,6,SEARCH(Abbreviation!$A$2:$A$125,D80),1),SEARCH(Abbreviation!$A$2:$A$125,D80),0)),D80)+LEN((INDEX(Abbreviation!$A$2:$A$125,MATCH(_xlfn.AGGREGATE(15,6,SEARCH(Abbreviation!$A$2:$A$125,D80),1),SEARCH(Abbreviation!$A$2:$A$125,D80),0)))))-1)))</f>
        <v/>
      </c>
      <c r="H80" s="4" t="s">
        <v>45</v>
      </c>
      <c r="I80" s="7" t="str">
        <f t="shared" si="6"/>
        <v/>
      </c>
      <c r="J80" s="4" t="s">
        <v>46</v>
      </c>
      <c r="K80" s="4" t="s">
        <v>46</v>
      </c>
      <c r="L80" s="4" t="s">
        <v>46</v>
      </c>
      <c r="M80" s="4" t="s">
        <v>46</v>
      </c>
      <c r="N80" s="4" t="s">
        <v>46</v>
      </c>
      <c r="O80" s="4" t="s">
        <v>47</v>
      </c>
      <c r="P80" s="4">
        <v>25</v>
      </c>
      <c r="Q80" s="4">
        <v>80</v>
      </c>
      <c r="R80" s="4" t="s">
        <v>48</v>
      </c>
      <c r="S80" s="4" t="s">
        <v>49</v>
      </c>
      <c r="T80" s="4" t="s">
        <v>50</v>
      </c>
      <c r="U80" s="4" t="s">
        <v>50</v>
      </c>
      <c r="W80" s="4" t="s">
        <v>51</v>
      </c>
      <c r="Z80" s="4" t="s">
        <v>53</v>
      </c>
      <c r="AA80" s="4" t="s">
        <v>54</v>
      </c>
      <c r="AB80" s="7" t="str">
        <f t="shared" si="7"/>
        <v/>
      </c>
      <c r="AF80" s="2" t="str" cm="1">
        <f t="array" ref="AF80">IF(D80="","",PROPER(MID(D80,FIND(" ",D80,FIND(" ",D80)+1)+1,(FIND(INDEX(Abbreviation!$A$2:$A$125,MATCH(_xlfn.AGGREGATE(15,6,SEARCH(Abbreviation!$A$2:$A$125,D80),1),SEARCH(Abbreviation!$A$2:$A$125,D80),0)),D80)-1)-FIND(" ",D80,FIND(" ",D80)+1)+1)))</f>
        <v/>
      </c>
      <c r="AG80" s="2" t="str" cm="1">
        <f t="array" ref="AG80">IF(D80="","",PROPER(VLOOKUP(INDEX(Abbreviation!$A$2:$A$125,MATCH(_xlfn.AGGREGATE(15,6,SEARCH(Abbreviation!$A$2:$A$125,D80),1),SEARCH(Abbreviation!$A$2:$A$125,D80),0)),Abbreviation!A:C,3,FALSE)))</f>
        <v/>
      </c>
      <c r="AH80" s="2" t="str">
        <f t="shared" si="8"/>
        <v/>
      </c>
      <c r="AI80" s="7" t="str">
        <f t="shared" si="9"/>
        <v/>
      </c>
      <c r="AJ80" s="4" t="s">
        <v>45</v>
      </c>
      <c r="AL80" s="9" t="s">
        <v>829</v>
      </c>
      <c r="AQ80" s="4" t="s">
        <v>58</v>
      </c>
    </row>
    <row r="81" spans="1:43" x14ac:dyDescent="0.25">
      <c r="A81" s="4"/>
      <c r="B81" s="4"/>
      <c r="F81" s="2" t="str">
        <f t="shared" si="5"/>
        <v/>
      </c>
      <c r="G81" s="2" t="str" cm="1">
        <f t="array" ref="G81">IF(D81="","",PROPER(MID(D81,(FIND(INDEX(Abbreviation!$A$2:$A$125,MATCH(_xlfn.AGGREGATE(15,6,SEARCH(Abbreviation!$A$2:$A$125,D81),1),SEARCH(Abbreviation!$A$2:$A$125,D81),0)),D81))+LEN((INDEX(Abbreviation!$A$2:$A$125,MATCH(_xlfn.AGGREGATE(15,6,SEARCH(Abbreviation!$A$2:$A$125,D81),1),SEARCH(Abbreviation!$A$2:$A$125,D81),0)))),FIND("VIC",D81,1)-(FIND(INDEX(Abbreviation!$A$2:$A$125,MATCH(_xlfn.AGGREGATE(15,6,SEARCH(Abbreviation!$A$2:$A$125,D81),1),SEARCH(Abbreviation!$A$2:$A$125,D81),0)),D81)+LEN((INDEX(Abbreviation!$A$2:$A$125,MATCH(_xlfn.AGGREGATE(15,6,SEARCH(Abbreviation!$A$2:$A$125,D81),1),SEARCH(Abbreviation!$A$2:$A$125,D81),0)))))-1)))</f>
        <v/>
      </c>
      <c r="H81" s="4" t="s">
        <v>45</v>
      </c>
      <c r="I81" s="7" t="str">
        <f t="shared" si="6"/>
        <v/>
      </c>
      <c r="J81" s="4" t="s">
        <v>46</v>
      </c>
      <c r="K81" s="4" t="s">
        <v>46</v>
      </c>
      <c r="L81" s="4" t="s">
        <v>46</v>
      </c>
      <c r="M81" s="4" t="s">
        <v>46</v>
      </c>
      <c r="N81" s="4" t="s">
        <v>46</v>
      </c>
      <c r="O81" s="4" t="s">
        <v>47</v>
      </c>
      <c r="P81" s="4">
        <v>25</v>
      </c>
      <c r="Q81" s="4">
        <v>80</v>
      </c>
      <c r="R81" s="4" t="s">
        <v>48</v>
      </c>
      <c r="S81" s="4" t="s">
        <v>49</v>
      </c>
      <c r="T81" s="4" t="s">
        <v>50</v>
      </c>
      <c r="U81" s="4" t="s">
        <v>50</v>
      </c>
      <c r="W81" s="4" t="s">
        <v>51</v>
      </c>
      <c r="Z81" s="4" t="s">
        <v>53</v>
      </c>
      <c r="AA81" s="4" t="s">
        <v>54</v>
      </c>
      <c r="AB81" s="7" t="str">
        <f t="shared" si="7"/>
        <v/>
      </c>
      <c r="AF81" s="2" t="str" cm="1">
        <f t="array" ref="AF81">IF(D81="","",PROPER(MID(D81,FIND(" ",D81,FIND(" ",D81)+1)+1,(FIND(INDEX(Abbreviation!$A$2:$A$125,MATCH(_xlfn.AGGREGATE(15,6,SEARCH(Abbreviation!$A$2:$A$125,D81),1),SEARCH(Abbreviation!$A$2:$A$125,D81),0)),D81)-1)-FIND(" ",D81,FIND(" ",D81)+1)+1)))</f>
        <v/>
      </c>
      <c r="AG81" s="2" t="str" cm="1">
        <f t="array" ref="AG81">IF(D81="","",PROPER(VLOOKUP(INDEX(Abbreviation!$A$2:$A$125,MATCH(_xlfn.AGGREGATE(15,6,SEARCH(Abbreviation!$A$2:$A$125,D81),1),SEARCH(Abbreviation!$A$2:$A$125,D81),0)),Abbreviation!A:C,3,FALSE)))</f>
        <v/>
      </c>
      <c r="AH81" s="2" t="str">
        <f t="shared" si="8"/>
        <v/>
      </c>
      <c r="AI81" s="7" t="str">
        <f t="shared" si="9"/>
        <v/>
      </c>
      <c r="AJ81" s="4" t="s">
        <v>45</v>
      </c>
      <c r="AL81" s="9" t="s">
        <v>829</v>
      </c>
      <c r="AQ81" s="4" t="s">
        <v>58</v>
      </c>
    </row>
    <row r="82" spans="1:43" x14ac:dyDescent="0.25">
      <c r="A82" s="4"/>
      <c r="B82" s="4"/>
      <c r="F82" s="2" t="str">
        <f t="shared" si="5"/>
        <v/>
      </c>
      <c r="G82" s="2" t="str" cm="1">
        <f t="array" ref="G82">IF(D82="","",PROPER(MID(D82,(FIND(INDEX(Abbreviation!$A$2:$A$125,MATCH(_xlfn.AGGREGATE(15,6,SEARCH(Abbreviation!$A$2:$A$125,D82),1),SEARCH(Abbreviation!$A$2:$A$125,D82),0)),D82))+LEN((INDEX(Abbreviation!$A$2:$A$125,MATCH(_xlfn.AGGREGATE(15,6,SEARCH(Abbreviation!$A$2:$A$125,D82),1),SEARCH(Abbreviation!$A$2:$A$125,D82),0)))),FIND("VIC",D82,1)-(FIND(INDEX(Abbreviation!$A$2:$A$125,MATCH(_xlfn.AGGREGATE(15,6,SEARCH(Abbreviation!$A$2:$A$125,D82),1),SEARCH(Abbreviation!$A$2:$A$125,D82),0)),D82)+LEN((INDEX(Abbreviation!$A$2:$A$125,MATCH(_xlfn.AGGREGATE(15,6,SEARCH(Abbreviation!$A$2:$A$125,D82),1),SEARCH(Abbreviation!$A$2:$A$125,D82),0)))))-1)))</f>
        <v/>
      </c>
      <c r="H82" s="4" t="s">
        <v>45</v>
      </c>
      <c r="I82" s="7" t="str">
        <f t="shared" si="6"/>
        <v/>
      </c>
      <c r="J82" s="4" t="s">
        <v>46</v>
      </c>
      <c r="K82" s="4" t="s">
        <v>46</v>
      </c>
      <c r="L82" s="4" t="s">
        <v>46</v>
      </c>
      <c r="M82" s="4" t="s">
        <v>46</v>
      </c>
      <c r="N82" s="4" t="s">
        <v>46</v>
      </c>
      <c r="O82" s="4" t="s">
        <v>47</v>
      </c>
      <c r="P82" s="4">
        <v>25</v>
      </c>
      <c r="Q82" s="4">
        <v>80</v>
      </c>
      <c r="R82" s="4" t="s">
        <v>48</v>
      </c>
      <c r="S82" s="4" t="s">
        <v>49</v>
      </c>
      <c r="T82" s="4" t="s">
        <v>50</v>
      </c>
      <c r="U82" s="4" t="s">
        <v>50</v>
      </c>
      <c r="W82" s="4" t="s">
        <v>51</v>
      </c>
      <c r="Z82" s="4" t="s">
        <v>53</v>
      </c>
      <c r="AA82" s="4" t="s">
        <v>54</v>
      </c>
      <c r="AB82" s="7" t="str">
        <f t="shared" si="7"/>
        <v/>
      </c>
      <c r="AF82" s="2" t="str" cm="1">
        <f t="array" ref="AF82">IF(D82="","",PROPER(MID(D82,FIND(" ",D82,FIND(" ",D82)+1)+1,(FIND(INDEX(Abbreviation!$A$2:$A$125,MATCH(_xlfn.AGGREGATE(15,6,SEARCH(Abbreviation!$A$2:$A$125,D82),1),SEARCH(Abbreviation!$A$2:$A$125,D82),0)),D82)-1)-FIND(" ",D82,FIND(" ",D82)+1)+1)))</f>
        <v/>
      </c>
      <c r="AG82" s="2" t="str" cm="1">
        <f t="array" ref="AG82">IF(D82="","",PROPER(VLOOKUP(INDEX(Abbreviation!$A$2:$A$125,MATCH(_xlfn.AGGREGATE(15,6,SEARCH(Abbreviation!$A$2:$A$125,D82),1),SEARCH(Abbreviation!$A$2:$A$125,D82),0)),Abbreviation!A:C,3,FALSE)))</f>
        <v/>
      </c>
      <c r="AH82" s="2" t="str">
        <f t="shared" si="8"/>
        <v/>
      </c>
      <c r="AI82" s="7" t="str">
        <f t="shared" si="9"/>
        <v/>
      </c>
      <c r="AJ82" s="4" t="s">
        <v>45</v>
      </c>
      <c r="AL82" s="9" t="s">
        <v>829</v>
      </c>
      <c r="AQ82" s="4" t="s">
        <v>58</v>
      </c>
    </row>
    <row r="83" spans="1:43" x14ac:dyDescent="0.25">
      <c r="A83" s="4"/>
      <c r="B83" s="4"/>
      <c r="F83" s="2" t="str">
        <f t="shared" si="5"/>
        <v/>
      </c>
      <c r="G83" s="2" t="str" cm="1">
        <f t="array" ref="G83">IF(D83="","",PROPER(MID(D83,(FIND(INDEX(Abbreviation!$A$2:$A$125,MATCH(_xlfn.AGGREGATE(15,6,SEARCH(Abbreviation!$A$2:$A$125,D83),1),SEARCH(Abbreviation!$A$2:$A$125,D83),0)),D83))+LEN((INDEX(Abbreviation!$A$2:$A$125,MATCH(_xlfn.AGGREGATE(15,6,SEARCH(Abbreviation!$A$2:$A$125,D83),1),SEARCH(Abbreviation!$A$2:$A$125,D83),0)))),FIND("VIC",D83,1)-(FIND(INDEX(Abbreviation!$A$2:$A$125,MATCH(_xlfn.AGGREGATE(15,6,SEARCH(Abbreviation!$A$2:$A$125,D83),1),SEARCH(Abbreviation!$A$2:$A$125,D83),0)),D83)+LEN((INDEX(Abbreviation!$A$2:$A$125,MATCH(_xlfn.AGGREGATE(15,6,SEARCH(Abbreviation!$A$2:$A$125,D83),1),SEARCH(Abbreviation!$A$2:$A$125,D83),0)))))-1)))</f>
        <v/>
      </c>
      <c r="H83" s="4" t="s">
        <v>45</v>
      </c>
      <c r="I83" s="7" t="str">
        <f t="shared" si="6"/>
        <v/>
      </c>
      <c r="J83" s="4" t="s">
        <v>46</v>
      </c>
      <c r="K83" s="4" t="s">
        <v>46</v>
      </c>
      <c r="L83" s="4" t="s">
        <v>46</v>
      </c>
      <c r="M83" s="4" t="s">
        <v>46</v>
      </c>
      <c r="N83" s="4" t="s">
        <v>46</v>
      </c>
      <c r="O83" s="4" t="s">
        <v>47</v>
      </c>
      <c r="P83" s="4">
        <v>25</v>
      </c>
      <c r="Q83" s="4">
        <v>80</v>
      </c>
      <c r="R83" s="4" t="s">
        <v>48</v>
      </c>
      <c r="S83" s="4" t="s">
        <v>49</v>
      </c>
      <c r="T83" s="4" t="s">
        <v>50</v>
      </c>
      <c r="U83" s="4" t="s">
        <v>50</v>
      </c>
      <c r="W83" s="4" t="s">
        <v>51</v>
      </c>
      <c r="Z83" s="4" t="s">
        <v>53</v>
      </c>
      <c r="AA83" s="4" t="s">
        <v>54</v>
      </c>
      <c r="AB83" s="7" t="str">
        <f t="shared" si="7"/>
        <v/>
      </c>
      <c r="AF83" s="2" t="str" cm="1">
        <f t="array" ref="AF83">IF(D83="","",PROPER(MID(D83,FIND(" ",D83,FIND(" ",D83)+1)+1,(FIND(INDEX(Abbreviation!$A$2:$A$125,MATCH(_xlfn.AGGREGATE(15,6,SEARCH(Abbreviation!$A$2:$A$125,D83),1),SEARCH(Abbreviation!$A$2:$A$125,D83),0)),D83)-1)-FIND(" ",D83,FIND(" ",D83)+1)+1)))</f>
        <v/>
      </c>
      <c r="AG83" s="2" t="str" cm="1">
        <f t="array" ref="AG83">IF(D83="","",PROPER(VLOOKUP(INDEX(Abbreviation!$A$2:$A$125,MATCH(_xlfn.AGGREGATE(15,6,SEARCH(Abbreviation!$A$2:$A$125,D83),1),SEARCH(Abbreviation!$A$2:$A$125,D83),0)),Abbreviation!A:C,3,FALSE)))</f>
        <v/>
      </c>
      <c r="AH83" s="2" t="str">
        <f t="shared" si="8"/>
        <v/>
      </c>
      <c r="AI83" s="7" t="str">
        <f t="shared" si="9"/>
        <v/>
      </c>
      <c r="AJ83" s="4" t="s">
        <v>45</v>
      </c>
      <c r="AL83" s="9" t="s">
        <v>829</v>
      </c>
      <c r="AQ83" s="4" t="s">
        <v>58</v>
      </c>
    </row>
    <row r="84" spans="1:43" x14ac:dyDescent="0.25">
      <c r="A84" s="4"/>
      <c r="B84" s="4"/>
      <c r="F84" s="2" t="str">
        <f t="shared" si="5"/>
        <v/>
      </c>
      <c r="G84" s="2" t="str" cm="1">
        <f t="array" ref="G84">IF(D84="","",PROPER(MID(D84,(FIND(INDEX(Abbreviation!$A$2:$A$125,MATCH(_xlfn.AGGREGATE(15,6,SEARCH(Abbreviation!$A$2:$A$125,D84),1),SEARCH(Abbreviation!$A$2:$A$125,D84),0)),D84))+LEN((INDEX(Abbreviation!$A$2:$A$125,MATCH(_xlfn.AGGREGATE(15,6,SEARCH(Abbreviation!$A$2:$A$125,D84),1),SEARCH(Abbreviation!$A$2:$A$125,D84),0)))),FIND("VIC",D84,1)-(FIND(INDEX(Abbreviation!$A$2:$A$125,MATCH(_xlfn.AGGREGATE(15,6,SEARCH(Abbreviation!$A$2:$A$125,D84),1),SEARCH(Abbreviation!$A$2:$A$125,D84),0)),D84)+LEN((INDEX(Abbreviation!$A$2:$A$125,MATCH(_xlfn.AGGREGATE(15,6,SEARCH(Abbreviation!$A$2:$A$125,D84),1),SEARCH(Abbreviation!$A$2:$A$125,D84),0)))))-1)))</f>
        <v/>
      </c>
      <c r="H84" s="4" t="s">
        <v>45</v>
      </c>
      <c r="I84" s="7" t="str">
        <f t="shared" si="6"/>
        <v/>
      </c>
      <c r="J84" s="4" t="s">
        <v>46</v>
      </c>
      <c r="K84" s="4" t="s">
        <v>46</v>
      </c>
      <c r="L84" s="4" t="s">
        <v>46</v>
      </c>
      <c r="M84" s="4" t="s">
        <v>46</v>
      </c>
      <c r="N84" s="4" t="s">
        <v>46</v>
      </c>
      <c r="O84" s="4" t="s">
        <v>47</v>
      </c>
      <c r="P84" s="4">
        <v>25</v>
      </c>
      <c r="Q84" s="4">
        <v>80</v>
      </c>
      <c r="R84" s="4" t="s">
        <v>48</v>
      </c>
      <c r="S84" s="4" t="s">
        <v>49</v>
      </c>
      <c r="T84" s="4" t="s">
        <v>50</v>
      </c>
      <c r="U84" s="4" t="s">
        <v>50</v>
      </c>
      <c r="W84" s="4" t="s">
        <v>51</v>
      </c>
      <c r="Z84" s="4" t="s">
        <v>53</v>
      </c>
      <c r="AA84" s="4" t="s">
        <v>54</v>
      </c>
      <c r="AB84" s="7" t="str">
        <f t="shared" si="7"/>
        <v/>
      </c>
      <c r="AF84" s="2" t="str" cm="1">
        <f t="array" ref="AF84">IF(D84="","",PROPER(MID(D84,FIND(" ",D84,FIND(" ",D84)+1)+1,(FIND(INDEX(Abbreviation!$A$2:$A$125,MATCH(_xlfn.AGGREGATE(15,6,SEARCH(Abbreviation!$A$2:$A$125,D84),1),SEARCH(Abbreviation!$A$2:$A$125,D84),0)),D84)-1)-FIND(" ",D84,FIND(" ",D84)+1)+1)))</f>
        <v/>
      </c>
      <c r="AG84" s="2" t="str" cm="1">
        <f t="array" ref="AG84">IF(D84="","",PROPER(VLOOKUP(INDEX(Abbreviation!$A$2:$A$125,MATCH(_xlfn.AGGREGATE(15,6,SEARCH(Abbreviation!$A$2:$A$125,D84),1),SEARCH(Abbreviation!$A$2:$A$125,D84),0)),Abbreviation!A:C,3,FALSE)))</f>
        <v/>
      </c>
      <c r="AH84" s="2" t="str">
        <f t="shared" si="8"/>
        <v/>
      </c>
      <c r="AI84" s="7" t="str">
        <f t="shared" si="9"/>
        <v/>
      </c>
      <c r="AJ84" s="4" t="s">
        <v>45</v>
      </c>
      <c r="AL84" s="9" t="s">
        <v>829</v>
      </c>
      <c r="AQ84" s="4" t="s">
        <v>58</v>
      </c>
    </row>
    <row r="85" spans="1:43" x14ac:dyDescent="0.25">
      <c r="A85" s="4"/>
      <c r="B85" s="4"/>
      <c r="F85" s="2" t="str">
        <f t="shared" si="5"/>
        <v/>
      </c>
      <c r="G85" s="2" t="str" cm="1">
        <f t="array" ref="G85">IF(D85="","",PROPER(MID(D85,(FIND(INDEX(Abbreviation!$A$2:$A$125,MATCH(_xlfn.AGGREGATE(15,6,SEARCH(Abbreviation!$A$2:$A$125,D85),1),SEARCH(Abbreviation!$A$2:$A$125,D85),0)),D85))+LEN((INDEX(Abbreviation!$A$2:$A$125,MATCH(_xlfn.AGGREGATE(15,6,SEARCH(Abbreviation!$A$2:$A$125,D85),1),SEARCH(Abbreviation!$A$2:$A$125,D85),0)))),FIND("VIC",D85,1)-(FIND(INDEX(Abbreviation!$A$2:$A$125,MATCH(_xlfn.AGGREGATE(15,6,SEARCH(Abbreviation!$A$2:$A$125,D85),1),SEARCH(Abbreviation!$A$2:$A$125,D85),0)),D85)+LEN((INDEX(Abbreviation!$A$2:$A$125,MATCH(_xlfn.AGGREGATE(15,6,SEARCH(Abbreviation!$A$2:$A$125,D85),1),SEARCH(Abbreviation!$A$2:$A$125,D85),0)))))-1)))</f>
        <v/>
      </c>
      <c r="H85" s="4" t="s">
        <v>45</v>
      </c>
      <c r="I85" s="7" t="str">
        <f t="shared" si="6"/>
        <v/>
      </c>
      <c r="J85" s="4" t="s">
        <v>46</v>
      </c>
      <c r="K85" s="4" t="s">
        <v>46</v>
      </c>
      <c r="L85" s="4" t="s">
        <v>46</v>
      </c>
      <c r="M85" s="4" t="s">
        <v>46</v>
      </c>
      <c r="N85" s="4" t="s">
        <v>46</v>
      </c>
      <c r="O85" s="4" t="s">
        <v>47</v>
      </c>
      <c r="P85" s="4">
        <v>25</v>
      </c>
      <c r="Q85" s="4">
        <v>80</v>
      </c>
      <c r="R85" s="4" t="s">
        <v>48</v>
      </c>
      <c r="S85" s="4" t="s">
        <v>49</v>
      </c>
      <c r="T85" s="4" t="s">
        <v>50</v>
      </c>
      <c r="U85" s="4" t="s">
        <v>50</v>
      </c>
      <c r="W85" s="4" t="s">
        <v>51</v>
      </c>
      <c r="Z85" s="4" t="s">
        <v>53</v>
      </c>
      <c r="AA85" s="4" t="s">
        <v>54</v>
      </c>
      <c r="AB85" s="7" t="str">
        <f t="shared" si="7"/>
        <v/>
      </c>
      <c r="AF85" s="2" t="str" cm="1">
        <f t="array" ref="AF85">IF(D85="","",PROPER(MID(D85,FIND(" ",D85,FIND(" ",D85)+1)+1,(FIND(INDEX(Abbreviation!$A$2:$A$125,MATCH(_xlfn.AGGREGATE(15,6,SEARCH(Abbreviation!$A$2:$A$125,D85),1),SEARCH(Abbreviation!$A$2:$A$125,D85),0)),D85)-1)-FIND(" ",D85,FIND(" ",D85)+1)+1)))</f>
        <v/>
      </c>
      <c r="AG85" s="2" t="str" cm="1">
        <f t="array" ref="AG85">IF(D85="","",PROPER(VLOOKUP(INDEX(Abbreviation!$A$2:$A$125,MATCH(_xlfn.AGGREGATE(15,6,SEARCH(Abbreviation!$A$2:$A$125,D85),1),SEARCH(Abbreviation!$A$2:$A$125,D85),0)),Abbreviation!A:C,3,FALSE)))</f>
        <v/>
      </c>
      <c r="AH85" s="2" t="str">
        <f t="shared" si="8"/>
        <v/>
      </c>
      <c r="AI85" s="7" t="str">
        <f t="shared" si="9"/>
        <v/>
      </c>
      <c r="AJ85" s="4" t="s">
        <v>45</v>
      </c>
      <c r="AL85" s="9" t="s">
        <v>829</v>
      </c>
      <c r="AQ85" s="4" t="s">
        <v>58</v>
      </c>
    </row>
    <row r="86" spans="1:43" x14ac:dyDescent="0.25">
      <c r="A86" s="4"/>
      <c r="B86" s="4"/>
      <c r="F86" s="2" t="str">
        <f t="shared" si="5"/>
        <v/>
      </c>
      <c r="G86" s="2" t="str" cm="1">
        <f t="array" ref="G86">IF(D86="","",PROPER(MID(D86,(FIND(INDEX(Abbreviation!$A$2:$A$125,MATCH(_xlfn.AGGREGATE(15,6,SEARCH(Abbreviation!$A$2:$A$125,D86),1),SEARCH(Abbreviation!$A$2:$A$125,D86),0)),D86))+LEN((INDEX(Abbreviation!$A$2:$A$125,MATCH(_xlfn.AGGREGATE(15,6,SEARCH(Abbreviation!$A$2:$A$125,D86),1),SEARCH(Abbreviation!$A$2:$A$125,D86),0)))),FIND("VIC",D86,1)-(FIND(INDEX(Abbreviation!$A$2:$A$125,MATCH(_xlfn.AGGREGATE(15,6,SEARCH(Abbreviation!$A$2:$A$125,D86),1),SEARCH(Abbreviation!$A$2:$A$125,D86),0)),D86)+LEN((INDEX(Abbreviation!$A$2:$A$125,MATCH(_xlfn.AGGREGATE(15,6,SEARCH(Abbreviation!$A$2:$A$125,D86),1),SEARCH(Abbreviation!$A$2:$A$125,D86),0)))))-1)))</f>
        <v/>
      </c>
      <c r="H86" s="4" t="s">
        <v>45</v>
      </c>
      <c r="I86" s="7" t="str">
        <f t="shared" si="6"/>
        <v/>
      </c>
      <c r="J86" s="4" t="s">
        <v>46</v>
      </c>
      <c r="K86" s="4" t="s">
        <v>46</v>
      </c>
      <c r="L86" s="4" t="s">
        <v>46</v>
      </c>
      <c r="M86" s="4" t="s">
        <v>46</v>
      </c>
      <c r="N86" s="4" t="s">
        <v>46</v>
      </c>
      <c r="O86" s="4" t="s">
        <v>47</v>
      </c>
      <c r="P86" s="4">
        <v>25</v>
      </c>
      <c r="Q86" s="4">
        <v>80</v>
      </c>
      <c r="R86" s="4" t="s">
        <v>48</v>
      </c>
      <c r="S86" s="4" t="s">
        <v>49</v>
      </c>
      <c r="T86" s="4" t="s">
        <v>50</v>
      </c>
      <c r="U86" s="4" t="s">
        <v>50</v>
      </c>
      <c r="W86" s="4" t="s">
        <v>51</v>
      </c>
      <c r="Z86" s="4" t="s">
        <v>53</v>
      </c>
      <c r="AA86" s="4" t="s">
        <v>54</v>
      </c>
      <c r="AB86" s="7" t="str">
        <f t="shared" si="7"/>
        <v/>
      </c>
      <c r="AF86" s="2" t="str" cm="1">
        <f t="array" ref="AF86">IF(D86="","",PROPER(MID(D86,FIND(" ",D86,FIND(" ",D86)+1)+1,(FIND(INDEX(Abbreviation!$A$2:$A$125,MATCH(_xlfn.AGGREGATE(15,6,SEARCH(Abbreviation!$A$2:$A$125,D86),1),SEARCH(Abbreviation!$A$2:$A$125,D86),0)),D86)-1)-FIND(" ",D86,FIND(" ",D86)+1)+1)))</f>
        <v/>
      </c>
      <c r="AG86" s="2" t="str" cm="1">
        <f t="array" ref="AG86">IF(D86="","",PROPER(VLOOKUP(INDEX(Abbreviation!$A$2:$A$125,MATCH(_xlfn.AGGREGATE(15,6,SEARCH(Abbreviation!$A$2:$A$125,D86),1),SEARCH(Abbreviation!$A$2:$A$125,D86),0)),Abbreviation!A:C,3,FALSE)))</f>
        <v/>
      </c>
      <c r="AH86" s="2" t="str">
        <f t="shared" si="8"/>
        <v/>
      </c>
      <c r="AI86" s="7" t="str">
        <f t="shared" si="9"/>
        <v/>
      </c>
      <c r="AJ86" s="4" t="s">
        <v>45</v>
      </c>
      <c r="AL86" s="9" t="s">
        <v>829</v>
      </c>
      <c r="AQ86" s="4" t="s">
        <v>58</v>
      </c>
    </row>
    <row r="87" spans="1:43" x14ac:dyDescent="0.25">
      <c r="A87" s="4"/>
      <c r="B87" s="4"/>
      <c r="F87" s="2" t="str">
        <f t="shared" si="5"/>
        <v/>
      </c>
      <c r="G87" s="2" t="str" cm="1">
        <f t="array" ref="G87">IF(D87="","",PROPER(MID(D87,(FIND(INDEX(Abbreviation!$A$2:$A$125,MATCH(_xlfn.AGGREGATE(15,6,SEARCH(Abbreviation!$A$2:$A$125,D87),1),SEARCH(Abbreviation!$A$2:$A$125,D87),0)),D87))+LEN((INDEX(Abbreviation!$A$2:$A$125,MATCH(_xlfn.AGGREGATE(15,6,SEARCH(Abbreviation!$A$2:$A$125,D87),1),SEARCH(Abbreviation!$A$2:$A$125,D87),0)))),FIND("VIC",D87,1)-(FIND(INDEX(Abbreviation!$A$2:$A$125,MATCH(_xlfn.AGGREGATE(15,6,SEARCH(Abbreviation!$A$2:$A$125,D87),1),SEARCH(Abbreviation!$A$2:$A$125,D87),0)),D87)+LEN((INDEX(Abbreviation!$A$2:$A$125,MATCH(_xlfn.AGGREGATE(15,6,SEARCH(Abbreviation!$A$2:$A$125,D87),1),SEARCH(Abbreviation!$A$2:$A$125,D87),0)))))-1)))</f>
        <v/>
      </c>
      <c r="H87" s="4" t="s">
        <v>45</v>
      </c>
      <c r="I87" s="7" t="str">
        <f t="shared" si="6"/>
        <v/>
      </c>
      <c r="J87" s="4" t="s">
        <v>46</v>
      </c>
      <c r="K87" s="4" t="s">
        <v>46</v>
      </c>
      <c r="L87" s="4" t="s">
        <v>46</v>
      </c>
      <c r="M87" s="4" t="s">
        <v>46</v>
      </c>
      <c r="N87" s="4" t="s">
        <v>46</v>
      </c>
      <c r="O87" s="4" t="s">
        <v>47</v>
      </c>
      <c r="P87" s="4">
        <v>25</v>
      </c>
      <c r="Q87" s="4">
        <v>80</v>
      </c>
      <c r="R87" s="4" t="s">
        <v>48</v>
      </c>
      <c r="S87" s="4" t="s">
        <v>49</v>
      </c>
      <c r="T87" s="4" t="s">
        <v>50</v>
      </c>
      <c r="U87" s="4" t="s">
        <v>50</v>
      </c>
      <c r="W87" s="4" t="s">
        <v>51</v>
      </c>
      <c r="Z87" s="4" t="s">
        <v>53</v>
      </c>
      <c r="AA87" s="4" t="s">
        <v>54</v>
      </c>
      <c r="AB87" s="7" t="str">
        <f t="shared" si="7"/>
        <v/>
      </c>
      <c r="AF87" s="2" t="str" cm="1">
        <f t="array" ref="AF87">IF(D87="","",PROPER(MID(D87,FIND(" ",D87,FIND(" ",D87)+1)+1,(FIND(INDEX(Abbreviation!$A$2:$A$125,MATCH(_xlfn.AGGREGATE(15,6,SEARCH(Abbreviation!$A$2:$A$125,D87),1),SEARCH(Abbreviation!$A$2:$A$125,D87),0)),D87)-1)-FIND(" ",D87,FIND(" ",D87)+1)+1)))</f>
        <v/>
      </c>
      <c r="AG87" s="2" t="str" cm="1">
        <f t="array" ref="AG87">IF(D87="","",PROPER(VLOOKUP(INDEX(Abbreviation!$A$2:$A$125,MATCH(_xlfn.AGGREGATE(15,6,SEARCH(Abbreviation!$A$2:$A$125,D87),1),SEARCH(Abbreviation!$A$2:$A$125,D87),0)),Abbreviation!A:C,3,FALSE)))</f>
        <v/>
      </c>
      <c r="AH87" s="2" t="str">
        <f t="shared" si="8"/>
        <v/>
      </c>
      <c r="AI87" s="7" t="str">
        <f t="shared" si="9"/>
        <v/>
      </c>
      <c r="AJ87" s="4" t="s">
        <v>45</v>
      </c>
      <c r="AL87" s="9" t="s">
        <v>829</v>
      </c>
      <c r="AQ87" s="4" t="s">
        <v>58</v>
      </c>
    </row>
    <row r="88" spans="1:43" x14ac:dyDescent="0.25">
      <c r="A88" s="4"/>
      <c r="B88" s="4"/>
      <c r="F88" s="2" t="str">
        <f t="shared" si="5"/>
        <v/>
      </c>
      <c r="G88" s="2" t="str" cm="1">
        <f t="array" ref="G88">IF(D88="","",PROPER(MID(D88,(FIND(INDEX(Abbreviation!$A$2:$A$125,MATCH(_xlfn.AGGREGATE(15,6,SEARCH(Abbreviation!$A$2:$A$125,D88),1),SEARCH(Abbreviation!$A$2:$A$125,D88),0)),D88))+LEN((INDEX(Abbreviation!$A$2:$A$125,MATCH(_xlfn.AGGREGATE(15,6,SEARCH(Abbreviation!$A$2:$A$125,D88),1),SEARCH(Abbreviation!$A$2:$A$125,D88),0)))),FIND("VIC",D88,1)-(FIND(INDEX(Abbreviation!$A$2:$A$125,MATCH(_xlfn.AGGREGATE(15,6,SEARCH(Abbreviation!$A$2:$A$125,D88),1),SEARCH(Abbreviation!$A$2:$A$125,D88),0)),D88)+LEN((INDEX(Abbreviation!$A$2:$A$125,MATCH(_xlfn.AGGREGATE(15,6,SEARCH(Abbreviation!$A$2:$A$125,D88),1),SEARCH(Abbreviation!$A$2:$A$125,D88),0)))))-1)))</f>
        <v/>
      </c>
      <c r="H88" s="4" t="s">
        <v>45</v>
      </c>
      <c r="I88" s="7" t="str">
        <f t="shared" si="6"/>
        <v/>
      </c>
      <c r="J88" s="4" t="s">
        <v>46</v>
      </c>
      <c r="K88" s="4" t="s">
        <v>46</v>
      </c>
      <c r="L88" s="4" t="s">
        <v>46</v>
      </c>
      <c r="M88" s="4" t="s">
        <v>46</v>
      </c>
      <c r="N88" s="4" t="s">
        <v>46</v>
      </c>
      <c r="O88" s="4" t="s">
        <v>47</v>
      </c>
      <c r="P88" s="4">
        <v>25</v>
      </c>
      <c r="Q88" s="4">
        <v>80</v>
      </c>
      <c r="R88" s="4" t="s">
        <v>48</v>
      </c>
      <c r="S88" s="4" t="s">
        <v>49</v>
      </c>
      <c r="T88" s="4" t="s">
        <v>50</v>
      </c>
      <c r="U88" s="4" t="s">
        <v>50</v>
      </c>
      <c r="W88" s="4" t="s">
        <v>51</v>
      </c>
      <c r="Z88" s="4" t="s">
        <v>53</v>
      </c>
      <c r="AA88" s="4" t="s">
        <v>54</v>
      </c>
      <c r="AB88" s="7" t="str">
        <f t="shared" si="7"/>
        <v/>
      </c>
      <c r="AF88" s="2" t="str" cm="1">
        <f t="array" ref="AF88">IF(D88="","",PROPER(MID(D88,FIND(" ",D88,FIND(" ",D88)+1)+1,(FIND(INDEX(Abbreviation!$A$2:$A$125,MATCH(_xlfn.AGGREGATE(15,6,SEARCH(Abbreviation!$A$2:$A$125,D88),1),SEARCH(Abbreviation!$A$2:$A$125,D88),0)),D88)-1)-FIND(" ",D88,FIND(" ",D88)+1)+1)))</f>
        <v/>
      </c>
      <c r="AG88" s="2" t="str" cm="1">
        <f t="array" ref="AG88">IF(D88="","",PROPER(VLOOKUP(INDEX(Abbreviation!$A$2:$A$125,MATCH(_xlfn.AGGREGATE(15,6,SEARCH(Abbreviation!$A$2:$A$125,D88),1),SEARCH(Abbreviation!$A$2:$A$125,D88),0)),Abbreviation!A:C,3,FALSE)))</f>
        <v/>
      </c>
      <c r="AH88" s="2" t="str">
        <f t="shared" si="8"/>
        <v/>
      </c>
      <c r="AI88" s="7" t="str">
        <f t="shared" si="9"/>
        <v/>
      </c>
      <c r="AJ88" s="4" t="s">
        <v>45</v>
      </c>
      <c r="AL88" s="9" t="s">
        <v>829</v>
      </c>
      <c r="AQ88" s="4" t="s">
        <v>58</v>
      </c>
    </row>
    <row r="89" spans="1:43" x14ac:dyDescent="0.25">
      <c r="A89" s="4"/>
      <c r="B89" s="4"/>
      <c r="F89" s="2" t="str">
        <f t="shared" si="5"/>
        <v/>
      </c>
      <c r="G89" s="2" t="str" cm="1">
        <f t="array" ref="G89">IF(D89="","",PROPER(MID(D89,(FIND(INDEX(Abbreviation!$A$2:$A$125,MATCH(_xlfn.AGGREGATE(15,6,SEARCH(Abbreviation!$A$2:$A$125,D89),1),SEARCH(Abbreviation!$A$2:$A$125,D89),0)),D89))+LEN((INDEX(Abbreviation!$A$2:$A$125,MATCH(_xlfn.AGGREGATE(15,6,SEARCH(Abbreviation!$A$2:$A$125,D89),1),SEARCH(Abbreviation!$A$2:$A$125,D89),0)))),FIND("VIC",D89,1)-(FIND(INDEX(Abbreviation!$A$2:$A$125,MATCH(_xlfn.AGGREGATE(15,6,SEARCH(Abbreviation!$A$2:$A$125,D89),1),SEARCH(Abbreviation!$A$2:$A$125,D89),0)),D89)+LEN((INDEX(Abbreviation!$A$2:$A$125,MATCH(_xlfn.AGGREGATE(15,6,SEARCH(Abbreviation!$A$2:$A$125,D89),1),SEARCH(Abbreviation!$A$2:$A$125,D89),0)))))-1)))</f>
        <v/>
      </c>
      <c r="H89" s="4" t="s">
        <v>45</v>
      </c>
      <c r="I89" s="7" t="str">
        <f t="shared" si="6"/>
        <v/>
      </c>
      <c r="J89" s="4" t="s">
        <v>46</v>
      </c>
      <c r="K89" s="4" t="s">
        <v>46</v>
      </c>
      <c r="L89" s="4" t="s">
        <v>46</v>
      </c>
      <c r="M89" s="4" t="s">
        <v>46</v>
      </c>
      <c r="N89" s="4" t="s">
        <v>46</v>
      </c>
      <c r="O89" s="4" t="s">
        <v>47</v>
      </c>
      <c r="P89" s="4">
        <v>25</v>
      </c>
      <c r="Q89" s="4">
        <v>80</v>
      </c>
      <c r="R89" s="4" t="s">
        <v>48</v>
      </c>
      <c r="S89" s="4" t="s">
        <v>49</v>
      </c>
      <c r="T89" s="4" t="s">
        <v>50</v>
      </c>
      <c r="U89" s="4" t="s">
        <v>50</v>
      </c>
      <c r="W89" s="4" t="s">
        <v>51</v>
      </c>
      <c r="Z89" s="4" t="s">
        <v>53</v>
      </c>
      <c r="AA89" s="4" t="s">
        <v>54</v>
      </c>
      <c r="AB89" s="7" t="str">
        <f t="shared" si="7"/>
        <v/>
      </c>
      <c r="AF89" s="2" t="str" cm="1">
        <f t="array" ref="AF89">IF(D89="","",PROPER(MID(D89,FIND(" ",D89,FIND(" ",D89)+1)+1,(FIND(INDEX(Abbreviation!$A$2:$A$125,MATCH(_xlfn.AGGREGATE(15,6,SEARCH(Abbreviation!$A$2:$A$125,D89),1),SEARCH(Abbreviation!$A$2:$A$125,D89),0)),D89)-1)-FIND(" ",D89,FIND(" ",D89)+1)+1)))</f>
        <v/>
      </c>
      <c r="AG89" s="2" t="str" cm="1">
        <f t="array" ref="AG89">IF(D89="","",PROPER(VLOOKUP(INDEX(Abbreviation!$A$2:$A$125,MATCH(_xlfn.AGGREGATE(15,6,SEARCH(Abbreviation!$A$2:$A$125,D89),1),SEARCH(Abbreviation!$A$2:$A$125,D89),0)),Abbreviation!A:C,3,FALSE)))</f>
        <v/>
      </c>
      <c r="AH89" s="2" t="str">
        <f t="shared" si="8"/>
        <v/>
      </c>
      <c r="AI89" s="7" t="str">
        <f t="shared" si="9"/>
        <v/>
      </c>
      <c r="AJ89" s="4" t="s">
        <v>45</v>
      </c>
      <c r="AL89" s="9" t="s">
        <v>829</v>
      </c>
      <c r="AQ89" s="4" t="s">
        <v>58</v>
      </c>
    </row>
    <row r="90" spans="1:43" x14ac:dyDescent="0.25">
      <c r="A90" s="4"/>
      <c r="B90" s="4"/>
      <c r="F90" s="2" t="str">
        <f t="shared" si="5"/>
        <v/>
      </c>
      <c r="G90" s="2" t="str" cm="1">
        <f t="array" ref="G90">IF(D90="","",PROPER(MID(D90,(FIND(INDEX(Abbreviation!$A$2:$A$125,MATCH(_xlfn.AGGREGATE(15,6,SEARCH(Abbreviation!$A$2:$A$125,D90),1),SEARCH(Abbreviation!$A$2:$A$125,D90),0)),D90))+LEN((INDEX(Abbreviation!$A$2:$A$125,MATCH(_xlfn.AGGREGATE(15,6,SEARCH(Abbreviation!$A$2:$A$125,D90),1),SEARCH(Abbreviation!$A$2:$A$125,D90),0)))),FIND("VIC",D90,1)-(FIND(INDEX(Abbreviation!$A$2:$A$125,MATCH(_xlfn.AGGREGATE(15,6,SEARCH(Abbreviation!$A$2:$A$125,D90),1),SEARCH(Abbreviation!$A$2:$A$125,D90),0)),D90)+LEN((INDEX(Abbreviation!$A$2:$A$125,MATCH(_xlfn.AGGREGATE(15,6,SEARCH(Abbreviation!$A$2:$A$125,D90),1),SEARCH(Abbreviation!$A$2:$A$125,D90),0)))))-1)))</f>
        <v/>
      </c>
      <c r="H90" s="4" t="s">
        <v>45</v>
      </c>
      <c r="I90" s="7" t="str">
        <f t="shared" si="6"/>
        <v/>
      </c>
      <c r="J90" s="4" t="s">
        <v>46</v>
      </c>
      <c r="K90" s="4" t="s">
        <v>46</v>
      </c>
      <c r="L90" s="4" t="s">
        <v>46</v>
      </c>
      <c r="M90" s="4" t="s">
        <v>46</v>
      </c>
      <c r="N90" s="4" t="s">
        <v>46</v>
      </c>
      <c r="O90" s="4" t="s">
        <v>47</v>
      </c>
      <c r="P90" s="4">
        <v>25</v>
      </c>
      <c r="Q90" s="4">
        <v>80</v>
      </c>
      <c r="R90" s="4" t="s">
        <v>48</v>
      </c>
      <c r="S90" s="4" t="s">
        <v>49</v>
      </c>
      <c r="T90" s="4" t="s">
        <v>50</v>
      </c>
      <c r="U90" s="4" t="s">
        <v>50</v>
      </c>
      <c r="W90" s="4" t="s">
        <v>51</v>
      </c>
      <c r="Z90" s="4" t="s">
        <v>53</v>
      </c>
      <c r="AA90" s="4" t="s">
        <v>54</v>
      </c>
      <c r="AB90" s="7" t="str">
        <f t="shared" si="7"/>
        <v/>
      </c>
      <c r="AF90" s="2" t="str" cm="1">
        <f t="array" ref="AF90">IF(D90="","",PROPER(MID(D90,FIND(" ",D90,FIND(" ",D90)+1)+1,(FIND(INDEX(Abbreviation!$A$2:$A$125,MATCH(_xlfn.AGGREGATE(15,6,SEARCH(Abbreviation!$A$2:$A$125,D90),1),SEARCH(Abbreviation!$A$2:$A$125,D90),0)),D90)-1)-FIND(" ",D90,FIND(" ",D90)+1)+1)))</f>
        <v/>
      </c>
      <c r="AG90" s="2" t="str" cm="1">
        <f t="array" ref="AG90">IF(D90="","",PROPER(VLOOKUP(INDEX(Abbreviation!$A$2:$A$125,MATCH(_xlfn.AGGREGATE(15,6,SEARCH(Abbreviation!$A$2:$A$125,D90),1),SEARCH(Abbreviation!$A$2:$A$125,D90),0)),Abbreviation!A:C,3,FALSE)))</f>
        <v/>
      </c>
      <c r="AH90" s="2" t="str">
        <f t="shared" si="8"/>
        <v/>
      </c>
      <c r="AI90" s="7" t="str">
        <f t="shared" si="9"/>
        <v/>
      </c>
      <c r="AJ90" s="4" t="s">
        <v>45</v>
      </c>
      <c r="AL90" s="9" t="s">
        <v>829</v>
      </c>
      <c r="AQ90" s="4" t="s">
        <v>58</v>
      </c>
    </row>
    <row r="91" spans="1:43" x14ac:dyDescent="0.25">
      <c r="A91" s="4"/>
      <c r="B91" s="4"/>
      <c r="F91" s="2" t="str">
        <f t="shared" si="5"/>
        <v/>
      </c>
      <c r="G91" s="2" t="str" cm="1">
        <f t="array" ref="G91">IF(D91="","",PROPER(MID(D91,(FIND(INDEX(Abbreviation!$A$2:$A$125,MATCH(_xlfn.AGGREGATE(15,6,SEARCH(Abbreviation!$A$2:$A$125,D91),1),SEARCH(Abbreviation!$A$2:$A$125,D91),0)),D91))+LEN((INDEX(Abbreviation!$A$2:$A$125,MATCH(_xlfn.AGGREGATE(15,6,SEARCH(Abbreviation!$A$2:$A$125,D91),1),SEARCH(Abbreviation!$A$2:$A$125,D91),0)))),FIND("VIC",D91,1)-(FIND(INDEX(Abbreviation!$A$2:$A$125,MATCH(_xlfn.AGGREGATE(15,6,SEARCH(Abbreviation!$A$2:$A$125,D91),1),SEARCH(Abbreviation!$A$2:$A$125,D91),0)),D91)+LEN((INDEX(Abbreviation!$A$2:$A$125,MATCH(_xlfn.AGGREGATE(15,6,SEARCH(Abbreviation!$A$2:$A$125,D91),1),SEARCH(Abbreviation!$A$2:$A$125,D91),0)))))-1)))</f>
        <v/>
      </c>
      <c r="H91" s="4" t="s">
        <v>45</v>
      </c>
      <c r="I91" s="7" t="str">
        <f t="shared" si="6"/>
        <v/>
      </c>
      <c r="J91" s="4" t="s">
        <v>46</v>
      </c>
      <c r="K91" s="4" t="s">
        <v>46</v>
      </c>
      <c r="L91" s="4" t="s">
        <v>46</v>
      </c>
      <c r="M91" s="4" t="s">
        <v>46</v>
      </c>
      <c r="N91" s="4" t="s">
        <v>46</v>
      </c>
      <c r="O91" s="4" t="s">
        <v>47</v>
      </c>
      <c r="P91" s="4">
        <v>25</v>
      </c>
      <c r="Q91" s="4">
        <v>80</v>
      </c>
      <c r="R91" s="4" t="s">
        <v>48</v>
      </c>
      <c r="S91" s="4" t="s">
        <v>49</v>
      </c>
      <c r="T91" s="4" t="s">
        <v>50</v>
      </c>
      <c r="U91" s="4" t="s">
        <v>50</v>
      </c>
      <c r="W91" s="4" t="s">
        <v>51</v>
      </c>
      <c r="Z91" s="4" t="s">
        <v>53</v>
      </c>
      <c r="AA91" s="4" t="s">
        <v>54</v>
      </c>
      <c r="AB91" s="7" t="str">
        <f t="shared" si="7"/>
        <v/>
      </c>
      <c r="AF91" s="2" t="str" cm="1">
        <f t="array" ref="AF91">IF(D91="","",PROPER(MID(D91,FIND(" ",D91,FIND(" ",D91)+1)+1,(FIND(INDEX(Abbreviation!$A$2:$A$125,MATCH(_xlfn.AGGREGATE(15,6,SEARCH(Abbreviation!$A$2:$A$125,D91),1),SEARCH(Abbreviation!$A$2:$A$125,D91),0)),D91)-1)-FIND(" ",D91,FIND(" ",D91)+1)+1)))</f>
        <v/>
      </c>
      <c r="AG91" s="2" t="str" cm="1">
        <f t="array" ref="AG91">IF(D91="","",PROPER(VLOOKUP(INDEX(Abbreviation!$A$2:$A$125,MATCH(_xlfn.AGGREGATE(15,6,SEARCH(Abbreviation!$A$2:$A$125,D91),1),SEARCH(Abbreviation!$A$2:$A$125,D91),0)),Abbreviation!A:C,3,FALSE)))</f>
        <v/>
      </c>
      <c r="AH91" s="2" t="str">
        <f t="shared" si="8"/>
        <v/>
      </c>
      <c r="AI91" s="7" t="str">
        <f t="shared" si="9"/>
        <v/>
      </c>
      <c r="AJ91" s="4" t="s">
        <v>45</v>
      </c>
      <c r="AL91" s="9" t="s">
        <v>829</v>
      </c>
      <c r="AQ91" s="4" t="s">
        <v>58</v>
      </c>
    </row>
    <row r="92" spans="1:43" x14ac:dyDescent="0.25">
      <c r="A92" s="4"/>
      <c r="B92" s="4"/>
      <c r="F92" s="2" t="str">
        <f t="shared" si="5"/>
        <v/>
      </c>
      <c r="G92" s="2" t="str" cm="1">
        <f t="array" ref="G92">IF(D92="","",PROPER(MID(D92,(FIND(INDEX(Abbreviation!$A$2:$A$125,MATCH(_xlfn.AGGREGATE(15,6,SEARCH(Abbreviation!$A$2:$A$125,D92),1),SEARCH(Abbreviation!$A$2:$A$125,D92),0)),D92))+LEN((INDEX(Abbreviation!$A$2:$A$125,MATCH(_xlfn.AGGREGATE(15,6,SEARCH(Abbreviation!$A$2:$A$125,D92),1),SEARCH(Abbreviation!$A$2:$A$125,D92),0)))),FIND("VIC",D92,1)-(FIND(INDEX(Abbreviation!$A$2:$A$125,MATCH(_xlfn.AGGREGATE(15,6,SEARCH(Abbreviation!$A$2:$A$125,D92),1),SEARCH(Abbreviation!$A$2:$A$125,D92),0)),D92)+LEN((INDEX(Abbreviation!$A$2:$A$125,MATCH(_xlfn.AGGREGATE(15,6,SEARCH(Abbreviation!$A$2:$A$125,D92),1),SEARCH(Abbreviation!$A$2:$A$125,D92),0)))))-1)))</f>
        <v/>
      </c>
      <c r="H92" s="4" t="s">
        <v>45</v>
      </c>
      <c r="I92" s="7" t="str">
        <f t="shared" si="6"/>
        <v/>
      </c>
      <c r="J92" s="4" t="s">
        <v>46</v>
      </c>
      <c r="K92" s="4" t="s">
        <v>46</v>
      </c>
      <c r="L92" s="4" t="s">
        <v>46</v>
      </c>
      <c r="M92" s="4" t="s">
        <v>46</v>
      </c>
      <c r="N92" s="4" t="s">
        <v>46</v>
      </c>
      <c r="O92" s="4" t="s">
        <v>47</v>
      </c>
      <c r="P92" s="4">
        <v>25</v>
      </c>
      <c r="Q92" s="4">
        <v>80</v>
      </c>
      <c r="R92" s="4" t="s">
        <v>48</v>
      </c>
      <c r="S92" s="4" t="s">
        <v>49</v>
      </c>
      <c r="T92" s="4" t="s">
        <v>50</v>
      </c>
      <c r="U92" s="4" t="s">
        <v>50</v>
      </c>
      <c r="W92" s="4" t="s">
        <v>51</v>
      </c>
      <c r="Z92" s="4" t="s">
        <v>53</v>
      </c>
      <c r="AA92" s="4" t="s">
        <v>54</v>
      </c>
      <c r="AB92" s="7" t="str">
        <f t="shared" si="7"/>
        <v/>
      </c>
      <c r="AF92" s="2" t="str" cm="1">
        <f t="array" ref="AF92">IF(D92="","",PROPER(MID(D92,FIND(" ",D92,FIND(" ",D92)+1)+1,(FIND(INDEX(Abbreviation!$A$2:$A$125,MATCH(_xlfn.AGGREGATE(15,6,SEARCH(Abbreviation!$A$2:$A$125,D92),1),SEARCH(Abbreviation!$A$2:$A$125,D92),0)),D92)-1)-FIND(" ",D92,FIND(" ",D92)+1)+1)))</f>
        <v/>
      </c>
      <c r="AG92" s="2" t="str" cm="1">
        <f t="array" ref="AG92">IF(D92="","",PROPER(VLOOKUP(INDEX(Abbreviation!$A$2:$A$125,MATCH(_xlfn.AGGREGATE(15,6,SEARCH(Abbreviation!$A$2:$A$125,D92),1),SEARCH(Abbreviation!$A$2:$A$125,D92),0)),Abbreviation!A:C,3,FALSE)))</f>
        <v/>
      </c>
      <c r="AH92" s="2" t="str">
        <f t="shared" si="8"/>
        <v/>
      </c>
      <c r="AI92" s="7" t="str">
        <f t="shared" si="9"/>
        <v/>
      </c>
      <c r="AJ92" s="4" t="s">
        <v>45</v>
      </c>
      <c r="AL92" s="9" t="s">
        <v>829</v>
      </c>
      <c r="AQ92" s="4" t="s">
        <v>58</v>
      </c>
    </row>
    <row r="93" spans="1:43" x14ac:dyDescent="0.25">
      <c r="A93" s="4"/>
      <c r="B93" s="4"/>
      <c r="F93" s="2" t="str">
        <f t="shared" si="5"/>
        <v/>
      </c>
      <c r="G93" s="2" t="str" cm="1">
        <f t="array" ref="G93">IF(D93="","",PROPER(MID(D93,(FIND(INDEX(Abbreviation!$A$2:$A$125,MATCH(_xlfn.AGGREGATE(15,6,SEARCH(Abbreviation!$A$2:$A$125,D93),1),SEARCH(Abbreviation!$A$2:$A$125,D93),0)),D93))+LEN((INDEX(Abbreviation!$A$2:$A$125,MATCH(_xlfn.AGGREGATE(15,6,SEARCH(Abbreviation!$A$2:$A$125,D93),1),SEARCH(Abbreviation!$A$2:$A$125,D93),0)))),FIND("VIC",D93,1)-(FIND(INDEX(Abbreviation!$A$2:$A$125,MATCH(_xlfn.AGGREGATE(15,6,SEARCH(Abbreviation!$A$2:$A$125,D93),1),SEARCH(Abbreviation!$A$2:$A$125,D93),0)),D93)+LEN((INDEX(Abbreviation!$A$2:$A$125,MATCH(_xlfn.AGGREGATE(15,6,SEARCH(Abbreviation!$A$2:$A$125,D93),1),SEARCH(Abbreviation!$A$2:$A$125,D93),0)))))-1)))</f>
        <v/>
      </c>
      <c r="H93" s="4" t="s">
        <v>45</v>
      </c>
      <c r="I93" s="7" t="str">
        <f t="shared" si="6"/>
        <v/>
      </c>
      <c r="J93" s="4" t="s">
        <v>46</v>
      </c>
      <c r="K93" s="4" t="s">
        <v>46</v>
      </c>
      <c r="L93" s="4" t="s">
        <v>46</v>
      </c>
      <c r="M93" s="4" t="s">
        <v>46</v>
      </c>
      <c r="N93" s="4" t="s">
        <v>46</v>
      </c>
      <c r="O93" s="4" t="s">
        <v>47</v>
      </c>
      <c r="P93" s="4">
        <v>25</v>
      </c>
      <c r="Q93" s="4">
        <v>80</v>
      </c>
      <c r="R93" s="4" t="s">
        <v>48</v>
      </c>
      <c r="S93" s="4" t="s">
        <v>49</v>
      </c>
      <c r="T93" s="4" t="s">
        <v>50</v>
      </c>
      <c r="U93" s="4" t="s">
        <v>50</v>
      </c>
      <c r="W93" s="4" t="s">
        <v>51</v>
      </c>
      <c r="Z93" s="4" t="s">
        <v>53</v>
      </c>
      <c r="AA93" s="4" t="s">
        <v>54</v>
      </c>
      <c r="AB93" s="7" t="str">
        <f t="shared" si="7"/>
        <v/>
      </c>
      <c r="AF93" s="2" t="str" cm="1">
        <f t="array" ref="AF93">IF(D93="","",PROPER(MID(D93,FIND(" ",D93,FIND(" ",D93)+1)+1,(FIND(INDEX(Abbreviation!$A$2:$A$125,MATCH(_xlfn.AGGREGATE(15,6,SEARCH(Abbreviation!$A$2:$A$125,D93),1),SEARCH(Abbreviation!$A$2:$A$125,D93),0)),D93)-1)-FIND(" ",D93,FIND(" ",D93)+1)+1)))</f>
        <v/>
      </c>
      <c r="AG93" s="2" t="str" cm="1">
        <f t="array" ref="AG93">IF(D93="","",PROPER(VLOOKUP(INDEX(Abbreviation!$A$2:$A$125,MATCH(_xlfn.AGGREGATE(15,6,SEARCH(Abbreviation!$A$2:$A$125,D93),1),SEARCH(Abbreviation!$A$2:$A$125,D93),0)),Abbreviation!A:C,3,FALSE)))</f>
        <v/>
      </c>
      <c r="AH93" s="2" t="str">
        <f t="shared" si="8"/>
        <v/>
      </c>
      <c r="AI93" s="7" t="str">
        <f t="shared" si="9"/>
        <v/>
      </c>
      <c r="AJ93" s="4" t="s">
        <v>45</v>
      </c>
      <c r="AL93" s="9" t="s">
        <v>829</v>
      </c>
      <c r="AQ93" s="4" t="s">
        <v>58</v>
      </c>
    </row>
    <row r="94" spans="1:43" x14ac:dyDescent="0.25">
      <c r="A94" s="4"/>
      <c r="B94" s="4"/>
      <c r="F94" s="2" t="str">
        <f t="shared" si="5"/>
        <v/>
      </c>
      <c r="G94" s="2" t="str" cm="1">
        <f t="array" ref="G94">IF(D94="","",PROPER(MID(D94,(FIND(INDEX(Abbreviation!$A$2:$A$125,MATCH(_xlfn.AGGREGATE(15,6,SEARCH(Abbreviation!$A$2:$A$125,D94),1),SEARCH(Abbreviation!$A$2:$A$125,D94),0)),D94))+LEN((INDEX(Abbreviation!$A$2:$A$125,MATCH(_xlfn.AGGREGATE(15,6,SEARCH(Abbreviation!$A$2:$A$125,D94),1),SEARCH(Abbreviation!$A$2:$A$125,D94),0)))),FIND("VIC",D94,1)-(FIND(INDEX(Abbreviation!$A$2:$A$125,MATCH(_xlfn.AGGREGATE(15,6,SEARCH(Abbreviation!$A$2:$A$125,D94),1),SEARCH(Abbreviation!$A$2:$A$125,D94),0)),D94)+LEN((INDEX(Abbreviation!$A$2:$A$125,MATCH(_xlfn.AGGREGATE(15,6,SEARCH(Abbreviation!$A$2:$A$125,D94),1),SEARCH(Abbreviation!$A$2:$A$125,D94),0)))))-1)))</f>
        <v/>
      </c>
      <c r="H94" s="4" t="s">
        <v>45</v>
      </c>
      <c r="I94" s="7" t="str">
        <f t="shared" si="6"/>
        <v/>
      </c>
      <c r="J94" s="4" t="s">
        <v>46</v>
      </c>
      <c r="K94" s="4" t="s">
        <v>46</v>
      </c>
      <c r="L94" s="4" t="s">
        <v>46</v>
      </c>
      <c r="M94" s="4" t="s">
        <v>46</v>
      </c>
      <c r="N94" s="4" t="s">
        <v>46</v>
      </c>
      <c r="O94" s="4" t="s">
        <v>47</v>
      </c>
      <c r="P94" s="4">
        <v>25</v>
      </c>
      <c r="Q94" s="4">
        <v>80</v>
      </c>
      <c r="R94" s="4" t="s">
        <v>48</v>
      </c>
      <c r="S94" s="4" t="s">
        <v>49</v>
      </c>
      <c r="T94" s="4" t="s">
        <v>50</v>
      </c>
      <c r="U94" s="4" t="s">
        <v>50</v>
      </c>
      <c r="W94" s="4" t="s">
        <v>51</v>
      </c>
      <c r="Z94" s="4" t="s">
        <v>53</v>
      </c>
      <c r="AA94" s="4" t="s">
        <v>54</v>
      </c>
      <c r="AB94" s="7" t="str">
        <f t="shared" si="7"/>
        <v/>
      </c>
      <c r="AF94" s="2" t="str" cm="1">
        <f t="array" ref="AF94">IF(D94="","",PROPER(MID(D94,FIND(" ",D94,FIND(" ",D94)+1)+1,(FIND(INDEX(Abbreviation!$A$2:$A$125,MATCH(_xlfn.AGGREGATE(15,6,SEARCH(Abbreviation!$A$2:$A$125,D94),1),SEARCH(Abbreviation!$A$2:$A$125,D94),0)),D94)-1)-FIND(" ",D94,FIND(" ",D94)+1)+1)))</f>
        <v/>
      </c>
      <c r="AG94" s="2" t="str" cm="1">
        <f t="array" ref="AG94">IF(D94="","",PROPER(VLOOKUP(INDEX(Abbreviation!$A$2:$A$125,MATCH(_xlfn.AGGREGATE(15,6,SEARCH(Abbreviation!$A$2:$A$125,D94),1),SEARCH(Abbreviation!$A$2:$A$125,D94),0)),Abbreviation!A:C,3,FALSE)))</f>
        <v/>
      </c>
      <c r="AH94" s="2" t="str">
        <f t="shared" si="8"/>
        <v/>
      </c>
      <c r="AI94" s="7" t="str">
        <f t="shared" si="9"/>
        <v/>
      </c>
      <c r="AJ94" s="4" t="s">
        <v>45</v>
      </c>
      <c r="AL94" s="9" t="s">
        <v>829</v>
      </c>
      <c r="AQ94" s="4" t="s">
        <v>58</v>
      </c>
    </row>
    <row r="95" spans="1:43" x14ac:dyDescent="0.25">
      <c r="A95" s="4"/>
      <c r="B95" s="4"/>
      <c r="F95" s="2" t="str">
        <f t="shared" si="5"/>
        <v/>
      </c>
      <c r="G95" s="2" t="str" cm="1">
        <f t="array" ref="G95">IF(D95="","",PROPER(MID(D95,(FIND(INDEX(Abbreviation!$A$2:$A$125,MATCH(_xlfn.AGGREGATE(15,6,SEARCH(Abbreviation!$A$2:$A$125,D95),1),SEARCH(Abbreviation!$A$2:$A$125,D95),0)),D95))+LEN((INDEX(Abbreviation!$A$2:$A$125,MATCH(_xlfn.AGGREGATE(15,6,SEARCH(Abbreviation!$A$2:$A$125,D95),1),SEARCH(Abbreviation!$A$2:$A$125,D95),0)))),FIND("VIC",D95,1)-(FIND(INDEX(Abbreviation!$A$2:$A$125,MATCH(_xlfn.AGGREGATE(15,6,SEARCH(Abbreviation!$A$2:$A$125,D95),1),SEARCH(Abbreviation!$A$2:$A$125,D95),0)),D95)+LEN((INDEX(Abbreviation!$A$2:$A$125,MATCH(_xlfn.AGGREGATE(15,6,SEARCH(Abbreviation!$A$2:$A$125,D95),1),SEARCH(Abbreviation!$A$2:$A$125,D95),0)))))-1)))</f>
        <v/>
      </c>
      <c r="H95" s="4" t="s">
        <v>45</v>
      </c>
      <c r="I95" s="7" t="str">
        <f t="shared" si="6"/>
        <v/>
      </c>
      <c r="J95" s="4" t="s">
        <v>46</v>
      </c>
      <c r="K95" s="4" t="s">
        <v>46</v>
      </c>
      <c r="L95" s="4" t="s">
        <v>46</v>
      </c>
      <c r="M95" s="4" t="s">
        <v>46</v>
      </c>
      <c r="N95" s="4" t="s">
        <v>46</v>
      </c>
      <c r="O95" s="4" t="s">
        <v>47</v>
      </c>
      <c r="P95" s="4">
        <v>25</v>
      </c>
      <c r="Q95" s="4">
        <v>80</v>
      </c>
      <c r="R95" s="4" t="s">
        <v>48</v>
      </c>
      <c r="S95" s="4" t="s">
        <v>49</v>
      </c>
      <c r="T95" s="4" t="s">
        <v>50</v>
      </c>
      <c r="U95" s="4" t="s">
        <v>50</v>
      </c>
      <c r="W95" s="4" t="s">
        <v>51</v>
      </c>
      <c r="Z95" s="4" t="s">
        <v>53</v>
      </c>
      <c r="AA95" s="4" t="s">
        <v>54</v>
      </c>
      <c r="AB95" s="7" t="str">
        <f t="shared" si="7"/>
        <v/>
      </c>
      <c r="AF95" s="2" t="str" cm="1">
        <f t="array" ref="AF95">IF(D95="","",PROPER(MID(D95,FIND(" ",D95,FIND(" ",D95)+1)+1,(FIND(INDEX(Abbreviation!$A$2:$A$125,MATCH(_xlfn.AGGREGATE(15,6,SEARCH(Abbreviation!$A$2:$A$125,D95),1),SEARCH(Abbreviation!$A$2:$A$125,D95),0)),D95)-1)-FIND(" ",D95,FIND(" ",D95)+1)+1)))</f>
        <v/>
      </c>
      <c r="AG95" s="2" t="str" cm="1">
        <f t="array" ref="AG95">IF(D95="","",PROPER(VLOOKUP(INDEX(Abbreviation!$A$2:$A$125,MATCH(_xlfn.AGGREGATE(15,6,SEARCH(Abbreviation!$A$2:$A$125,D95),1),SEARCH(Abbreviation!$A$2:$A$125,D95),0)),Abbreviation!A:C,3,FALSE)))</f>
        <v/>
      </c>
      <c r="AH95" s="2" t="str">
        <f t="shared" si="8"/>
        <v/>
      </c>
      <c r="AI95" s="7" t="str">
        <f t="shared" si="9"/>
        <v/>
      </c>
      <c r="AJ95" s="4" t="s">
        <v>45</v>
      </c>
      <c r="AL95" s="9" t="s">
        <v>829</v>
      </c>
      <c r="AQ95" s="4" t="s">
        <v>58</v>
      </c>
    </row>
    <row r="96" spans="1:43" x14ac:dyDescent="0.25">
      <c r="A96" s="4"/>
      <c r="B96" s="4"/>
      <c r="F96" s="2" t="str">
        <f t="shared" si="5"/>
        <v/>
      </c>
      <c r="G96" s="2" t="str" cm="1">
        <f t="array" ref="G96">IF(D96="","",PROPER(MID(D96,(FIND(INDEX(Abbreviation!$A$2:$A$125,MATCH(_xlfn.AGGREGATE(15,6,SEARCH(Abbreviation!$A$2:$A$125,D96),1),SEARCH(Abbreviation!$A$2:$A$125,D96),0)),D96))+LEN((INDEX(Abbreviation!$A$2:$A$125,MATCH(_xlfn.AGGREGATE(15,6,SEARCH(Abbreviation!$A$2:$A$125,D96),1),SEARCH(Abbreviation!$A$2:$A$125,D96),0)))),FIND("VIC",D96,1)-(FIND(INDEX(Abbreviation!$A$2:$A$125,MATCH(_xlfn.AGGREGATE(15,6,SEARCH(Abbreviation!$A$2:$A$125,D96),1),SEARCH(Abbreviation!$A$2:$A$125,D96),0)),D96)+LEN((INDEX(Abbreviation!$A$2:$A$125,MATCH(_xlfn.AGGREGATE(15,6,SEARCH(Abbreviation!$A$2:$A$125,D96),1),SEARCH(Abbreviation!$A$2:$A$125,D96),0)))))-1)))</f>
        <v/>
      </c>
      <c r="H96" s="4" t="s">
        <v>45</v>
      </c>
      <c r="I96" s="7" t="str">
        <f t="shared" si="6"/>
        <v/>
      </c>
      <c r="J96" s="4" t="s">
        <v>46</v>
      </c>
      <c r="K96" s="4" t="s">
        <v>46</v>
      </c>
      <c r="L96" s="4" t="s">
        <v>46</v>
      </c>
      <c r="M96" s="4" t="s">
        <v>46</v>
      </c>
      <c r="N96" s="4" t="s">
        <v>46</v>
      </c>
      <c r="O96" s="4" t="s">
        <v>47</v>
      </c>
      <c r="P96" s="4">
        <v>25</v>
      </c>
      <c r="Q96" s="4">
        <v>80</v>
      </c>
      <c r="R96" s="4" t="s">
        <v>48</v>
      </c>
      <c r="S96" s="4" t="s">
        <v>49</v>
      </c>
      <c r="T96" s="4" t="s">
        <v>50</v>
      </c>
      <c r="U96" s="4" t="s">
        <v>50</v>
      </c>
      <c r="W96" s="4" t="s">
        <v>51</v>
      </c>
      <c r="Z96" s="4" t="s">
        <v>53</v>
      </c>
      <c r="AA96" s="4" t="s">
        <v>54</v>
      </c>
      <c r="AB96" s="7" t="str">
        <f t="shared" si="7"/>
        <v/>
      </c>
      <c r="AF96" s="2" t="str" cm="1">
        <f t="array" ref="AF96">IF(D96="","",PROPER(MID(D96,FIND(" ",D96,FIND(" ",D96)+1)+1,(FIND(INDEX(Abbreviation!$A$2:$A$125,MATCH(_xlfn.AGGREGATE(15,6,SEARCH(Abbreviation!$A$2:$A$125,D96),1),SEARCH(Abbreviation!$A$2:$A$125,D96),0)),D96)-1)-FIND(" ",D96,FIND(" ",D96)+1)+1)))</f>
        <v/>
      </c>
      <c r="AG96" s="2" t="str" cm="1">
        <f t="array" ref="AG96">IF(D96="","",PROPER(VLOOKUP(INDEX(Abbreviation!$A$2:$A$125,MATCH(_xlfn.AGGREGATE(15,6,SEARCH(Abbreviation!$A$2:$A$125,D96),1),SEARCH(Abbreviation!$A$2:$A$125,D96),0)),Abbreviation!A:C,3,FALSE)))</f>
        <v/>
      </c>
      <c r="AH96" s="2" t="str">
        <f t="shared" si="8"/>
        <v/>
      </c>
      <c r="AI96" s="7" t="str">
        <f t="shared" si="9"/>
        <v/>
      </c>
      <c r="AJ96" s="4" t="s">
        <v>45</v>
      </c>
      <c r="AL96" s="9" t="s">
        <v>829</v>
      </c>
      <c r="AQ96" s="4" t="s">
        <v>58</v>
      </c>
    </row>
    <row r="97" spans="1:43" x14ac:dyDescent="0.25">
      <c r="A97" s="4"/>
      <c r="B97" s="4"/>
      <c r="F97" s="2" t="str">
        <f t="shared" si="5"/>
        <v/>
      </c>
      <c r="G97" s="2" t="str" cm="1">
        <f t="array" ref="G97">IF(D97="","",PROPER(MID(D97,(FIND(INDEX(Abbreviation!$A$2:$A$125,MATCH(_xlfn.AGGREGATE(15,6,SEARCH(Abbreviation!$A$2:$A$125,D97),1),SEARCH(Abbreviation!$A$2:$A$125,D97),0)),D97))+LEN((INDEX(Abbreviation!$A$2:$A$125,MATCH(_xlfn.AGGREGATE(15,6,SEARCH(Abbreviation!$A$2:$A$125,D97),1),SEARCH(Abbreviation!$A$2:$A$125,D97),0)))),FIND("VIC",D97,1)-(FIND(INDEX(Abbreviation!$A$2:$A$125,MATCH(_xlfn.AGGREGATE(15,6,SEARCH(Abbreviation!$A$2:$A$125,D97),1),SEARCH(Abbreviation!$A$2:$A$125,D97),0)),D97)+LEN((INDEX(Abbreviation!$A$2:$A$125,MATCH(_xlfn.AGGREGATE(15,6,SEARCH(Abbreviation!$A$2:$A$125,D97),1),SEARCH(Abbreviation!$A$2:$A$125,D97),0)))))-1)))</f>
        <v/>
      </c>
      <c r="H97" s="4" t="s">
        <v>45</v>
      </c>
      <c r="I97" s="7" t="str">
        <f t="shared" si="6"/>
        <v/>
      </c>
      <c r="J97" s="4" t="s">
        <v>46</v>
      </c>
      <c r="K97" s="4" t="s">
        <v>46</v>
      </c>
      <c r="L97" s="4" t="s">
        <v>46</v>
      </c>
      <c r="M97" s="4" t="s">
        <v>46</v>
      </c>
      <c r="N97" s="4" t="s">
        <v>46</v>
      </c>
      <c r="O97" s="4" t="s">
        <v>47</v>
      </c>
      <c r="P97" s="4">
        <v>25</v>
      </c>
      <c r="Q97" s="4">
        <v>80</v>
      </c>
      <c r="R97" s="4" t="s">
        <v>48</v>
      </c>
      <c r="S97" s="4" t="s">
        <v>49</v>
      </c>
      <c r="T97" s="4" t="s">
        <v>50</v>
      </c>
      <c r="U97" s="4" t="s">
        <v>50</v>
      </c>
      <c r="W97" s="4" t="s">
        <v>51</v>
      </c>
      <c r="Z97" s="4" t="s">
        <v>53</v>
      </c>
      <c r="AA97" s="4" t="s">
        <v>54</v>
      </c>
      <c r="AB97" s="7" t="str">
        <f t="shared" si="7"/>
        <v/>
      </c>
      <c r="AF97" s="2" t="str" cm="1">
        <f t="array" ref="AF97">IF(D97="","",PROPER(MID(D97,FIND(" ",D97,FIND(" ",D97)+1)+1,(FIND(INDEX(Abbreviation!$A$2:$A$125,MATCH(_xlfn.AGGREGATE(15,6,SEARCH(Abbreviation!$A$2:$A$125,D97),1),SEARCH(Abbreviation!$A$2:$A$125,D97),0)),D97)-1)-FIND(" ",D97,FIND(" ",D97)+1)+1)))</f>
        <v/>
      </c>
      <c r="AG97" s="2" t="str" cm="1">
        <f t="array" ref="AG97">IF(D97="","",PROPER(VLOOKUP(INDEX(Abbreviation!$A$2:$A$125,MATCH(_xlfn.AGGREGATE(15,6,SEARCH(Abbreviation!$A$2:$A$125,D97),1),SEARCH(Abbreviation!$A$2:$A$125,D97),0)),Abbreviation!A:C,3,FALSE)))</f>
        <v/>
      </c>
      <c r="AH97" s="2" t="str">
        <f t="shared" si="8"/>
        <v/>
      </c>
      <c r="AI97" s="7" t="str">
        <f t="shared" si="9"/>
        <v/>
      </c>
      <c r="AJ97" s="4" t="s">
        <v>45</v>
      </c>
      <c r="AL97" s="9" t="s">
        <v>829</v>
      </c>
      <c r="AQ97" s="4" t="s">
        <v>58</v>
      </c>
    </row>
    <row r="98" spans="1:43" x14ac:dyDescent="0.25">
      <c r="A98" s="4"/>
      <c r="B98" s="4"/>
      <c r="F98" s="2" t="str">
        <f t="shared" si="5"/>
        <v/>
      </c>
      <c r="G98" s="2" t="str" cm="1">
        <f t="array" ref="G98">IF(D98="","",PROPER(MID(D98,(FIND(INDEX(Abbreviation!$A$2:$A$125,MATCH(_xlfn.AGGREGATE(15,6,SEARCH(Abbreviation!$A$2:$A$125,D98),1),SEARCH(Abbreviation!$A$2:$A$125,D98),0)),D98))+LEN((INDEX(Abbreviation!$A$2:$A$125,MATCH(_xlfn.AGGREGATE(15,6,SEARCH(Abbreviation!$A$2:$A$125,D98),1),SEARCH(Abbreviation!$A$2:$A$125,D98),0)))),FIND("VIC",D98,1)-(FIND(INDEX(Abbreviation!$A$2:$A$125,MATCH(_xlfn.AGGREGATE(15,6,SEARCH(Abbreviation!$A$2:$A$125,D98),1),SEARCH(Abbreviation!$A$2:$A$125,D98),0)),D98)+LEN((INDEX(Abbreviation!$A$2:$A$125,MATCH(_xlfn.AGGREGATE(15,6,SEARCH(Abbreviation!$A$2:$A$125,D98),1),SEARCH(Abbreviation!$A$2:$A$125,D98),0)))))-1)))</f>
        <v/>
      </c>
      <c r="H98" s="4" t="s">
        <v>45</v>
      </c>
      <c r="I98" s="7" t="str">
        <f t="shared" si="6"/>
        <v/>
      </c>
      <c r="J98" s="4" t="s">
        <v>46</v>
      </c>
      <c r="K98" s="4" t="s">
        <v>46</v>
      </c>
      <c r="L98" s="4" t="s">
        <v>46</v>
      </c>
      <c r="M98" s="4" t="s">
        <v>46</v>
      </c>
      <c r="N98" s="4" t="s">
        <v>46</v>
      </c>
      <c r="O98" s="4" t="s">
        <v>47</v>
      </c>
      <c r="P98" s="4">
        <v>25</v>
      </c>
      <c r="Q98" s="4">
        <v>80</v>
      </c>
      <c r="R98" s="4" t="s">
        <v>48</v>
      </c>
      <c r="S98" s="4" t="s">
        <v>49</v>
      </c>
      <c r="T98" s="4" t="s">
        <v>50</v>
      </c>
      <c r="U98" s="4" t="s">
        <v>50</v>
      </c>
      <c r="W98" s="4" t="s">
        <v>51</v>
      </c>
      <c r="Z98" s="4" t="s">
        <v>53</v>
      </c>
      <c r="AA98" s="4" t="s">
        <v>54</v>
      </c>
      <c r="AB98" s="7" t="str">
        <f t="shared" si="7"/>
        <v/>
      </c>
      <c r="AF98" s="2" t="str" cm="1">
        <f t="array" ref="AF98">IF(D98="","",PROPER(MID(D98,FIND(" ",D98,FIND(" ",D98)+1)+1,(FIND(INDEX(Abbreviation!$A$2:$A$125,MATCH(_xlfn.AGGREGATE(15,6,SEARCH(Abbreviation!$A$2:$A$125,D98),1),SEARCH(Abbreviation!$A$2:$A$125,D98),0)),D98)-1)-FIND(" ",D98,FIND(" ",D98)+1)+1)))</f>
        <v/>
      </c>
      <c r="AG98" s="2" t="str" cm="1">
        <f t="array" ref="AG98">IF(D98="","",PROPER(VLOOKUP(INDEX(Abbreviation!$A$2:$A$125,MATCH(_xlfn.AGGREGATE(15,6,SEARCH(Abbreviation!$A$2:$A$125,D98),1),SEARCH(Abbreviation!$A$2:$A$125,D98),0)),Abbreviation!A:C,3,FALSE)))</f>
        <v/>
      </c>
      <c r="AH98" s="2" t="str">
        <f t="shared" si="8"/>
        <v/>
      </c>
      <c r="AI98" s="7" t="str">
        <f t="shared" si="9"/>
        <v/>
      </c>
      <c r="AJ98" s="4" t="s">
        <v>45</v>
      </c>
      <c r="AL98" s="9" t="s">
        <v>829</v>
      </c>
      <c r="AQ98" s="4" t="s">
        <v>58</v>
      </c>
    </row>
    <row r="99" spans="1:43" x14ac:dyDescent="0.25">
      <c r="A99" s="4"/>
      <c r="B99" s="4"/>
      <c r="F99" s="2" t="str">
        <f t="shared" si="5"/>
        <v/>
      </c>
      <c r="G99" s="2" t="str" cm="1">
        <f t="array" ref="G99">IF(D99="","",PROPER(MID(D99,(FIND(INDEX(Abbreviation!$A$2:$A$125,MATCH(_xlfn.AGGREGATE(15,6,SEARCH(Abbreviation!$A$2:$A$125,D99),1),SEARCH(Abbreviation!$A$2:$A$125,D99),0)),D99))+LEN((INDEX(Abbreviation!$A$2:$A$125,MATCH(_xlfn.AGGREGATE(15,6,SEARCH(Abbreviation!$A$2:$A$125,D99),1),SEARCH(Abbreviation!$A$2:$A$125,D99),0)))),FIND("VIC",D99,1)-(FIND(INDEX(Abbreviation!$A$2:$A$125,MATCH(_xlfn.AGGREGATE(15,6,SEARCH(Abbreviation!$A$2:$A$125,D99),1),SEARCH(Abbreviation!$A$2:$A$125,D99),0)),D99)+LEN((INDEX(Abbreviation!$A$2:$A$125,MATCH(_xlfn.AGGREGATE(15,6,SEARCH(Abbreviation!$A$2:$A$125,D99),1),SEARCH(Abbreviation!$A$2:$A$125,D99),0)))))-1)))</f>
        <v/>
      </c>
      <c r="H99" s="4" t="s">
        <v>45</v>
      </c>
      <c r="I99" s="7" t="str">
        <f t="shared" si="6"/>
        <v/>
      </c>
      <c r="J99" s="4" t="s">
        <v>46</v>
      </c>
      <c r="K99" s="4" t="s">
        <v>46</v>
      </c>
      <c r="L99" s="4" t="s">
        <v>46</v>
      </c>
      <c r="M99" s="4" t="s">
        <v>46</v>
      </c>
      <c r="N99" s="4" t="s">
        <v>46</v>
      </c>
      <c r="O99" s="4" t="s">
        <v>47</v>
      </c>
      <c r="P99" s="4">
        <v>25</v>
      </c>
      <c r="Q99" s="4">
        <v>80</v>
      </c>
      <c r="R99" s="4" t="s">
        <v>48</v>
      </c>
      <c r="S99" s="4" t="s">
        <v>49</v>
      </c>
      <c r="T99" s="4" t="s">
        <v>50</v>
      </c>
      <c r="U99" s="4" t="s">
        <v>50</v>
      </c>
      <c r="W99" s="4" t="s">
        <v>51</v>
      </c>
      <c r="Z99" s="4" t="s">
        <v>53</v>
      </c>
      <c r="AA99" s="4" t="s">
        <v>54</v>
      </c>
      <c r="AB99" s="7" t="str">
        <f t="shared" si="7"/>
        <v/>
      </c>
      <c r="AF99" s="2" t="str" cm="1">
        <f t="array" ref="AF99">IF(D99="","",PROPER(MID(D99,FIND(" ",D99,FIND(" ",D99)+1)+1,(FIND(INDEX(Abbreviation!$A$2:$A$125,MATCH(_xlfn.AGGREGATE(15,6,SEARCH(Abbreviation!$A$2:$A$125,D99),1),SEARCH(Abbreviation!$A$2:$A$125,D99),0)),D99)-1)-FIND(" ",D99,FIND(" ",D99)+1)+1)))</f>
        <v/>
      </c>
      <c r="AG99" s="2" t="str" cm="1">
        <f t="array" ref="AG99">IF(D99="","",PROPER(VLOOKUP(INDEX(Abbreviation!$A$2:$A$125,MATCH(_xlfn.AGGREGATE(15,6,SEARCH(Abbreviation!$A$2:$A$125,D99),1),SEARCH(Abbreviation!$A$2:$A$125,D99),0)),Abbreviation!A:C,3,FALSE)))</f>
        <v/>
      </c>
      <c r="AH99" s="2" t="str">
        <f t="shared" si="8"/>
        <v/>
      </c>
      <c r="AI99" s="7" t="str">
        <f t="shared" si="9"/>
        <v/>
      </c>
      <c r="AJ99" s="4" t="s">
        <v>45</v>
      </c>
      <c r="AL99" s="9" t="s">
        <v>829</v>
      </c>
      <c r="AQ99" s="4" t="s">
        <v>58</v>
      </c>
    </row>
    <row r="100" spans="1:43" x14ac:dyDescent="0.25">
      <c r="A100" s="4"/>
      <c r="B100" s="4"/>
      <c r="F100" s="2" t="str">
        <f t="shared" si="5"/>
        <v/>
      </c>
      <c r="G100" s="2" t="str" cm="1">
        <f t="array" ref="G100">IF(D100="","",PROPER(MID(D100,(FIND(INDEX(Abbreviation!$A$2:$A$125,MATCH(_xlfn.AGGREGATE(15,6,SEARCH(Abbreviation!$A$2:$A$125,D100),1),SEARCH(Abbreviation!$A$2:$A$125,D100),0)),D100))+LEN((INDEX(Abbreviation!$A$2:$A$125,MATCH(_xlfn.AGGREGATE(15,6,SEARCH(Abbreviation!$A$2:$A$125,D100),1),SEARCH(Abbreviation!$A$2:$A$125,D100),0)))),FIND("VIC",D100,1)-(FIND(INDEX(Abbreviation!$A$2:$A$125,MATCH(_xlfn.AGGREGATE(15,6,SEARCH(Abbreviation!$A$2:$A$125,D100),1),SEARCH(Abbreviation!$A$2:$A$125,D100),0)),D100)+LEN((INDEX(Abbreviation!$A$2:$A$125,MATCH(_xlfn.AGGREGATE(15,6,SEARCH(Abbreviation!$A$2:$A$125,D100),1),SEARCH(Abbreviation!$A$2:$A$125,D100),0)))))-1)))</f>
        <v/>
      </c>
      <c r="H100" s="4" t="s">
        <v>45</v>
      </c>
      <c r="I100" s="7" t="str">
        <f t="shared" si="6"/>
        <v/>
      </c>
      <c r="J100" s="4" t="s">
        <v>46</v>
      </c>
      <c r="K100" s="4" t="s">
        <v>46</v>
      </c>
      <c r="L100" s="4" t="s">
        <v>46</v>
      </c>
      <c r="M100" s="4" t="s">
        <v>46</v>
      </c>
      <c r="N100" s="4" t="s">
        <v>46</v>
      </c>
      <c r="O100" s="4" t="s">
        <v>47</v>
      </c>
      <c r="P100" s="4">
        <v>25</v>
      </c>
      <c r="Q100" s="4">
        <v>80</v>
      </c>
      <c r="R100" s="4" t="s">
        <v>48</v>
      </c>
      <c r="S100" s="4" t="s">
        <v>49</v>
      </c>
      <c r="T100" s="4" t="s">
        <v>50</v>
      </c>
      <c r="U100" s="4" t="s">
        <v>50</v>
      </c>
      <c r="W100" s="4" t="s">
        <v>51</v>
      </c>
      <c r="Z100" s="4" t="s">
        <v>53</v>
      </c>
      <c r="AA100" s="4" t="s">
        <v>54</v>
      </c>
      <c r="AB100" s="7" t="str">
        <f t="shared" si="7"/>
        <v/>
      </c>
      <c r="AF100" s="2" t="str" cm="1">
        <f t="array" ref="AF100">IF(D100="","",PROPER(MID(D100,FIND(" ",D100,FIND(" ",D100)+1)+1,(FIND(INDEX(Abbreviation!$A$2:$A$125,MATCH(_xlfn.AGGREGATE(15,6,SEARCH(Abbreviation!$A$2:$A$125,D100),1),SEARCH(Abbreviation!$A$2:$A$125,D100),0)),D100)-1)-FIND(" ",D100,FIND(" ",D100)+1)+1)))</f>
        <v/>
      </c>
      <c r="AG100" s="2" t="str" cm="1">
        <f t="array" ref="AG100">IF(D100="","",PROPER(VLOOKUP(INDEX(Abbreviation!$A$2:$A$125,MATCH(_xlfn.AGGREGATE(15,6,SEARCH(Abbreviation!$A$2:$A$125,D100),1),SEARCH(Abbreviation!$A$2:$A$125,D100),0)),Abbreviation!A:C,3,FALSE)))</f>
        <v/>
      </c>
      <c r="AH100" s="2" t="str">
        <f t="shared" si="8"/>
        <v/>
      </c>
      <c r="AI100" s="7" t="str">
        <f t="shared" si="9"/>
        <v/>
      </c>
      <c r="AJ100" s="4" t="s">
        <v>45</v>
      </c>
      <c r="AL100" s="9" t="s">
        <v>829</v>
      </c>
      <c r="AQ100" s="4" t="s">
        <v>58</v>
      </c>
    </row>
    <row r="101" spans="1:43" x14ac:dyDescent="0.25">
      <c r="A101" s="4"/>
      <c r="B101" s="4"/>
      <c r="F101" s="2" t="str">
        <f t="shared" si="5"/>
        <v/>
      </c>
      <c r="G101" s="2" t="str" cm="1">
        <f t="array" ref="G101">IF(D101="","",PROPER(MID(D101,(FIND(INDEX(Abbreviation!$A$2:$A$125,MATCH(_xlfn.AGGREGATE(15,6,SEARCH(Abbreviation!$A$2:$A$125,D101),1),SEARCH(Abbreviation!$A$2:$A$125,D101),0)),D101))+LEN((INDEX(Abbreviation!$A$2:$A$125,MATCH(_xlfn.AGGREGATE(15,6,SEARCH(Abbreviation!$A$2:$A$125,D101),1),SEARCH(Abbreviation!$A$2:$A$125,D101),0)))),FIND("VIC",D101,1)-(FIND(INDEX(Abbreviation!$A$2:$A$125,MATCH(_xlfn.AGGREGATE(15,6,SEARCH(Abbreviation!$A$2:$A$125,D101),1),SEARCH(Abbreviation!$A$2:$A$125,D101),0)),D101)+LEN((INDEX(Abbreviation!$A$2:$A$125,MATCH(_xlfn.AGGREGATE(15,6,SEARCH(Abbreviation!$A$2:$A$125,D101),1),SEARCH(Abbreviation!$A$2:$A$125,D101),0)))))-1)))</f>
        <v/>
      </c>
      <c r="H101" s="4" t="s">
        <v>45</v>
      </c>
      <c r="I101" s="7" t="str">
        <f t="shared" si="6"/>
        <v/>
      </c>
      <c r="J101" s="4" t="s">
        <v>46</v>
      </c>
      <c r="K101" s="4" t="s">
        <v>46</v>
      </c>
      <c r="L101" s="4" t="s">
        <v>46</v>
      </c>
      <c r="M101" s="4" t="s">
        <v>46</v>
      </c>
      <c r="N101" s="4" t="s">
        <v>46</v>
      </c>
      <c r="O101" s="4" t="s">
        <v>47</v>
      </c>
      <c r="P101" s="4">
        <v>25</v>
      </c>
      <c r="Q101" s="4">
        <v>80</v>
      </c>
      <c r="R101" s="4" t="s">
        <v>48</v>
      </c>
      <c r="S101" s="4" t="s">
        <v>49</v>
      </c>
      <c r="T101" s="4" t="s">
        <v>50</v>
      </c>
      <c r="U101" s="4" t="s">
        <v>50</v>
      </c>
      <c r="W101" s="4" t="s">
        <v>51</v>
      </c>
      <c r="Z101" s="4" t="s">
        <v>53</v>
      </c>
      <c r="AA101" s="4" t="s">
        <v>54</v>
      </c>
      <c r="AB101" s="7" t="str">
        <f t="shared" si="7"/>
        <v/>
      </c>
      <c r="AF101" s="2" t="str" cm="1">
        <f t="array" ref="AF101">IF(D101="","",PROPER(MID(D101,FIND(" ",D101,FIND(" ",D101)+1)+1,(FIND(INDEX(Abbreviation!$A$2:$A$125,MATCH(_xlfn.AGGREGATE(15,6,SEARCH(Abbreviation!$A$2:$A$125,D101),1),SEARCH(Abbreviation!$A$2:$A$125,D101),0)),D101)-1)-FIND(" ",D101,FIND(" ",D101)+1)+1)))</f>
        <v/>
      </c>
      <c r="AG101" s="2" t="str" cm="1">
        <f t="array" ref="AG101">IF(D101="","",PROPER(VLOOKUP(INDEX(Abbreviation!$A$2:$A$125,MATCH(_xlfn.AGGREGATE(15,6,SEARCH(Abbreviation!$A$2:$A$125,D101),1),SEARCH(Abbreviation!$A$2:$A$125,D101),0)),Abbreviation!A:C,3,FALSE)))</f>
        <v/>
      </c>
      <c r="AH101" s="2" t="str">
        <f t="shared" si="8"/>
        <v/>
      </c>
      <c r="AI101" s="7" t="str">
        <f t="shared" si="9"/>
        <v/>
      </c>
      <c r="AJ101" s="4" t="s">
        <v>45</v>
      </c>
      <c r="AL101" s="9" t="s">
        <v>829</v>
      </c>
      <c r="AQ101" s="4" t="s">
        <v>58</v>
      </c>
    </row>
    <row r="102" spans="1:43" x14ac:dyDescent="0.25">
      <c r="A102" s="4"/>
      <c r="B102" s="4"/>
      <c r="F102" s="2" t="str">
        <f t="shared" si="5"/>
        <v/>
      </c>
      <c r="G102" s="2" t="str" cm="1">
        <f t="array" ref="G102">IF(D102="","",PROPER(MID(D102,(FIND(INDEX(Abbreviation!$A$2:$A$125,MATCH(_xlfn.AGGREGATE(15,6,SEARCH(Abbreviation!$A$2:$A$125,D102),1),SEARCH(Abbreviation!$A$2:$A$125,D102),0)),D102))+LEN((INDEX(Abbreviation!$A$2:$A$125,MATCH(_xlfn.AGGREGATE(15,6,SEARCH(Abbreviation!$A$2:$A$125,D102),1),SEARCH(Abbreviation!$A$2:$A$125,D102),0)))),FIND("VIC",D102,1)-(FIND(INDEX(Abbreviation!$A$2:$A$125,MATCH(_xlfn.AGGREGATE(15,6,SEARCH(Abbreviation!$A$2:$A$125,D102),1),SEARCH(Abbreviation!$A$2:$A$125,D102),0)),D102)+LEN((INDEX(Abbreviation!$A$2:$A$125,MATCH(_xlfn.AGGREGATE(15,6,SEARCH(Abbreviation!$A$2:$A$125,D102),1),SEARCH(Abbreviation!$A$2:$A$125,D102),0)))))-1)))</f>
        <v/>
      </c>
      <c r="H102" s="4" t="s">
        <v>45</v>
      </c>
      <c r="I102" s="7" t="str">
        <f t="shared" si="6"/>
        <v/>
      </c>
      <c r="J102" s="4" t="s">
        <v>46</v>
      </c>
      <c r="K102" s="4" t="s">
        <v>46</v>
      </c>
      <c r="L102" s="4" t="s">
        <v>46</v>
      </c>
      <c r="M102" s="4" t="s">
        <v>46</v>
      </c>
      <c r="N102" s="4" t="s">
        <v>46</v>
      </c>
      <c r="O102" s="4" t="s">
        <v>47</v>
      </c>
      <c r="P102" s="4">
        <v>25</v>
      </c>
      <c r="Q102" s="4">
        <v>80</v>
      </c>
      <c r="R102" s="4" t="s">
        <v>48</v>
      </c>
      <c r="S102" s="4" t="s">
        <v>49</v>
      </c>
      <c r="T102" s="4" t="s">
        <v>50</v>
      </c>
      <c r="U102" s="4" t="s">
        <v>50</v>
      </c>
      <c r="W102" s="4" t="s">
        <v>51</v>
      </c>
      <c r="Z102" s="4" t="s">
        <v>53</v>
      </c>
      <c r="AA102" s="4" t="s">
        <v>54</v>
      </c>
      <c r="AB102" s="7" t="str">
        <f t="shared" si="7"/>
        <v/>
      </c>
      <c r="AF102" s="2" t="str" cm="1">
        <f t="array" ref="AF102">IF(D102="","",PROPER(MID(D102,FIND(" ",D102,FIND(" ",D102)+1)+1,(FIND(INDEX(Abbreviation!$A$2:$A$125,MATCH(_xlfn.AGGREGATE(15,6,SEARCH(Abbreviation!$A$2:$A$125,D102),1),SEARCH(Abbreviation!$A$2:$A$125,D102),0)),D102)-1)-FIND(" ",D102,FIND(" ",D102)+1)+1)))</f>
        <v/>
      </c>
      <c r="AG102" s="2" t="str" cm="1">
        <f t="array" ref="AG102">IF(D102="","",PROPER(VLOOKUP(INDEX(Abbreviation!$A$2:$A$125,MATCH(_xlfn.AGGREGATE(15,6,SEARCH(Abbreviation!$A$2:$A$125,D102),1),SEARCH(Abbreviation!$A$2:$A$125,D102),0)),Abbreviation!A:C,3,FALSE)))</f>
        <v/>
      </c>
      <c r="AH102" s="2" t="str">
        <f t="shared" si="8"/>
        <v/>
      </c>
      <c r="AI102" s="7" t="str">
        <f t="shared" si="9"/>
        <v/>
      </c>
      <c r="AJ102" s="4" t="s">
        <v>45</v>
      </c>
      <c r="AL102" s="9" t="s">
        <v>829</v>
      </c>
      <c r="AQ102" s="4" t="s">
        <v>58</v>
      </c>
    </row>
    <row r="103" spans="1:43" x14ac:dyDescent="0.25">
      <c r="A103" s="4"/>
      <c r="B103" s="4"/>
      <c r="F103" s="2" t="str">
        <f t="shared" si="5"/>
        <v/>
      </c>
      <c r="G103" s="2" t="str" cm="1">
        <f t="array" ref="G103">IF(D103="","",PROPER(MID(D103,(FIND(INDEX(Abbreviation!$A$2:$A$125,MATCH(_xlfn.AGGREGATE(15,6,SEARCH(Abbreviation!$A$2:$A$125,D103),1),SEARCH(Abbreviation!$A$2:$A$125,D103),0)),D103))+LEN((INDEX(Abbreviation!$A$2:$A$125,MATCH(_xlfn.AGGREGATE(15,6,SEARCH(Abbreviation!$A$2:$A$125,D103),1),SEARCH(Abbreviation!$A$2:$A$125,D103),0)))),FIND("VIC",D103,1)-(FIND(INDEX(Abbreviation!$A$2:$A$125,MATCH(_xlfn.AGGREGATE(15,6,SEARCH(Abbreviation!$A$2:$A$125,D103),1),SEARCH(Abbreviation!$A$2:$A$125,D103),0)),D103)+LEN((INDEX(Abbreviation!$A$2:$A$125,MATCH(_xlfn.AGGREGATE(15,6,SEARCH(Abbreviation!$A$2:$A$125,D103),1),SEARCH(Abbreviation!$A$2:$A$125,D103),0)))))-1)))</f>
        <v/>
      </c>
      <c r="H103" s="4" t="s">
        <v>45</v>
      </c>
      <c r="I103" s="7" t="str">
        <f t="shared" si="6"/>
        <v/>
      </c>
      <c r="J103" s="4" t="s">
        <v>46</v>
      </c>
      <c r="K103" s="4" t="s">
        <v>46</v>
      </c>
      <c r="L103" s="4" t="s">
        <v>46</v>
      </c>
      <c r="M103" s="4" t="s">
        <v>46</v>
      </c>
      <c r="N103" s="4" t="s">
        <v>46</v>
      </c>
      <c r="O103" s="4" t="s">
        <v>47</v>
      </c>
      <c r="P103" s="4">
        <v>25</v>
      </c>
      <c r="Q103" s="4">
        <v>80</v>
      </c>
      <c r="R103" s="4" t="s">
        <v>48</v>
      </c>
      <c r="S103" s="4" t="s">
        <v>49</v>
      </c>
      <c r="T103" s="4" t="s">
        <v>50</v>
      </c>
      <c r="U103" s="4" t="s">
        <v>50</v>
      </c>
      <c r="W103" s="4" t="s">
        <v>51</v>
      </c>
      <c r="Z103" s="4" t="s">
        <v>53</v>
      </c>
      <c r="AA103" s="4" t="s">
        <v>54</v>
      </c>
      <c r="AB103" s="7" t="str">
        <f t="shared" si="7"/>
        <v/>
      </c>
      <c r="AF103" s="2" t="str" cm="1">
        <f t="array" ref="AF103">IF(D103="","",PROPER(MID(D103,FIND(" ",D103,FIND(" ",D103)+1)+1,(FIND(INDEX(Abbreviation!$A$2:$A$125,MATCH(_xlfn.AGGREGATE(15,6,SEARCH(Abbreviation!$A$2:$A$125,D103),1),SEARCH(Abbreviation!$A$2:$A$125,D103),0)),D103)-1)-FIND(" ",D103,FIND(" ",D103)+1)+1)))</f>
        <v/>
      </c>
      <c r="AG103" s="2" t="str" cm="1">
        <f t="array" ref="AG103">IF(D103="","",PROPER(VLOOKUP(INDEX(Abbreviation!$A$2:$A$125,MATCH(_xlfn.AGGREGATE(15,6,SEARCH(Abbreviation!$A$2:$A$125,D103),1),SEARCH(Abbreviation!$A$2:$A$125,D103),0)),Abbreviation!A:C,3,FALSE)))</f>
        <v/>
      </c>
      <c r="AH103" s="2" t="str">
        <f t="shared" si="8"/>
        <v/>
      </c>
      <c r="AI103" s="7" t="str">
        <f t="shared" si="9"/>
        <v/>
      </c>
      <c r="AJ103" s="4" t="s">
        <v>45</v>
      </c>
      <c r="AL103" s="9" t="s">
        <v>829</v>
      </c>
      <c r="AQ103" s="4" t="s">
        <v>58</v>
      </c>
    </row>
    <row r="104" spans="1:43" x14ac:dyDescent="0.25">
      <c r="A104" s="4"/>
      <c r="B104" s="4"/>
      <c r="F104" s="2" t="str">
        <f t="shared" si="5"/>
        <v/>
      </c>
      <c r="G104" s="2" t="str" cm="1">
        <f t="array" ref="G104">IF(D104="","",PROPER(MID(D104,(FIND(INDEX(Abbreviation!$A$2:$A$125,MATCH(_xlfn.AGGREGATE(15,6,SEARCH(Abbreviation!$A$2:$A$125,D104),1),SEARCH(Abbreviation!$A$2:$A$125,D104),0)),D104))+LEN((INDEX(Abbreviation!$A$2:$A$125,MATCH(_xlfn.AGGREGATE(15,6,SEARCH(Abbreviation!$A$2:$A$125,D104),1),SEARCH(Abbreviation!$A$2:$A$125,D104),0)))),FIND("VIC",D104,1)-(FIND(INDEX(Abbreviation!$A$2:$A$125,MATCH(_xlfn.AGGREGATE(15,6,SEARCH(Abbreviation!$A$2:$A$125,D104),1),SEARCH(Abbreviation!$A$2:$A$125,D104),0)),D104)+LEN((INDEX(Abbreviation!$A$2:$A$125,MATCH(_xlfn.AGGREGATE(15,6,SEARCH(Abbreviation!$A$2:$A$125,D104),1),SEARCH(Abbreviation!$A$2:$A$125,D104),0)))))-1)))</f>
        <v/>
      </c>
      <c r="H104" s="4" t="s">
        <v>45</v>
      </c>
      <c r="I104" s="7" t="str">
        <f t="shared" si="6"/>
        <v/>
      </c>
      <c r="J104" s="4" t="s">
        <v>46</v>
      </c>
      <c r="K104" s="4" t="s">
        <v>46</v>
      </c>
      <c r="L104" s="4" t="s">
        <v>46</v>
      </c>
      <c r="M104" s="4" t="s">
        <v>46</v>
      </c>
      <c r="N104" s="4" t="s">
        <v>46</v>
      </c>
      <c r="O104" s="4" t="s">
        <v>47</v>
      </c>
      <c r="P104" s="4">
        <v>25</v>
      </c>
      <c r="Q104" s="4">
        <v>80</v>
      </c>
      <c r="R104" s="4" t="s">
        <v>48</v>
      </c>
      <c r="S104" s="4" t="s">
        <v>49</v>
      </c>
      <c r="T104" s="4" t="s">
        <v>50</v>
      </c>
      <c r="U104" s="4" t="s">
        <v>50</v>
      </c>
      <c r="W104" s="4" t="s">
        <v>51</v>
      </c>
      <c r="Z104" s="4" t="s">
        <v>53</v>
      </c>
      <c r="AA104" s="4" t="s">
        <v>54</v>
      </c>
      <c r="AB104" s="7" t="str">
        <f t="shared" si="7"/>
        <v/>
      </c>
      <c r="AF104" s="2" t="str" cm="1">
        <f t="array" ref="AF104">IF(D104="","",PROPER(MID(D104,FIND(" ",D104,FIND(" ",D104)+1)+1,(FIND(INDEX(Abbreviation!$A$2:$A$125,MATCH(_xlfn.AGGREGATE(15,6,SEARCH(Abbreviation!$A$2:$A$125,D104),1),SEARCH(Abbreviation!$A$2:$A$125,D104),0)),D104)-1)-FIND(" ",D104,FIND(" ",D104)+1)+1)))</f>
        <v/>
      </c>
      <c r="AG104" s="2" t="str" cm="1">
        <f t="array" ref="AG104">IF(D104="","",PROPER(VLOOKUP(INDEX(Abbreviation!$A$2:$A$125,MATCH(_xlfn.AGGREGATE(15,6,SEARCH(Abbreviation!$A$2:$A$125,D104),1),SEARCH(Abbreviation!$A$2:$A$125,D104),0)),Abbreviation!A:C,3,FALSE)))</f>
        <v/>
      </c>
      <c r="AH104" s="2" t="str">
        <f t="shared" si="8"/>
        <v/>
      </c>
      <c r="AI104" s="7" t="str">
        <f t="shared" si="9"/>
        <v/>
      </c>
      <c r="AJ104" s="4" t="s">
        <v>45</v>
      </c>
      <c r="AL104" s="9" t="s">
        <v>829</v>
      </c>
      <c r="AQ104" s="4" t="s">
        <v>58</v>
      </c>
    </row>
    <row r="105" spans="1:43" x14ac:dyDescent="0.25">
      <c r="A105" s="4"/>
      <c r="B105" s="4"/>
      <c r="F105" s="2" t="str">
        <f t="shared" si="5"/>
        <v/>
      </c>
      <c r="G105" s="2" t="str" cm="1">
        <f t="array" ref="G105">IF(D105="","",PROPER(MID(D105,(FIND(INDEX(Abbreviation!$A$2:$A$125,MATCH(_xlfn.AGGREGATE(15,6,SEARCH(Abbreviation!$A$2:$A$125,D105),1),SEARCH(Abbreviation!$A$2:$A$125,D105),0)),D105))+LEN((INDEX(Abbreviation!$A$2:$A$125,MATCH(_xlfn.AGGREGATE(15,6,SEARCH(Abbreviation!$A$2:$A$125,D105),1),SEARCH(Abbreviation!$A$2:$A$125,D105),0)))),FIND("VIC",D105,1)-(FIND(INDEX(Abbreviation!$A$2:$A$125,MATCH(_xlfn.AGGREGATE(15,6,SEARCH(Abbreviation!$A$2:$A$125,D105),1),SEARCH(Abbreviation!$A$2:$A$125,D105),0)),D105)+LEN((INDEX(Abbreviation!$A$2:$A$125,MATCH(_xlfn.AGGREGATE(15,6,SEARCH(Abbreviation!$A$2:$A$125,D105),1),SEARCH(Abbreviation!$A$2:$A$125,D105),0)))))-1)))</f>
        <v/>
      </c>
      <c r="H105" s="4" t="s">
        <v>45</v>
      </c>
      <c r="I105" s="7" t="str">
        <f t="shared" si="6"/>
        <v/>
      </c>
      <c r="J105" s="4" t="s">
        <v>46</v>
      </c>
      <c r="K105" s="4" t="s">
        <v>46</v>
      </c>
      <c r="L105" s="4" t="s">
        <v>46</v>
      </c>
      <c r="M105" s="4" t="s">
        <v>46</v>
      </c>
      <c r="N105" s="4" t="s">
        <v>46</v>
      </c>
      <c r="O105" s="4" t="s">
        <v>47</v>
      </c>
      <c r="P105" s="4">
        <v>25</v>
      </c>
      <c r="Q105" s="4">
        <v>80</v>
      </c>
      <c r="R105" s="4" t="s">
        <v>48</v>
      </c>
      <c r="S105" s="4" t="s">
        <v>49</v>
      </c>
      <c r="T105" s="4" t="s">
        <v>50</v>
      </c>
      <c r="U105" s="4" t="s">
        <v>50</v>
      </c>
      <c r="W105" s="4" t="s">
        <v>51</v>
      </c>
      <c r="Z105" s="4" t="s">
        <v>53</v>
      </c>
      <c r="AA105" s="4" t="s">
        <v>54</v>
      </c>
      <c r="AB105" s="7" t="str">
        <f t="shared" si="7"/>
        <v/>
      </c>
      <c r="AF105" s="2" t="str" cm="1">
        <f t="array" ref="AF105">IF(D105="","",PROPER(MID(D105,FIND(" ",D105,FIND(" ",D105)+1)+1,(FIND(INDEX(Abbreviation!$A$2:$A$125,MATCH(_xlfn.AGGREGATE(15,6,SEARCH(Abbreviation!$A$2:$A$125,D105),1),SEARCH(Abbreviation!$A$2:$A$125,D105),0)),D105)-1)-FIND(" ",D105,FIND(" ",D105)+1)+1)))</f>
        <v/>
      </c>
      <c r="AG105" s="2" t="str" cm="1">
        <f t="array" ref="AG105">IF(D105="","",PROPER(VLOOKUP(INDEX(Abbreviation!$A$2:$A$125,MATCH(_xlfn.AGGREGATE(15,6,SEARCH(Abbreviation!$A$2:$A$125,D105),1),SEARCH(Abbreviation!$A$2:$A$125,D105),0)),Abbreviation!A:C,3,FALSE)))</f>
        <v/>
      </c>
      <c r="AH105" s="2" t="str">
        <f t="shared" si="8"/>
        <v/>
      </c>
      <c r="AI105" s="7" t="str">
        <f t="shared" si="9"/>
        <v/>
      </c>
      <c r="AJ105" s="4" t="s">
        <v>45</v>
      </c>
      <c r="AL105" s="9" t="s">
        <v>829</v>
      </c>
      <c r="AQ105" s="4" t="s">
        <v>58</v>
      </c>
    </row>
    <row r="106" spans="1:43" x14ac:dyDescent="0.25">
      <c r="A106" s="4"/>
      <c r="B106" s="4"/>
      <c r="F106" s="2" t="str">
        <f t="shared" si="5"/>
        <v/>
      </c>
      <c r="G106" s="2" t="str" cm="1">
        <f t="array" ref="G106">IF(D106="","",PROPER(MID(D106,(FIND(INDEX(Abbreviation!$A$2:$A$125,MATCH(_xlfn.AGGREGATE(15,6,SEARCH(Abbreviation!$A$2:$A$125,D106),1),SEARCH(Abbreviation!$A$2:$A$125,D106),0)),D106))+LEN((INDEX(Abbreviation!$A$2:$A$125,MATCH(_xlfn.AGGREGATE(15,6,SEARCH(Abbreviation!$A$2:$A$125,D106),1),SEARCH(Abbreviation!$A$2:$A$125,D106),0)))),FIND("VIC",D106,1)-(FIND(INDEX(Abbreviation!$A$2:$A$125,MATCH(_xlfn.AGGREGATE(15,6,SEARCH(Abbreviation!$A$2:$A$125,D106),1),SEARCH(Abbreviation!$A$2:$A$125,D106),0)),D106)+LEN((INDEX(Abbreviation!$A$2:$A$125,MATCH(_xlfn.AGGREGATE(15,6,SEARCH(Abbreviation!$A$2:$A$125,D106),1),SEARCH(Abbreviation!$A$2:$A$125,D106),0)))))-1)))</f>
        <v/>
      </c>
      <c r="H106" s="4" t="s">
        <v>45</v>
      </c>
      <c r="I106" s="7" t="str">
        <f t="shared" si="6"/>
        <v/>
      </c>
      <c r="J106" s="4" t="s">
        <v>46</v>
      </c>
      <c r="K106" s="4" t="s">
        <v>46</v>
      </c>
      <c r="L106" s="4" t="s">
        <v>46</v>
      </c>
      <c r="M106" s="4" t="s">
        <v>46</v>
      </c>
      <c r="N106" s="4" t="s">
        <v>46</v>
      </c>
      <c r="O106" s="4" t="s">
        <v>47</v>
      </c>
      <c r="P106" s="4">
        <v>25</v>
      </c>
      <c r="Q106" s="4">
        <v>80</v>
      </c>
      <c r="R106" s="4" t="s">
        <v>48</v>
      </c>
      <c r="S106" s="4" t="s">
        <v>49</v>
      </c>
      <c r="T106" s="4" t="s">
        <v>50</v>
      </c>
      <c r="U106" s="4" t="s">
        <v>50</v>
      </c>
      <c r="W106" s="4" t="s">
        <v>51</v>
      </c>
      <c r="Z106" s="4" t="s">
        <v>53</v>
      </c>
      <c r="AA106" s="4" t="s">
        <v>54</v>
      </c>
      <c r="AB106" s="7" t="str">
        <f t="shared" si="7"/>
        <v/>
      </c>
      <c r="AF106" s="2" t="str" cm="1">
        <f t="array" ref="AF106">IF(D106="","",PROPER(MID(D106,FIND(" ",D106,FIND(" ",D106)+1)+1,(FIND(INDEX(Abbreviation!$A$2:$A$125,MATCH(_xlfn.AGGREGATE(15,6,SEARCH(Abbreviation!$A$2:$A$125,D106),1),SEARCH(Abbreviation!$A$2:$A$125,D106),0)),D106)-1)-FIND(" ",D106,FIND(" ",D106)+1)+1)))</f>
        <v/>
      </c>
      <c r="AG106" s="2" t="str" cm="1">
        <f t="array" ref="AG106">IF(D106="","",PROPER(VLOOKUP(INDEX(Abbreviation!$A$2:$A$125,MATCH(_xlfn.AGGREGATE(15,6,SEARCH(Abbreviation!$A$2:$A$125,D106),1),SEARCH(Abbreviation!$A$2:$A$125,D106),0)),Abbreviation!A:C,3,FALSE)))</f>
        <v/>
      </c>
      <c r="AH106" s="2" t="str">
        <f t="shared" si="8"/>
        <v/>
      </c>
      <c r="AI106" s="7" t="str">
        <f t="shared" si="9"/>
        <v/>
      </c>
      <c r="AJ106" s="4" t="s">
        <v>45</v>
      </c>
      <c r="AL106" s="9" t="s">
        <v>829</v>
      </c>
      <c r="AQ106" s="4" t="s">
        <v>58</v>
      </c>
    </row>
    <row r="107" spans="1:43" x14ac:dyDescent="0.25">
      <c r="A107" s="4"/>
      <c r="B107" s="4"/>
      <c r="F107" s="2" t="str">
        <f t="shared" si="5"/>
        <v/>
      </c>
      <c r="G107" s="2" t="str" cm="1">
        <f t="array" ref="G107">IF(D107="","",PROPER(MID(D107,(FIND(INDEX(Abbreviation!$A$2:$A$125,MATCH(_xlfn.AGGREGATE(15,6,SEARCH(Abbreviation!$A$2:$A$125,D107),1),SEARCH(Abbreviation!$A$2:$A$125,D107),0)),D107))+LEN((INDEX(Abbreviation!$A$2:$A$125,MATCH(_xlfn.AGGREGATE(15,6,SEARCH(Abbreviation!$A$2:$A$125,D107),1),SEARCH(Abbreviation!$A$2:$A$125,D107),0)))),FIND("VIC",D107,1)-(FIND(INDEX(Abbreviation!$A$2:$A$125,MATCH(_xlfn.AGGREGATE(15,6,SEARCH(Abbreviation!$A$2:$A$125,D107),1),SEARCH(Abbreviation!$A$2:$A$125,D107),0)),D107)+LEN((INDEX(Abbreviation!$A$2:$A$125,MATCH(_xlfn.AGGREGATE(15,6,SEARCH(Abbreviation!$A$2:$A$125,D107),1),SEARCH(Abbreviation!$A$2:$A$125,D107),0)))))-1)))</f>
        <v/>
      </c>
      <c r="H107" s="4" t="s">
        <v>45</v>
      </c>
      <c r="I107" s="7" t="str">
        <f t="shared" si="6"/>
        <v/>
      </c>
      <c r="J107" s="4" t="s">
        <v>46</v>
      </c>
      <c r="K107" s="4" t="s">
        <v>46</v>
      </c>
      <c r="L107" s="4" t="s">
        <v>46</v>
      </c>
      <c r="M107" s="4" t="s">
        <v>46</v>
      </c>
      <c r="N107" s="4" t="s">
        <v>46</v>
      </c>
      <c r="O107" s="4" t="s">
        <v>47</v>
      </c>
      <c r="P107" s="4">
        <v>25</v>
      </c>
      <c r="Q107" s="4">
        <v>80</v>
      </c>
      <c r="R107" s="4" t="s">
        <v>48</v>
      </c>
      <c r="S107" s="4" t="s">
        <v>49</v>
      </c>
      <c r="T107" s="4" t="s">
        <v>50</v>
      </c>
      <c r="U107" s="4" t="s">
        <v>50</v>
      </c>
      <c r="W107" s="4" t="s">
        <v>51</v>
      </c>
      <c r="Z107" s="4" t="s">
        <v>53</v>
      </c>
      <c r="AA107" s="4" t="s">
        <v>54</v>
      </c>
      <c r="AB107" s="7" t="str">
        <f t="shared" si="7"/>
        <v/>
      </c>
      <c r="AF107" s="2" t="str" cm="1">
        <f t="array" ref="AF107">IF(D107="","",PROPER(MID(D107,FIND(" ",D107,FIND(" ",D107)+1)+1,(FIND(INDEX(Abbreviation!$A$2:$A$125,MATCH(_xlfn.AGGREGATE(15,6,SEARCH(Abbreviation!$A$2:$A$125,D107),1),SEARCH(Abbreviation!$A$2:$A$125,D107),0)),D107)-1)-FIND(" ",D107,FIND(" ",D107)+1)+1)))</f>
        <v/>
      </c>
      <c r="AG107" s="2" t="str" cm="1">
        <f t="array" ref="AG107">IF(D107="","",PROPER(VLOOKUP(INDEX(Abbreviation!$A$2:$A$125,MATCH(_xlfn.AGGREGATE(15,6,SEARCH(Abbreviation!$A$2:$A$125,D107),1),SEARCH(Abbreviation!$A$2:$A$125,D107),0)),Abbreviation!A:C,3,FALSE)))</f>
        <v/>
      </c>
      <c r="AH107" s="2" t="str">
        <f t="shared" si="8"/>
        <v/>
      </c>
      <c r="AI107" s="7" t="str">
        <f t="shared" si="9"/>
        <v/>
      </c>
      <c r="AJ107" s="4" t="s">
        <v>45</v>
      </c>
      <c r="AL107" s="9" t="s">
        <v>829</v>
      </c>
      <c r="AQ107" s="4" t="s">
        <v>58</v>
      </c>
    </row>
    <row r="108" spans="1:43" x14ac:dyDescent="0.25">
      <c r="A108" s="4"/>
      <c r="B108" s="4"/>
      <c r="F108" s="2" t="str">
        <f t="shared" si="5"/>
        <v/>
      </c>
      <c r="G108" s="2" t="str" cm="1">
        <f t="array" ref="G108">IF(D108="","",PROPER(MID(D108,(FIND(INDEX(Abbreviation!$A$2:$A$125,MATCH(_xlfn.AGGREGATE(15,6,SEARCH(Abbreviation!$A$2:$A$125,D108),1),SEARCH(Abbreviation!$A$2:$A$125,D108),0)),D108))+LEN((INDEX(Abbreviation!$A$2:$A$125,MATCH(_xlfn.AGGREGATE(15,6,SEARCH(Abbreviation!$A$2:$A$125,D108),1),SEARCH(Abbreviation!$A$2:$A$125,D108),0)))),FIND("VIC",D108,1)-(FIND(INDEX(Abbreviation!$A$2:$A$125,MATCH(_xlfn.AGGREGATE(15,6,SEARCH(Abbreviation!$A$2:$A$125,D108),1),SEARCH(Abbreviation!$A$2:$A$125,D108),0)),D108)+LEN((INDEX(Abbreviation!$A$2:$A$125,MATCH(_xlfn.AGGREGATE(15,6,SEARCH(Abbreviation!$A$2:$A$125,D108),1),SEARCH(Abbreviation!$A$2:$A$125,D108),0)))))-1)))</f>
        <v/>
      </c>
      <c r="H108" s="4" t="s">
        <v>45</v>
      </c>
      <c r="I108" s="7" t="str">
        <f t="shared" si="6"/>
        <v/>
      </c>
      <c r="J108" s="4" t="s">
        <v>46</v>
      </c>
      <c r="K108" s="4" t="s">
        <v>46</v>
      </c>
      <c r="L108" s="4" t="s">
        <v>46</v>
      </c>
      <c r="M108" s="4" t="s">
        <v>46</v>
      </c>
      <c r="N108" s="4" t="s">
        <v>46</v>
      </c>
      <c r="O108" s="4" t="s">
        <v>47</v>
      </c>
      <c r="P108" s="4">
        <v>25</v>
      </c>
      <c r="Q108" s="4">
        <v>80</v>
      </c>
      <c r="R108" s="4" t="s">
        <v>48</v>
      </c>
      <c r="S108" s="4" t="s">
        <v>49</v>
      </c>
      <c r="T108" s="4" t="s">
        <v>50</v>
      </c>
      <c r="U108" s="4" t="s">
        <v>50</v>
      </c>
      <c r="W108" s="4" t="s">
        <v>51</v>
      </c>
      <c r="Z108" s="4" t="s">
        <v>53</v>
      </c>
      <c r="AA108" s="4" t="s">
        <v>54</v>
      </c>
      <c r="AB108" s="7" t="str">
        <f t="shared" si="7"/>
        <v/>
      </c>
      <c r="AF108" s="2" t="str" cm="1">
        <f t="array" ref="AF108">IF(D108="","",PROPER(MID(D108,FIND(" ",D108,FIND(" ",D108)+1)+1,(FIND(INDEX(Abbreviation!$A$2:$A$125,MATCH(_xlfn.AGGREGATE(15,6,SEARCH(Abbreviation!$A$2:$A$125,D108),1),SEARCH(Abbreviation!$A$2:$A$125,D108),0)),D108)-1)-FIND(" ",D108,FIND(" ",D108)+1)+1)))</f>
        <v/>
      </c>
      <c r="AG108" s="2" t="str" cm="1">
        <f t="array" ref="AG108">IF(D108="","",PROPER(VLOOKUP(INDEX(Abbreviation!$A$2:$A$125,MATCH(_xlfn.AGGREGATE(15,6,SEARCH(Abbreviation!$A$2:$A$125,D108),1),SEARCH(Abbreviation!$A$2:$A$125,D108),0)),Abbreviation!A:C,3,FALSE)))</f>
        <v/>
      </c>
      <c r="AH108" s="2" t="str">
        <f t="shared" si="8"/>
        <v/>
      </c>
      <c r="AI108" s="7" t="str">
        <f t="shared" si="9"/>
        <v/>
      </c>
      <c r="AJ108" s="4" t="s">
        <v>45</v>
      </c>
      <c r="AL108" s="9" t="s">
        <v>829</v>
      </c>
      <c r="AQ108" s="4" t="s">
        <v>58</v>
      </c>
    </row>
    <row r="109" spans="1:43" x14ac:dyDescent="0.25">
      <c r="A109" s="4"/>
      <c r="B109" s="4"/>
      <c r="F109" s="2" t="str">
        <f t="shared" si="5"/>
        <v/>
      </c>
      <c r="G109" s="2" t="str" cm="1">
        <f t="array" ref="G109">IF(D109="","",PROPER(MID(D109,(FIND(INDEX(Abbreviation!$A$2:$A$125,MATCH(_xlfn.AGGREGATE(15,6,SEARCH(Abbreviation!$A$2:$A$125,D109),1),SEARCH(Abbreviation!$A$2:$A$125,D109),0)),D109))+LEN((INDEX(Abbreviation!$A$2:$A$125,MATCH(_xlfn.AGGREGATE(15,6,SEARCH(Abbreviation!$A$2:$A$125,D109),1),SEARCH(Abbreviation!$A$2:$A$125,D109),0)))),FIND("VIC",D109,1)-(FIND(INDEX(Abbreviation!$A$2:$A$125,MATCH(_xlfn.AGGREGATE(15,6,SEARCH(Abbreviation!$A$2:$A$125,D109),1),SEARCH(Abbreviation!$A$2:$A$125,D109),0)),D109)+LEN((INDEX(Abbreviation!$A$2:$A$125,MATCH(_xlfn.AGGREGATE(15,6,SEARCH(Abbreviation!$A$2:$A$125,D109),1),SEARCH(Abbreviation!$A$2:$A$125,D109),0)))))-1)))</f>
        <v/>
      </c>
      <c r="H109" s="4" t="s">
        <v>45</v>
      </c>
      <c r="I109" s="7" t="str">
        <f t="shared" si="6"/>
        <v/>
      </c>
      <c r="J109" s="4" t="s">
        <v>46</v>
      </c>
      <c r="K109" s="4" t="s">
        <v>46</v>
      </c>
      <c r="L109" s="4" t="s">
        <v>46</v>
      </c>
      <c r="M109" s="4" t="s">
        <v>46</v>
      </c>
      <c r="N109" s="4" t="s">
        <v>46</v>
      </c>
      <c r="O109" s="4" t="s">
        <v>47</v>
      </c>
      <c r="P109" s="4">
        <v>25</v>
      </c>
      <c r="Q109" s="4">
        <v>80</v>
      </c>
      <c r="R109" s="4" t="s">
        <v>48</v>
      </c>
      <c r="S109" s="4" t="s">
        <v>49</v>
      </c>
      <c r="T109" s="4" t="s">
        <v>50</v>
      </c>
      <c r="U109" s="4" t="s">
        <v>50</v>
      </c>
      <c r="W109" s="4" t="s">
        <v>51</v>
      </c>
      <c r="Z109" s="4" t="s">
        <v>53</v>
      </c>
      <c r="AA109" s="4" t="s">
        <v>54</v>
      </c>
      <c r="AB109" s="7" t="str">
        <f t="shared" si="7"/>
        <v/>
      </c>
      <c r="AF109" s="2" t="str" cm="1">
        <f t="array" ref="AF109">IF(D109="","",PROPER(MID(D109,FIND(" ",D109,FIND(" ",D109)+1)+1,(FIND(INDEX(Abbreviation!$A$2:$A$125,MATCH(_xlfn.AGGREGATE(15,6,SEARCH(Abbreviation!$A$2:$A$125,D109),1),SEARCH(Abbreviation!$A$2:$A$125,D109),0)),D109)-1)-FIND(" ",D109,FIND(" ",D109)+1)+1)))</f>
        <v/>
      </c>
      <c r="AG109" s="2" t="str" cm="1">
        <f t="array" ref="AG109">IF(D109="","",PROPER(VLOOKUP(INDEX(Abbreviation!$A$2:$A$125,MATCH(_xlfn.AGGREGATE(15,6,SEARCH(Abbreviation!$A$2:$A$125,D109),1),SEARCH(Abbreviation!$A$2:$A$125,D109),0)),Abbreviation!A:C,3,FALSE)))</f>
        <v/>
      </c>
      <c r="AH109" s="2" t="str">
        <f t="shared" si="8"/>
        <v/>
      </c>
      <c r="AI109" s="7" t="str">
        <f t="shared" si="9"/>
        <v/>
      </c>
      <c r="AJ109" s="4" t="s">
        <v>45</v>
      </c>
      <c r="AL109" s="9" t="s">
        <v>829</v>
      </c>
      <c r="AQ109" s="4" t="s">
        <v>58</v>
      </c>
    </row>
    <row r="110" spans="1:43" x14ac:dyDescent="0.25">
      <c r="A110" s="4"/>
      <c r="B110" s="4"/>
      <c r="F110" s="2" t="str">
        <f t="shared" si="5"/>
        <v/>
      </c>
      <c r="G110" s="2" t="str" cm="1">
        <f t="array" ref="G110">IF(D110="","",PROPER(MID(D110,(FIND(INDEX(Abbreviation!$A$2:$A$125,MATCH(_xlfn.AGGREGATE(15,6,SEARCH(Abbreviation!$A$2:$A$125,D110),1),SEARCH(Abbreviation!$A$2:$A$125,D110),0)),D110))+LEN((INDEX(Abbreviation!$A$2:$A$125,MATCH(_xlfn.AGGREGATE(15,6,SEARCH(Abbreviation!$A$2:$A$125,D110),1),SEARCH(Abbreviation!$A$2:$A$125,D110),0)))),FIND("VIC",D110,1)-(FIND(INDEX(Abbreviation!$A$2:$A$125,MATCH(_xlfn.AGGREGATE(15,6,SEARCH(Abbreviation!$A$2:$A$125,D110),1),SEARCH(Abbreviation!$A$2:$A$125,D110),0)),D110)+LEN((INDEX(Abbreviation!$A$2:$A$125,MATCH(_xlfn.AGGREGATE(15,6,SEARCH(Abbreviation!$A$2:$A$125,D110),1),SEARCH(Abbreviation!$A$2:$A$125,D110),0)))))-1)))</f>
        <v/>
      </c>
      <c r="H110" s="4" t="s">
        <v>45</v>
      </c>
      <c r="I110" s="7" t="str">
        <f t="shared" si="6"/>
        <v/>
      </c>
      <c r="J110" s="4" t="s">
        <v>46</v>
      </c>
      <c r="K110" s="4" t="s">
        <v>46</v>
      </c>
      <c r="L110" s="4" t="s">
        <v>46</v>
      </c>
      <c r="M110" s="4" t="s">
        <v>46</v>
      </c>
      <c r="N110" s="4" t="s">
        <v>46</v>
      </c>
      <c r="O110" s="4" t="s">
        <v>47</v>
      </c>
      <c r="P110" s="4">
        <v>25</v>
      </c>
      <c r="Q110" s="4">
        <v>80</v>
      </c>
      <c r="R110" s="4" t="s">
        <v>48</v>
      </c>
      <c r="S110" s="4" t="s">
        <v>49</v>
      </c>
      <c r="T110" s="4" t="s">
        <v>50</v>
      </c>
      <c r="U110" s="4" t="s">
        <v>50</v>
      </c>
      <c r="W110" s="4" t="s">
        <v>51</v>
      </c>
      <c r="Z110" s="4" t="s">
        <v>53</v>
      </c>
      <c r="AA110" s="4" t="s">
        <v>54</v>
      </c>
      <c r="AB110" s="7" t="str">
        <f t="shared" si="7"/>
        <v/>
      </c>
      <c r="AF110" s="2" t="str" cm="1">
        <f t="array" ref="AF110">IF(D110="","",PROPER(MID(D110,FIND(" ",D110,FIND(" ",D110)+1)+1,(FIND(INDEX(Abbreviation!$A$2:$A$125,MATCH(_xlfn.AGGREGATE(15,6,SEARCH(Abbreviation!$A$2:$A$125,D110),1),SEARCH(Abbreviation!$A$2:$A$125,D110),0)),D110)-1)-FIND(" ",D110,FIND(" ",D110)+1)+1)))</f>
        <v/>
      </c>
      <c r="AG110" s="2" t="str" cm="1">
        <f t="array" ref="AG110">IF(D110="","",PROPER(VLOOKUP(INDEX(Abbreviation!$A$2:$A$125,MATCH(_xlfn.AGGREGATE(15,6,SEARCH(Abbreviation!$A$2:$A$125,D110),1),SEARCH(Abbreviation!$A$2:$A$125,D110),0)),Abbreviation!A:C,3,FALSE)))</f>
        <v/>
      </c>
      <c r="AH110" s="2" t="str">
        <f t="shared" si="8"/>
        <v/>
      </c>
      <c r="AI110" s="7" t="str">
        <f t="shared" si="9"/>
        <v/>
      </c>
      <c r="AJ110" s="4" t="s">
        <v>45</v>
      </c>
      <c r="AL110" s="9" t="s">
        <v>829</v>
      </c>
      <c r="AQ110" s="4" t="s">
        <v>58</v>
      </c>
    </row>
    <row r="111" spans="1:43" x14ac:dyDescent="0.25">
      <c r="A111" s="4"/>
      <c r="B111" s="4"/>
      <c r="F111" s="2" t="str">
        <f t="shared" si="5"/>
        <v/>
      </c>
      <c r="G111" s="2" t="str" cm="1">
        <f t="array" ref="G111">IF(D111="","",PROPER(MID(D111,(FIND(INDEX(Abbreviation!$A$2:$A$125,MATCH(_xlfn.AGGREGATE(15,6,SEARCH(Abbreviation!$A$2:$A$125,D111),1),SEARCH(Abbreviation!$A$2:$A$125,D111),0)),D111))+LEN((INDEX(Abbreviation!$A$2:$A$125,MATCH(_xlfn.AGGREGATE(15,6,SEARCH(Abbreviation!$A$2:$A$125,D111),1),SEARCH(Abbreviation!$A$2:$A$125,D111),0)))),FIND("VIC",D111,1)-(FIND(INDEX(Abbreviation!$A$2:$A$125,MATCH(_xlfn.AGGREGATE(15,6,SEARCH(Abbreviation!$A$2:$A$125,D111),1),SEARCH(Abbreviation!$A$2:$A$125,D111),0)),D111)+LEN((INDEX(Abbreviation!$A$2:$A$125,MATCH(_xlfn.AGGREGATE(15,6,SEARCH(Abbreviation!$A$2:$A$125,D111),1),SEARCH(Abbreviation!$A$2:$A$125,D111),0)))))-1)))</f>
        <v/>
      </c>
      <c r="H111" s="4" t="s">
        <v>45</v>
      </c>
      <c r="I111" s="7" t="str">
        <f t="shared" si="6"/>
        <v/>
      </c>
      <c r="J111" s="4" t="s">
        <v>46</v>
      </c>
      <c r="K111" s="4" t="s">
        <v>46</v>
      </c>
      <c r="L111" s="4" t="s">
        <v>46</v>
      </c>
      <c r="M111" s="4" t="s">
        <v>46</v>
      </c>
      <c r="N111" s="4" t="s">
        <v>46</v>
      </c>
      <c r="O111" s="4" t="s">
        <v>47</v>
      </c>
      <c r="P111" s="4">
        <v>25</v>
      </c>
      <c r="Q111" s="4">
        <v>80</v>
      </c>
      <c r="R111" s="4" t="s">
        <v>48</v>
      </c>
      <c r="S111" s="4" t="s">
        <v>49</v>
      </c>
      <c r="T111" s="4" t="s">
        <v>50</v>
      </c>
      <c r="U111" s="4" t="s">
        <v>50</v>
      </c>
      <c r="W111" s="4" t="s">
        <v>51</v>
      </c>
      <c r="Z111" s="4" t="s">
        <v>53</v>
      </c>
      <c r="AA111" s="4" t="s">
        <v>54</v>
      </c>
      <c r="AB111" s="7" t="str">
        <f t="shared" si="7"/>
        <v/>
      </c>
      <c r="AF111" s="2" t="str" cm="1">
        <f t="array" ref="AF111">IF(D111="","",PROPER(MID(D111,FIND(" ",D111,FIND(" ",D111)+1)+1,(FIND(INDEX(Abbreviation!$A$2:$A$125,MATCH(_xlfn.AGGREGATE(15,6,SEARCH(Abbreviation!$A$2:$A$125,D111),1),SEARCH(Abbreviation!$A$2:$A$125,D111),0)),D111)-1)-FIND(" ",D111,FIND(" ",D111)+1)+1)))</f>
        <v/>
      </c>
      <c r="AG111" s="2" t="str" cm="1">
        <f t="array" ref="AG111">IF(D111="","",PROPER(VLOOKUP(INDEX(Abbreviation!$A$2:$A$125,MATCH(_xlfn.AGGREGATE(15,6,SEARCH(Abbreviation!$A$2:$A$125,D111),1),SEARCH(Abbreviation!$A$2:$A$125,D111),0)),Abbreviation!A:C,3,FALSE)))</f>
        <v/>
      </c>
      <c r="AH111" s="2" t="str">
        <f t="shared" si="8"/>
        <v/>
      </c>
      <c r="AI111" s="7" t="str">
        <f t="shared" si="9"/>
        <v/>
      </c>
      <c r="AJ111" s="4" t="s">
        <v>45</v>
      </c>
      <c r="AL111" s="9" t="s">
        <v>829</v>
      </c>
      <c r="AQ111" s="4" t="s">
        <v>58</v>
      </c>
    </row>
    <row r="112" spans="1:43" x14ac:dyDescent="0.25">
      <c r="A112" s="4"/>
      <c r="B112" s="4"/>
      <c r="F112" s="2" t="str">
        <f t="shared" si="5"/>
        <v/>
      </c>
      <c r="G112" s="2" t="str" cm="1">
        <f t="array" ref="G112">IF(D112="","",PROPER(MID(D112,(FIND(INDEX(Abbreviation!$A$2:$A$125,MATCH(_xlfn.AGGREGATE(15,6,SEARCH(Abbreviation!$A$2:$A$125,D112),1),SEARCH(Abbreviation!$A$2:$A$125,D112),0)),D112))+LEN((INDEX(Abbreviation!$A$2:$A$125,MATCH(_xlfn.AGGREGATE(15,6,SEARCH(Abbreviation!$A$2:$A$125,D112),1),SEARCH(Abbreviation!$A$2:$A$125,D112),0)))),FIND("VIC",D112,1)-(FIND(INDEX(Abbreviation!$A$2:$A$125,MATCH(_xlfn.AGGREGATE(15,6,SEARCH(Abbreviation!$A$2:$A$125,D112),1),SEARCH(Abbreviation!$A$2:$A$125,D112),0)),D112)+LEN((INDEX(Abbreviation!$A$2:$A$125,MATCH(_xlfn.AGGREGATE(15,6,SEARCH(Abbreviation!$A$2:$A$125,D112),1),SEARCH(Abbreviation!$A$2:$A$125,D112),0)))))-1)))</f>
        <v/>
      </c>
      <c r="H112" s="4" t="s">
        <v>45</v>
      </c>
      <c r="I112" s="7" t="str">
        <f t="shared" si="6"/>
        <v/>
      </c>
      <c r="J112" s="4" t="s">
        <v>46</v>
      </c>
      <c r="K112" s="4" t="s">
        <v>46</v>
      </c>
      <c r="L112" s="4" t="s">
        <v>46</v>
      </c>
      <c r="M112" s="4" t="s">
        <v>46</v>
      </c>
      <c r="N112" s="4" t="s">
        <v>46</v>
      </c>
      <c r="O112" s="4" t="s">
        <v>47</v>
      </c>
      <c r="P112" s="4">
        <v>25</v>
      </c>
      <c r="Q112" s="4">
        <v>80</v>
      </c>
      <c r="R112" s="4" t="s">
        <v>48</v>
      </c>
      <c r="S112" s="4" t="s">
        <v>49</v>
      </c>
      <c r="T112" s="4" t="s">
        <v>50</v>
      </c>
      <c r="U112" s="4" t="s">
        <v>50</v>
      </c>
      <c r="W112" s="4" t="s">
        <v>51</v>
      </c>
      <c r="Z112" s="4" t="s">
        <v>53</v>
      </c>
      <c r="AA112" s="4" t="s">
        <v>54</v>
      </c>
      <c r="AB112" s="7" t="str">
        <f t="shared" si="7"/>
        <v/>
      </c>
      <c r="AF112" s="2" t="str" cm="1">
        <f t="array" ref="AF112">IF(D112="","",PROPER(MID(D112,FIND(" ",D112,FIND(" ",D112)+1)+1,(FIND(INDEX(Abbreviation!$A$2:$A$125,MATCH(_xlfn.AGGREGATE(15,6,SEARCH(Abbreviation!$A$2:$A$125,D112),1),SEARCH(Abbreviation!$A$2:$A$125,D112),0)),D112)-1)-FIND(" ",D112,FIND(" ",D112)+1)+1)))</f>
        <v/>
      </c>
      <c r="AG112" s="2" t="str" cm="1">
        <f t="array" ref="AG112">IF(D112="","",PROPER(VLOOKUP(INDEX(Abbreviation!$A$2:$A$125,MATCH(_xlfn.AGGREGATE(15,6,SEARCH(Abbreviation!$A$2:$A$125,D112),1),SEARCH(Abbreviation!$A$2:$A$125,D112),0)),Abbreviation!A:C,3,FALSE)))</f>
        <v/>
      </c>
      <c r="AH112" s="2" t="str">
        <f t="shared" si="8"/>
        <v/>
      </c>
      <c r="AI112" s="7" t="str">
        <f t="shared" si="9"/>
        <v/>
      </c>
      <c r="AJ112" s="4" t="s">
        <v>45</v>
      </c>
      <c r="AL112" s="9" t="s">
        <v>829</v>
      </c>
      <c r="AQ112" s="4" t="s">
        <v>58</v>
      </c>
    </row>
    <row r="113" spans="1:43" x14ac:dyDescent="0.25">
      <c r="A113" s="4"/>
      <c r="B113" s="4"/>
      <c r="F113" s="2" t="str">
        <f t="shared" si="5"/>
        <v/>
      </c>
      <c r="G113" s="2" t="str" cm="1">
        <f t="array" ref="G113">IF(D113="","",PROPER(MID(D113,(FIND(INDEX(Abbreviation!$A$2:$A$125,MATCH(_xlfn.AGGREGATE(15,6,SEARCH(Abbreviation!$A$2:$A$125,D113),1),SEARCH(Abbreviation!$A$2:$A$125,D113),0)),D113))+LEN((INDEX(Abbreviation!$A$2:$A$125,MATCH(_xlfn.AGGREGATE(15,6,SEARCH(Abbreviation!$A$2:$A$125,D113),1),SEARCH(Abbreviation!$A$2:$A$125,D113),0)))),FIND("VIC",D113,1)-(FIND(INDEX(Abbreviation!$A$2:$A$125,MATCH(_xlfn.AGGREGATE(15,6,SEARCH(Abbreviation!$A$2:$A$125,D113),1),SEARCH(Abbreviation!$A$2:$A$125,D113),0)),D113)+LEN((INDEX(Abbreviation!$A$2:$A$125,MATCH(_xlfn.AGGREGATE(15,6,SEARCH(Abbreviation!$A$2:$A$125,D113),1),SEARCH(Abbreviation!$A$2:$A$125,D113),0)))))-1)))</f>
        <v/>
      </c>
      <c r="H113" s="4" t="s">
        <v>45</v>
      </c>
      <c r="I113" s="7" t="str">
        <f t="shared" si="6"/>
        <v/>
      </c>
      <c r="J113" s="4" t="s">
        <v>46</v>
      </c>
      <c r="K113" s="4" t="s">
        <v>46</v>
      </c>
      <c r="L113" s="4" t="s">
        <v>46</v>
      </c>
      <c r="M113" s="4" t="s">
        <v>46</v>
      </c>
      <c r="N113" s="4" t="s">
        <v>46</v>
      </c>
      <c r="O113" s="4" t="s">
        <v>47</v>
      </c>
      <c r="P113" s="4">
        <v>25</v>
      </c>
      <c r="Q113" s="4">
        <v>80</v>
      </c>
      <c r="R113" s="4" t="s">
        <v>48</v>
      </c>
      <c r="S113" s="4" t="s">
        <v>49</v>
      </c>
      <c r="T113" s="4" t="s">
        <v>50</v>
      </c>
      <c r="U113" s="4" t="s">
        <v>50</v>
      </c>
      <c r="W113" s="4" t="s">
        <v>51</v>
      </c>
      <c r="Z113" s="4" t="s">
        <v>53</v>
      </c>
      <c r="AA113" s="4" t="s">
        <v>54</v>
      </c>
      <c r="AB113" s="7" t="str">
        <f t="shared" si="7"/>
        <v/>
      </c>
      <c r="AF113" s="2" t="str" cm="1">
        <f t="array" ref="AF113">IF(D113="","",PROPER(MID(D113,FIND(" ",D113,FIND(" ",D113)+1)+1,(FIND(INDEX(Abbreviation!$A$2:$A$125,MATCH(_xlfn.AGGREGATE(15,6,SEARCH(Abbreviation!$A$2:$A$125,D113),1),SEARCH(Abbreviation!$A$2:$A$125,D113),0)),D113)-1)-FIND(" ",D113,FIND(" ",D113)+1)+1)))</f>
        <v/>
      </c>
      <c r="AG113" s="2" t="str" cm="1">
        <f t="array" ref="AG113">IF(D113="","",PROPER(VLOOKUP(INDEX(Abbreviation!$A$2:$A$125,MATCH(_xlfn.AGGREGATE(15,6,SEARCH(Abbreviation!$A$2:$A$125,D113),1),SEARCH(Abbreviation!$A$2:$A$125,D113),0)),Abbreviation!A:C,3,FALSE)))</f>
        <v/>
      </c>
      <c r="AH113" s="2" t="str">
        <f t="shared" si="8"/>
        <v/>
      </c>
      <c r="AI113" s="7" t="str">
        <f t="shared" si="9"/>
        <v/>
      </c>
      <c r="AJ113" s="4" t="s">
        <v>45</v>
      </c>
      <c r="AL113" s="9" t="s">
        <v>829</v>
      </c>
      <c r="AQ113" s="4" t="s">
        <v>58</v>
      </c>
    </row>
    <row r="114" spans="1:43" x14ac:dyDescent="0.25">
      <c r="A114" s="4"/>
      <c r="B114" s="4"/>
      <c r="F114" s="2" t="str">
        <f t="shared" si="5"/>
        <v/>
      </c>
      <c r="G114" s="2" t="str" cm="1">
        <f t="array" ref="G114">IF(D114="","",PROPER(MID(D114,(FIND(INDEX(Abbreviation!$A$2:$A$125,MATCH(_xlfn.AGGREGATE(15,6,SEARCH(Abbreviation!$A$2:$A$125,D114),1),SEARCH(Abbreviation!$A$2:$A$125,D114),0)),D114))+LEN((INDEX(Abbreviation!$A$2:$A$125,MATCH(_xlfn.AGGREGATE(15,6,SEARCH(Abbreviation!$A$2:$A$125,D114),1),SEARCH(Abbreviation!$A$2:$A$125,D114),0)))),FIND("VIC",D114,1)-(FIND(INDEX(Abbreviation!$A$2:$A$125,MATCH(_xlfn.AGGREGATE(15,6,SEARCH(Abbreviation!$A$2:$A$125,D114),1),SEARCH(Abbreviation!$A$2:$A$125,D114),0)),D114)+LEN((INDEX(Abbreviation!$A$2:$A$125,MATCH(_xlfn.AGGREGATE(15,6,SEARCH(Abbreviation!$A$2:$A$125,D114),1),SEARCH(Abbreviation!$A$2:$A$125,D114),0)))))-1)))</f>
        <v/>
      </c>
      <c r="H114" s="4" t="s">
        <v>45</v>
      </c>
      <c r="I114" s="7" t="str">
        <f t="shared" si="6"/>
        <v/>
      </c>
      <c r="J114" s="4" t="s">
        <v>46</v>
      </c>
      <c r="K114" s="4" t="s">
        <v>46</v>
      </c>
      <c r="L114" s="4" t="s">
        <v>46</v>
      </c>
      <c r="M114" s="4" t="s">
        <v>46</v>
      </c>
      <c r="N114" s="4" t="s">
        <v>46</v>
      </c>
      <c r="O114" s="4" t="s">
        <v>47</v>
      </c>
      <c r="P114" s="4">
        <v>25</v>
      </c>
      <c r="Q114" s="4">
        <v>80</v>
      </c>
      <c r="R114" s="4" t="s">
        <v>48</v>
      </c>
      <c r="S114" s="4" t="s">
        <v>49</v>
      </c>
      <c r="T114" s="4" t="s">
        <v>50</v>
      </c>
      <c r="U114" s="4" t="s">
        <v>50</v>
      </c>
      <c r="W114" s="4" t="s">
        <v>51</v>
      </c>
      <c r="Z114" s="4" t="s">
        <v>53</v>
      </c>
      <c r="AA114" s="4" t="s">
        <v>54</v>
      </c>
      <c r="AB114" s="7" t="str">
        <f t="shared" si="7"/>
        <v/>
      </c>
      <c r="AF114" s="2" t="str" cm="1">
        <f t="array" ref="AF114">IF(D114="","",PROPER(MID(D114,FIND(" ",D114,FIND(" ",D114)+1)+1,(FIND(INDEX(Abbreviation!$A$2:$A$125,MATCH(_xlfn.AGGREGATE(15,6,SEARCH(Abbreviation!$A$2:$A$125,D114),1),SEARCH(Abbreviation!$A$2:$A$125,D114),0)),D114)-1)-FIND(" ",D114,FIND(" ",D114)+1)+1)))</f>
        <v/>
      </c>
      <c r="AG114" s="2" t="str" cm="1">
        <f t="array" ref="AG114">IF(D114="","",PROPER(VLOOKUP(INDEX(Abbreviation!$A$2:$A$125,MATCH(_xlfn.AGGREGATE(15,6,SEARCH(Abbreviation!$A$2:$A$125,D114),1),SEARCH(Abbreviation!$A$2:$A$125,D114),0)),Abbreviation!A:C,3,FALSE)))</f>
        <v/>
      </c>
      <c r="AH114" s="2" t="str">
        <f t="shared" si="8"/>
        <v/>
      </c>
      <c r="AI114" s="7" t="str">
        <f t="shared" si="9"/>
        <v/>
      </c>
      <c r="AJ114" s="4" t="s">
        <v>45</v>
      </c>
      <c r="AL114" s="9" t="s">
        <v>829</v>
      </c>
      <c r="AQ114" s="4" t="s">
        <v>58</v>
      </c>
    </row>
    <row r="115" spans="1:43" x14ac:dyDescent="0.25">
      <c r="A115" s="4"/>
      <c r="B115" s="4"/>
      <c r="F115" s="2" t="str">
        <f t="shared" si="5"/>
        <v/>
      </c>
      <c r="G115" s="2" t="str" cm="1">
        <f t="array" ref="G115">IF(D115="","",PROPER(MID(D115,(FIND(INDEX(Abbreviation!$A$2:$A$125,MATCH(_xlfn.AGGREGATE(15,6,SEARCH(Abbreviation!$A$2:$A$125,D115),1),SEARCH(Abbreviation!$A$2:$A$125,D115),0)),D115))+LEN((INDEX(Abbreviation!$A$2:$A$125,MATCH(_xlfn.AGGREGATE(15,6,SEARCH(Abbreviation!$A$2:$A$125,D115),1),SEARCH(Abbreviation!$A$2:$A$125,D115),0)))),FIND("VIC",D115,1)-(FIND(INDEX(Abbreviation!$A$2:$A$125,MATCH(_xlfn.AGGREGATE(15,6,SEARCH(Abbreviation!$A$2:$A$125,D115),1),SEARCH(Abbreviation!$A$2:$A$125,D115),0)),D115)+LEN((INDEX(Abbreviation!$A$2:$A$125,MATCH(_xlfn.AGGREGATE(15,6,SEARCH(Abbreviation!$A$2:$A$125,D115),1),SEARCH(Abbreviation!$A$2:$A$125,D115),0)))))-1)))</f>
        <v/>
      </c>
      <c r="H115" s="4" t="s">
        <v>45</v>
      </c>
      <c r="I115" s="7" t="str">
        <f t="shared" si="6"/>
        <v/>
      </c>
      <c r="J115" s="4" t="s">
        <v>46</v>
      </c>
      <c r="K115" s="4" t="s">
        <v>46</v>
      </c>
      <c r="L115" s="4" t="s">
        <v>46</v>
      </c>
      <c r="M115" s="4" t="s">
        <v>46</v>
      </c>
      <c r="N115" s="4" t="s">
        <v>46</v>
      </c>
      <c r="O115" s="4" t="s">
        <v>47</v>
      </c>
      <c r="P115" s="4">
        <v>25</v>
      </c>
      <c r="Q115" s="4">
        <v>80</v>
      </c>
      <c r="R115" s="4" t="s">
        <v>48</v>
      </c>
      <c r="S115" s="4" t="s">
        <v>49</v>
      </c>
      <c r="T115" s="4" t="s">
        <v>50</v>
      </c>
      <c r="U115" s="4" t="s">
        <v>50</v>
      </c>
      <c r="W115" s="4" t="s">
        <v>51</v>
      </c>
      <c r="Z115" s="4" t="s">
        <v>53</v>
      </c>
      <c r="AA115" s="4" t="s">
        <v>54</v>
      </c>
      <c r="AB115" s="7" t="str">
        <f t="shared" si="7"/>
        <v/>
      </c>
      <c r="AF115" s="2" t="str" cm="1">
        <f t="array" ref="AF115">IF(D115="","",PROPER(MID(D115,FIND(" ",D115,FIND(" ",D115)+1)+1,(FIND(INDEX(Abbreviation!$A$2:$A$125,MATCH(_xlfn.AGGREGATE(15,6,SEARCH(Abbreviation!$A$2:$A$125,D115),1),SEARCH(Abbreviation!$A$2:$A$125,D115),0)),D115)-1)-FIND(" ",D115,FIND(" ",D115)+1)+1)))</f>
        <v/>
      </c>
      <c r="AG115" s="2" t="str" cm="1">
        <f t="array" ref="AG115">IF(D115="","",PROPER(VLOOKUP(INDEX(Abbreviation!$A$2:$A$125,MATCH(_xlfn.AGGREGATE(15,6,SEARCH(Abbreviation!$A$2:$A$125,D115),1),SEARCH(Abbreviation!$A$2:$A$125,D115),0)),Abbreviation!A:C,3,FALSE)))</f>
        <v/>
      </c>
      <c r="AH115" s="2" t="str">
        <f t="shared" si="8"/>
        <v/>
      </c>
      <c r="AI115" s="7" t="str">
        <f t="shared" si="9"/>
        <v/>
      </c>
      <c r="AJ115" s="4" t="s">
        <v>45</v>
      </c>
      <c r="AL115" s="9" t="s">
        <v>829</v>
      </c>
      <c r="AQ115" s="4" t="s">
        <v>58</v>
      </c>
    </row>
    <row r="116" spans="1:43" x14ac:dyDescent="0.25">
      <c r="A116" s="4"/>
      <c r="B116" s="4"/>
      <c r="F116" s="2" t="str">
        <f t="shared" si="5"/>
        <v/>
      </c>
      <c r="G116" s="2" t="str" cm="1">
        <f t="array" ref="G116">IF(D116="","",PROPER(MID(D116,(FIND(INDEX(Abbreviation!$A$2:$A$125,MATCH(_xlfn.AGGREGATE(15,6,SEARCH(Abbreviation!$A$2:$A$125,D116),1),SEARCH(Abbreviation!$A$2:$A$125,D116),0)),D116))+LEN((INDEX(Abbreviation!$A$2:$A$125,MATCH(_xlfn.AGGREGATE(15,6,SEARCH(Abbreviation!$A$2:$A$125,D116),1),SEARCH(Abbreviation!$A$2:$A$125,D116),0)))),FIND("VIC",D116,1)-(FIND(INDEX(Abbreviation!$A$2:$A$125,MATCH(_xlfn.AGGREGATE(15,6,SEARCH(Abbreviation!$A$2:$A$125,D116),1),SEARCH(Abbreviation!$A$2:$A$125,D116),0)),D116)+LEN((INDEX(Abbreviation!$A$2:$A$125,MATCH(_xlfn.AGGREGATE(15,6,SEARCH(Abbreviation!$A$2:$A$125,D116),1),SEARCH(Abbreviation!$A$2:$A$125,D116),0)))))-1)))</f>
        <v/>
      </c>
      <c r="H116" s="4" t="s">
        <v>45</v>
      </c>
      <c r="I116" s="7" t="str">
        <f t="shared" si="6"/>
        <v/>
      </c>
      <c r="J116" s="4" t="s">
        <v>46</v>
      </c>
      <c r="K116" s="4" t="s">
        <v>46</v>
      </c>
      <c r="L116" s="4" t="s">
        <v>46</v>
      </c>
      <c r="M116" s="4" t="s">
        <v>46</v>
      </c>
      <c r="N116" s="4" t="s">
        <v>46</v>
      </c>
      <c r="O116" s="4" t="s">
        <v>47</v>
      </c>
      <c r="P116" s="4">
        <v>25</v>
      </c>
      <c r="Q116" s="4">
        <v>80</v>
      </c>
      <c r="R116" s="4" t="s">
        <v>48</v>
      </c>
      <c r="S116" s="4" t="s">
        <v>49</v>
      </c>
      <c r="T116" s="4" t="s">
        <v>50</v>
      </c>
      <c r="U116" s="4" t="s">
        <v>50</v>
      </c>
      <c r="W116" s="4" t="s">
        <v>51</v>
      </c>
      <c r="Z116" s="4" t="s">
        <v>53</v>
      </c>
      <c r="AA116" s="4" t="s">
        <v>54</v>
      </c>
      <c r="AB116" s="7" t="str">
        <f t="shared" si="7"/>
        <v/>
      </c>
      <c r="AF116" s="2" t="str" cm="1">
        <f t="array" ref="AF116">IF(D116="","",PROPER(MID(D116,FIND(" ",D116,FIND(" ",D116)+1)+1,(FIND(INDEX(Abbreviation!$A$2:$A$125,MATCH(_xlfn.AGGREGATE(15,6,SEARCH(Abbreviation!$A$2:$A$125,D116),1),SEARCH(Abbreviation!$A$2:$A$125,D116),0)),D116)-1)-FIND(" ",D116,FIND(" ",D116)+1)+1)))</f>
        <v/>
      </c>
      <c r="AG116" s="2" t="str" cm="1">
        <f t="array" ref="AG116">IF(D116="","",PROPER(VLOOKUP(INDEX(Abbreviation!$A$2:$A$125,MATCH(_xlfn.AGGREGATE(15,6,SEARCH(Abbreviation!$A$2:$A$125,D116),1),SEARCH(Abbreviation!$A$2:$A$125,D116),0)),Abbreviation!A:C,3,FALSE)))</f>
        <v/>
      </c>
      <c r="AH116" s="2" t="str">
        <f t="shared" si="8"/>
        <v/>
      </c>
      <c r="AI116" s="7" t="str">
        <f t="shared" si="9"/>
        <v/>
      </c>
      <c r="AJ116" s="4" t="s">
        <v>45</v>
      </c>
      <c r="AL116" s="9" t="s">
        <v>829</v>
      </c>
      <c r="AQ116" s="4" t="s">
        <v>58</v>
      </c>
    </row>
    <row r="117" spans="1:43" x14ac:dyDescent="0.25">
      <c r="A117" s="4"/>
      <c r="B117" s="4"/>
      <c r="F117" s="2" t="str">
        <f t="shared" si="5"/>
        <v/>
      </c>
      <c r="G117" s="2" t="str" cm="1">
        <f t="array" ref="G117">IF(D117="","",PROPER(MID(D117,(FIND(INDEX(Abbreviation!$A$2:$A$125,MATCH(_xlfn.AGGREGATE(15,6,SEARCH(Abbreviation!$A$2:$A$125,D117),1),SEARCH(Abbreviation!$A$2:$A$125,D117),0)),D117))+LEN((INDEX(Abbreviation!$A$2:$A$125,MATCH(_xlfn.AGGREGATE(15,6,SEARCH(Abbreviation!$A$2:$A$125,D117),1),SEARCH(Abbreviation!$A$2:$A$125,D117),0)))),FIND("VIC",D117,1)-(FIND(INDEX(Abbreviation!$A$2:$A$125,MATCH(_xlfn.AGGREGATE(15,6,SEARCH(Abbreviation!$A$2:$A$125,D117),1),SEARCH(Abbreviation!$A$2:$A$125,D117),0)),D117)+LEN((INDEX(Abbreviation!$A$2:$A$125,MATCH(_xlfn.AGGREGATE(15,6,SEARCH(Abbreviation!$A$2:$A$125,D117),1),SEARCH(Abbreviation!$A$2:$A$125,D117),0)))))-1)))</f>
        <v/>
      </c>
      <c r="H117" s="4" t="s">
        <v>45</v>
      </c>
      <c r="I117" s="7" t="str">
        <f t="shared" si="6"/>
        <v/>
      </c>
      <c r="J117" s="4" t="s">
        <v>46</v>
      </c>
      <c r="K117" s="4" t="s">
        <v>46</v>
      </c>
      <c r="L117" s="4" t="s">
        <v>46</v>
      </c>
      <c r="M117" s="4" t="s">
        <v>46</v>
      </c>
      <c r="N117" s="4" t="s">
        <v>46</v>
      </c>
      <c r="O117" s="4" t="s">
        <v>47</v>
      </c>
      <c r="P117" s="4">
        <v>25</v>
      </c>
      <c r="Q117" s="4">
        <v>80</v>
      </c>
      <c r="R117" s="4" t="s">
        <v>48</v>
      </c>
      <c r="S117" s="4" t="s">
        <v>49</v>
      </c>
      <c r="T117" s="4" t="s">
        <v>50</v>
      </c>
      <c r="U117" s="4" t="s">
        <v>50</v>
      </c>
      <c r="W117" s="4" t="s">
        <v>51</v>
      </c>
      <c r="Z117" s="4" t="s">
        <v>53</v>
      </c>
      <c r="AA117" s="4" t="s">
        <v>54</v>
      </c>
      <c r="AB117" s="7" t="str">
        <f t="shared" si="7"/>
        <v/>
      </c>
      <c r="AF117" s="2" t="str" cm="1">
        <f t="array" ref="AF117">IF(D117="","",PROPER(MID(D117,FIND(" ",D117,FIND(" ",D117)+1)+1,(FIND(INDEX(Abbreviation!$A$2:$A$125,MATCH(_xlfn.AGGREGATE(15,6,SEARCH(Abbreviation!$A$2:$A$125,D117),1),SEARCH(Abbreviation!$A$2:$A$125,D117),0)),D117)-1)-FIND(" ",D117,FIND(" ",D117)+1)+1)))</f>
        <v/>
      </c>
      <c r="AG117" s="2" t="str" cm="1">
        <f t="array" ref="AG117">IF(D117="","",PROPER(VLOOKUP(INDEX(Abbreviation!$A$2:$A$125,MATCH(_xlfn.AGGREGATE(15,6,SEARCH(Abbreviation!$A$2:$A$125,D117),1),SEARCH(Abbreviation!$A$2:$A$125,D117),0)),Abbreviation!A:C,3,FALSE)))</f>
        <v/>
      </c>
      <c r="AH117" s="2" t="str">
        <f t="shared" si="8"/>
        <v/>
      </c>
      <c r="AI117" s="7" t="str">
        <f t="shared" si="9"/>
        <v/>
      </c>
      <c r="AJ117" s="4" t="s">
        <v>45</v>
      </c>
      <c r="AL117" s="9" t="s">
        <v>829</v>
      </c>
      <c r="AQ117" s="4" t="s">
        <v>58</v>
      </c>
    </row>
    <row r="118" spans="1:43" x14ac:dyDescent="0.25">
      <c r="A118" s="4"/>
      <c r="B118" s="4"/>
      <c r="F118" s="2" t="str">
        <f t="shared" si="5"/>
        <v/>
      </c>
      <c r="G118" s="2" t="str" cm="1">
        <f t="array" ref="G118">IF(D118="","",PROPER(MID(D118,(FIND(INDEX(Abbreviation!$A$2:$A$125,MATCH(_xlfn.AGGREGATE(15,6,SEARCH(Abbreviation!$A$2:$A$125,D118),1),SEARCH(Abbreviation!$A$2:$A$125,D118),0)),D118))+LEN((INDEX(Abbreviation!$A$2:$A$125,MATCH(_xlfn.AGGREGATE(15,6,SEARCH(Abbreviation!$A$2:$A$125,D118),1),SEARCH(Abbreviation!$A$2:$A$125,D118),0)))),FIND("VIC",D118,1)-(FIND(INDEX(Abbreviation!$A$2:$A$125,MATCH(_xlfn.AGGREGATE(15,6,SEARCH(Abbreviation!$A$2:$A$125,D118),1),SEARCH(Abbreviation!$A$2:$A$125,D118),0)),D118)+LEN((INDEX(Abbreviation!$A$2:$A$125,MATCH(_xlfn.AGGREGATE(15,6,SEARCH(Abbreviation!$A$2:$A$125,D118),1),SEARCH(Abbreviation!$A$2:$A$125,D118),0)))))-1)))</f>
        <v/>
      </c>
      <c r="H118" s="4" t="s">
        <v>45</v>
      </c>
      <c r="I118" s="7" t="str">
        <f t="shared" si="6"/>
        <v/>
      </c>
      <c r="J118" s="4" t="s">
        <v>46</v>
      </c>
      <c r="K118" s="4" t="s">
        <v>46</v>
      </c>
      <c r="L118" s="4" t="s">
        <v>46</v>
      </c>
      <c r="M118" s="4" t="s">
        <v>46</v>
      </c>
      <c r="N118" s="4" t="s">
        <v>46</v>
      </c>
      <c r="O118" s="4" t="s">
        <v>47</v>
      </c>
      <c r="P118" s="4">
        <v>25</v>
      </c>
      <c r="Q118" s="4">
        <v>80</v>
      </c>
      <c r="R118" s="4" t="s">
        <v>48</v>
      </c>
      <c r="S118" s="4" t="s">
        <v>49</v>
      </c>
      <c r="T118" s="4" t="s">
        <v>50</v>
      </c>
      <c r="U118" s="4" t="s">
        <v>50</v>
      </c>
      <c r="W118" s="4" t="s">
        <v>51</v>
      </c>
      <c r="Z118" s="4" t="s">
        <v>53</v>
      </c>
      <c r="AA118" s="4" t="s">
        <v>54</v>
      </c>
      <c r="AB118" s="7" t="str">
        <f t="shared" si="7"/>
        <v/>
      </c>
      <c r="AF118" s="2" t="str" cm="1">
        <f t="array" ref="AF118">IF(D118="","",PROPER(MID(D118,FIND(" ",D118,FIND(" ",D118)+1)+1,(FIND(INDEX(Abbreviation!$A$2:$A$125,MATCH(_xlfn.AGGREGATE(15,6,SEARCH(Abbreviation!$A$2:$A$125,D118),1),SEARCH(Abbreviation!$A$2:$A$125,D118),0)),D118)-1)-FIND(" ",D118,FIND(" ",D118)+1)+1)))</f>
        <v/>
      </c>
      <c r="AG118" s="2" t="str" cm="1">
        <f t="array" ref="AG118">IF(D118="","",PROPER(VLOOKUP(INDEX(Abbreviation!$A$2:$A$125,MATCH(_xlfn.AGGREGATE(15,6,SEARCH(Abbreviation!$A$2:$A$125,D118),1),SEARCH(Abbreviation!$A$2:$A$125,D118),0)),Abbreviation!A:C,3,FALSE)))</f>
        <v/>
      </c>
      <c r="AH118" s="2" t="str">
        <f t="shared" si="8"/>
        <v/>
      </c>
      <c r="AI118" s="7" t="str">
        <f t="shared" si="9"/>
        <v/>
      </c>
      <c r="AJ118" s="4" t="s">
        <v>45</v>
      </c>
      <c r="AL118" s="9" t="s">
        <v>829</v>
      </c>
      <c r="AQ118" s="4" t="s">
        <v>58</v>
      </c>
    </row>
    <row r="119" spans="1:43" x14ac:dyDescent="0.25">
      <c r="A119" s="4"/>
      <c r="B119" s="4"/>
      <c r="F119" s="2" t="str">
        <f t="shared" si="5"/>
        <v/>
      </c>
      <c r="G119" s="2" t="str" cm="1">
        <f t="array" ref="G119">IF(D119="","",PROPER(MID(D119,(FIND(INDEX(Abbreviation!$A$2:$A$125,MATCH(_xlfn.AGGREGATE(15,6,SEARCH(Abbreviation!$A$2:$A$125,D119),1),SEARCH(Abbreviation!$A$2:$A$125,D119),0)),D119))+LEN((INDEX(Abbreviation!$A$2:$A$125,MATCH(_xlfn.AGGREGATE(15,6,SEARCH(Abbreviation!$A$2:$A$125,D119),1),SEARCH(Abbreviation!$A$2:$A$125,D119),0)))),FIND("VIC",D119,1)-(FIND(INDEX(Abbreviation!$A$2:$A$125,MATCH(_xlfn.AGGREGATE(15,6,SEARCH(Abbreviation!$A$2:$A$125,D119),1),SEARCH(Abbreviation!$A$2:$A$125,D119),0)),D119)+LEN((INDEX(Abbreviation!$A$2:$A$125,MATCH(_xlfn.AGGREGATE(15,6,SEARCH(Abbreviation!$A$2:$A$125,D119),1),SEARCH(Abbreviation!$A$2:$A$125,D119),0)))))-1)))</f>
        <v/>
      </c>
      <c r="H119" s="4" t="s">
        <v>45</v>
      </c>
      <c r="I119" s="7" t="str">
        <f t="shared" si="6"/>
        <v/>
      </c>
      <c r="J119" s="4" t="s">
        <v>46</v>
      </c>
      <c r="K119" s="4" t="s">
        <v>46</v>
      </c>
      <c r="L119" s="4" t="s">
        <v>46</v>
      </c>
      <c r="M119" s="4" t="s">
        <v>46</v>
      </c>
      <c r="N119" s="4" t="s">
        <v>46</v>
      </c>
      <c r="O119" s="4" t="s">
        <v>47</v>
      </c>
      <c r="P119" s="4">
        <v>25</v>
      </c>
      <c r="Q119" s="4">
        <v>80</v>
      </c>
      <c r="R119" s="4" t="s">
        <v>48</v>
      </c>
      <c r="S119" s="4" t="s">
        <v>49</v>
      </c>
      <c r="T119" s="4" t="s">
        <v>50</v>
      </c>
      <c r="U119" s="4" t="s">
        <v>50</v>
      </c>
      <c r="W119" s="4" t="s">
        <v>51</v>
      </c>
      <c r="Z119" s="4" t="s">
        <v>53</v>
      </c>
      <c r="AA119" s="4" t="s">
        <v>54</v>
      </c>
      <c r="AB119" s="7" t="str">
        <f t="shared" si="7"/>
        <v/>
      </c>
      <c r="AF119" s="2" t="str" cm="1">
        <f t="array" ref="AF119">IF(D119="","",PROPER(MID(D119,FIND(" ",D119,FIND(" ",D119)+1)+1,(FIND(INDEX(Abbreviation!$A$2:$A$125,MATCH(_xlfn.AGGREGATE(15,6,SEARCH(Abbreviation!$A$2:$A$125,D119),1),SEARCH(Abbreviation!$A$2:$A$125,D119),0)),D119)-1)-FIND(" ",D119,FIND(" ",D119)+1)+1)))</f>
        <v/>
      </c>
      <c r="AG119" s="2" t="str" cm="1">
        <f t="array" ref="AG119">IF(D119="","",PROPER(VLOOKUP(INDEX(Abbreviation!$A$2:$A$125,MATCH(_xlfn.AGGREGATE(15,6,SEARCH(Abbreviation!$A$2:$A$125,D119),1),SEARCH(Abbreviation!$A$2:$A$125,D119),0)),Abbreviation!A:C,3,FALSE)))</f>
        <v/>
      </c>
      <c r="AH119" s="2" t="str">
        <f t="shared" si="8"/>
        <v/>
      </c>
      <c r="AI119" s="7" t="str">
        <f t="shared" si="9"/>
        <v/>
      </c>
      <c r="AJ119" s="4" t="s">
        <v>45</v>
      </c>
      <c r="AL119" s="9" t="s">
        <v>829</v>
      </c>
      <c r="AQ119" s="4" t="s">
        <v>58</v>
      </c>
    </row>
    <row r="120" spans="1:43" x14ac:dyDescent="0.25">
      <c r="A120" s="4"/>
      <c r="B120" s="4"/>
      <c r="F120" s="2" t="str">
        <f t="shared" si="5"/>
        <v/>
      </c>
      <c r="G120" s="2" t="str" cm="1">
        <f t="array" ref="G120">IF(D120="","",PROPER(MID(D120,(FIND(INDEX(Abbreviation!$A$2:$A$125,MATCH(_xlfn.AGGREGATE(15,6,SEARCH(Abbreviation!$A$2:$A$125,D120),1),SEARCH(Abbreviation!$A$2:$A$125,D120),0)),D120))+LEN((INDEX(Abbreviation!$A$2:$A$125,MATCH(_xlfn.AGGREGATE(15,6,SEARCH(Abbreviation!$A$2:$A$125,D120),1),SEARCH(Abbreviation!$A$2:$A$125,D120),0)))),FIND("VIC",D120,1)-(FIND(INDEX(Abbreviation!$A$2:$A$125,MATCH(_xlfn.AGGREGATE(15,6,SEARCH(Abbreviation!$A$2:$A$125,D120),1),SEARCH(Abbreviation!$A$2:$A$125,D120),0)),D120)+LEN((INDEX(Abbreviation!$A$2:$A$125,MATCH(_xlfn.AGGREGATE(15,6,SEARCH(Abbreviation!$A$2:$A$125,D120),1),SEARCH(Abbreviation!$A$2:$A$125,D120),0)))))-1)))</f>
        <v/>
      </c>
      <c r="H120" s="4" t="s">
        <v>45</v>
      </c>
      <c r="I120" s="7" t="str">
        <f t="shared" si="6"/>
        <v/>
      </c>
      <c r="J120" s="4" t="s">
        <v>46</v>
      </c>
      <c r="K120" s="4" t="s">
        <v>46</v>
      </c>
      <c r="L120" s="4" t="s">
        <v>46</v>
      </c>
      <c r="M120" s="4" t="s">
        <v>46</v>
      </c>
      <c r="N120" s="4" t="s">
        <v>46</v>
      </c>
      <c r="O120" s="4" t="s">
        <v>47</v>
      </c>
      <c r="P120" s="4">
        <v>25</v>
      </c>
      <c r="Q120" s="4">
        <v>80</v>
      </c>
      <c r="R120" s="4" t="s">
        <v>48</v>
      </c>
      <c r="S120" s="4" t="s">
        <v>49</v>
      </c>
      <c r="T120" s="4" t="s">
        <v>50</v>
      </c>
      <c r="U120" s="4" t="s">
        <v>50</v>
      </c>
      <c r="W120" s="4" t="s">
        <v>51</v>
      </c>
      <c r="Z120" s="4" t="s">
        <v>53</v>
      </c>
      <c r="AA120" s="4" t="s">
        <v>54</v>
      </c>
      <c r="AB120" s="7" t="str">
        <f t="shared" si="7"/>
        <v/>
      </c>
      <c r="AF120" s="2" t="str" cm="1">
        <f t="array" ref="AF120">IF(D120="","",PROPER(MID(D120,FIND(" ",D120,FIND(" ",D120)+1)+1,(FIND(INDEX(Abbreviation!$A$2:$A$125,MATCH(_xlfn.AGGREGATE(15,6,SEARCH(Abbreviation!$A$2:$A$125,D120),1),SEARCH(Abbreviation!$A$2:$A$125,D120),0)),D120)-1)-FIND(" ",D120,FIND(" ",D120)+1)+1)))</f>
        <v/>
      </c>
      <c r="AG120" s="2" t="str" cm="1">
        <f t="array" ref="AG120">IF(D120="","",PROPER(VLOOKUP(INDEX(Abbreviation!$A$2:$A$125,MATCH(_xlfn.AGGREGATE(15,6,SEARCH(Abbreviation!$A$2:$A$125,D120),1),SEARCH(Abbreviation!$A$2:$A$125,D120),0)),Abbreviation!A:C,3,FALSE)))</f>
        <v/>
      </c>
      <c r="AH120" s="2" t="str">
        <f t="shared" si="8"/>
        <v/>
      </c>
      <c r="AI120" s="7" t="str">
        <f t="shared" si="9"/>
        <v/>
      </c>
      <c r="AJ120" s="4" t="s">
        <v>45</v>
      </c>
      <c r="AL120" s="9" t="s">
        <v>829</v>
      </c>
      <c r="AQ120" s="4" t="s">
        <v>58</v>
      </c>
    </row>
    <row r="121" spans="1:43" x14ac:dyDescent="0.25">
      <c r="A121" s="4"/>
      <c r="B121" s="4"/>
      <c r="F121" s="2" t="str">
        <f t="shared" si="5"/>
        <v/>
      </c>
      <c r="G121" s="2" t="str" cm="1">
        <f t="array" ref="G121">IF(D121="","",PROPER(MID(D121,(FIND(INDEX(Abbreviation!$A$2:$A$125,MATCH(_xlfn.AGGREGATE(15,6,SEARCH(Abbreviation!$A$2:$A$125,D121),1),SEARCH(Abbreviation!$A$2:$A$125,D121),0)),D121))+LEN((INDEX(Abbreviation!$A$2:$A$125,MATCH(_xlfn.AGGREGATE(15,6,SEARCH(Abbreviation!$A$2:$A$125,D121),1),SEARCH(Abbreviation!$A$2:$A$125,D121),0)))),FIND("VIC",D121,1)-(FIND(INDEX(Abbreviation!$A$2:$A$125,MATCH(_xlfn.AGGREGATE(15,6,SEARCH(Abbreviation!$A$2:$A$125,D121),1),SEARCH(Abbreviation!$A$2:$A$125,D121),0)),D121)+LEN((INDEX(Abbreviation!$A$2:$A$125,MATCH(_xlfn.AGGREGATE(15,6,SEARCH(Abbreviation!$A$2:$A$125,D121),1),SEARCH(Abbreviation!$A$2:$A$125,D121),0)))))-1)))</f>
        <v/>
      </c>
      <c r="H121" s="4" t="s">
        <v>45</v>
      </c>
      <c r="I121" s="7" t="str">
        <f t="shared" si="6"/>
        <v/>
      </c>
      <c r="J121" s="4" t="s">
        <v>46</v>
      </c>
      <c r="K121" s="4" t="s">
        <v>46</v>
      </c>
      <c r="L121" s="4" t="s">
        <v>46</v>
      </c>
      <c r="M121" s="4" t="s">
        <v>46</v>
      </c>
      <c r="N121" s="4" t="s">
        <v>46</v>
      </c>
      <c r="O121" s="4" t="s">
        <v>47</v>
      </c>
      <c r="P121" s="4">
        <v>25</v>
      </c>
      <c r="Q121" s="4">
        <v>80</v>
      </c>
      <c r="R121" s="4" t="s">
        <v>48</v>
      </c>
      <c r="S121" s="4" t="s">
        <v>49</v>
      </c>
      <c r="T121" s="4" t="s">
        <v>50</v>
      </c>
      <c r="U121" s="4" t="s">
        <v>50</v>
      </c>
      <c r="W121" s="4" t="s">
        <v>51</v>
      </c>
      <c r="Z121" s="4" t="s">
        <v>53</v>
      </c>
      <c r="AA121" s="4" t="s">
        <v>54</v>
      </c>
      <c r="AB121" s="7" t="str">
        <f t="shared" si="7"/>
        <v/>
      </c>
      <c r="AF121" s="2" t="str" cm="1">
        <f t="array" ref="AF121">IF(D121="","",PROPER(MID(D121,FIND(" ",D121,FIND(" ",D121)+1)+1,(FIND(INDEX(Abbreviation!$A$2:$A$125,MATCH(_xlfn.AGGREGATE(15,6,SEARCH(Abbreviation!$A$2:$A$125,D121),1),SEARCH(Abbreviation!$A$2:$A$125,D121),0)),D121)-1)-FIND(" ",D121,FIND(" ",D121)+1)+1)))</f>
        <v/>
      </c>
      <c r="AG121" s="2" t="str" cm="1">
        <f t="array" ref="AG121">IF(D121="","",PROPER(VLOOKUP(INDEX(Abbreviation!$A$2:$A$125,MATCH(_xlfn.AGGREGATE(15,6,SEARCH(Abbreviation!$A$2:$A$125,D121),1),SEARCH(Abbreviation!$A$2:$A$125,D121),0)),Abbreviation!A:C,3,FALSE)))</f>
        <v/>
      </c>
      <c r="AH121" s="2" t="str">
        <f t="shared" si="8"/>
        <v/>
      </c>
      <c r="AI121" s="7" t="str">
        <f t="shared" si="9"/>
        <v/>
      </c>
      <c r="AJ121" s="4" t="s">
        <v>45</v>
      </c>
      <c r="AL121" s="9" t="s">
        <v>829</v>
      </c>
      <c r="AQ121" s="4" t="s">
        <v>58</v>
      </c>
    </row>
    <row r="122" spans="1:43" x14ac:dyDescent="0.25">
      <c r="A122" s="4"/>
      <c r="B122" s="4"/>
      <c r="F122" s="2" t="str">
        <f t="shared" si="5"/>
        <v/>
      </c>
      <c r="G122" s="2" t="str" cm="1">
        <f t="array" ref="G122">IF(D122="","",PROPER(MID(D122,(FIND(INDEX(Abbreviation!$A$2:$A$125,MATCH(_xlfn.AGGREGATE(15,6,SEARCH(Abbreviation!$A$2:$A$125,D122),1),SEARCH(Abbreviation!$A$2:$A$125,D122),0)),D122))+LEN((INDEX(Abbreviation!$A$2:$A$125,MATCH(_xlfn.AGGREGATE(15,6,SEARCH(Abbreviation!$A$2:$A$125,D122),1),SEARCH(Abbreviation!$A$2:$A$125,D122),0)))),FIND("VIC",D122,1)-(FIND(INDEX(Abbreviation!$A$2:$A$125,MATCH(_xlfn.AGGREGATE(15,6,SEARCH(Abbreviation!$A$2:$A$125,D122),1),SEARCH(Abbreviation!$A$2:$A$125,D122),0)),D122)+LEN((INDEX(Abbreviation!$A$2:$A$125,MATCH(_xlfn.AGGREGATE(15,6,SEARCH(Abbreviation!$A$2:$A$125,D122),1),SEARCH(Abbreviation!$A$2:$A$125,D122),0)))))-1)))</f>
        <v/>
      </c>
      <c r="H122" s="4" t="s">
        <v>45</v>
      </c>
      <c r="I122" s="7" t="str">
        <f t="shared" si="6"/>
        <v/>
      </c>
      <c r="J122" s="4" t="s">
        <v>46</v>
      </c>
      <c r="K122" s="4" t="s">
        <v>46</v>
      </c>
      <c r="L122" s="4" t="s">
        <v>46</v>
      </c>
      <c r="M122" s="4" t="s">
        <v>46</v>
      </c>
      <c r="N122" s="4" t="s">
        <v>46</v>
      </c>
      <c r="O122" s="4" t="s">
        <v>47</v>
      </c>
      <c r="P122" s="4">
        <v>25</v>
      </c>
      <c r="Q122" s="4">
        <v>80</v>
      </c>
      <c r="R122" s="4" t="s">
        <v>48</v>
      </c>
      <c r="S122" s="4" t="s">
        <v>49</v>
      </c>
      <c r="T122" s="4" t="s">
        <v>50</v>
      </c>
      <c r="U122" s="4" t="s">
        <v>50</v>
      </c>
      <c r="W122" s="4" t="s">
        <v>51</v>
      </c>
      <c r="Z122" s="4" t="s">
        <v>53</v>
      </c>
      <c r="AA122" s="4" t="s">
        <v>54</v>
      </c>
      <c r="AB122" s="7" t="str">
        <f t="shared" si="7"/>
        <v/>
      </c>
      <c r="AF122" s="2" t="str" cm="1">
        <f t="array" ref="AF122">IF(D122="","",PROPER(MID(D122,FIND(" ",D122,FIND(" ",D122)+1)+1,(FIND(INDEX(Abbreviation!$A$2:$A$125,MATCH(_xlfn.AGGREGATE(15,6,SEARCH(Abbreviation!$A$2:$A$125,D122),1),SEARCH(Abbreviation!$A$2:$A$125,D122),0)),D122)-1)-FIND(" ",D122,FIND(" ",D122)+1)+1)))</f>
        <v/>
      </c>
      <c r="AG122" s="2" t="str" cm="1">
        <f t="array" ref="AG122">IF(D122="","",PROPER(VLOOKUP(INDEX(Abbreviation!$A$2:$A$125,MATCH(_xlfn.AGGREGATE(15,6,SEARCH(Abbreviation!$A$2:$A$125,D122),1),SEARCH(Abbreviation!$A$2:$A$125,D122),0)),Abbreviation!A:C,3,FALSE)))</f>
        <v/>
      </c>
      <c r="AH122" s="2" t="str">
        <f t="shared" si="8"/>
        <v/>
      </c>
      <c r="AI122" s="7" t="str">
        <f t="shared" si="9"/>
        <v/>
      </c>
      <c r="AJ122" s="4" t="s">
        <v>45</v>
      </c>
      <c r="AL122" s="9" t="s">
        <v>829</v>
      </c>
      <c r="AQ122" s="4" t="s">
        <v>58</v>
      </c>
    </row>
    <row r="123" spans="1:43" x14ac:dyDescent="0.25">
      <c r="A123" s="4"/>
      <c r="B123" s="4"/>
      <c r="F123" s="2" t="str">
        <f t="shared" si="5"/>
        <v/>
      </c>
      <c r="G123" s="2" t="str" cm="1">
        <f t="array" ref="G123">IF(D123="","",PROPER(MID(D123,(FIND(INDEX(Abbreviation!$A$2:$A$125,MATCH(_xlfn.AGGREGATE(15,6,SEARCH(Abbreviation!$A$2:$A$125,D123),1),SEARCH(Abbreviation!$A$2:$A$125,D123),0)),D123))+LEN((INDEX(Abbreviation!$A$2:$A$125,MATCH(_xlfn.AGGREGATE(15,6,SEARCH(Abbreviation!$A$2:$A$125,D123),1),SEARCH(Abbreviation!$A$2:$A$125,D123),0)))),FIND("VIC",D123,1)-(FIND(INDEX(Abbreviation!$A$2:$A$125,MATCH(_xlfn.AGGREGATE(15,6,SEARCH(Abbreviation!$A$2:$A$125,D123),1),SEARCH(Abbreviation!$A$2:$A$125,D123),0)),D123)+LEN((INDEX(Abbreviation!$A$2:$A$125,MATCH(_xlfn.AGGREGATE(15,6,SEARCH(Abbreviation!$A$2:$A$125,D123),1),SEARCH(Abbreviation!$A$2:$A$125,D123),0)))))-1)))</f>
        <v/>
      </c>
      <c r="H123" s="4" t="s">
        <v>45</v>
      </c>
      <c r="I123" s="7" t="str">
        <f t="shared" si="6"/>
        <v/>
      </c>
      <c r="J123" s="4" t="s">
        <v>46</v>
      </c>
      <c r="K123" s="4" t="s">
        <v>46</v>
      </c>
      <c r="L123" s="4" t="s">
        <v>46</v>
      </c>
      <c r="M123" s="4" t="s">
        <v>46</v>
      </c>
      <c r="N123" s="4" t="s">
        <v>46</v>
      </c>
      <c r="O123" s="4" t="s">
        <v>47</v>
      </c>
      <c r="P123" s="4">
        <v>25</v>
      </c>
      <c r="Q123" s="4">
        <v>80</v>
      </c>
      <c r="R123" s="4" t="s">
        <v>48</v>
      </c>
      <c r="S123" s="4" t="s">
        <v>49</v>
      </c>
      <c r="T123" s="4" t="s">
        <v>50</v>
      </c>
      <c r="U123" s="4" t="s">
        <v>50</v>
      </c>
      <c r="W123" s="4" t="s">
        <v>51</v>
      </c>
      <c r="Z123" s="4" t="s">
        <v>53</v>
      </c>
      <c r="AA123" s="4" t="s">
        <v>54</v>
      </c>
      <c r="AB123" s="7" t="str">
        <f t="shared" si="7"/>
        <v/>
      </c>
      <c r="AF123" s="2" t="str" cm="1">
        <f t="array" ref="AF123">IF(D123="","",PROPER(MID(D123,FIND(" ",D123,FIND(" ",D123)+1)+1,(FIND(INDEX(Abbreviation!$A$2:$A$125,MATCH(_xlfn.AGGREGATE(15,6,SEARCH(Abbreviation!$A$2:$A$125,D123),1),SEARCH(Abbreviation!$A$2:$A$125,D123),0)),D123)-1)-FIND(" ",D123,FIND(" ",D123)+1)+1)))</f>
        <v/>
      </c>
      <c r="AG123" s="2" t="str" cm="1">
        <f t="array" ref="AG123">IF(D123="","",PROPER(VLOOKUP(INDEX(Abbreviation!$A$2:$A$125,MATCH(_xlfn.AGGREGATE(15,6,SEARCH(Abbreviation!$A$2:$A$125,D123),1),SEARCH(Abbreviation!$A$2:$A$125,D123),0)),Abbreviation!A:C,3,FALSE)))</f>
        <v/>
      </c>
      <c r="AH123" s="2" t="str">
        <f t="shared" si="8"/>
        <v/>
      </c>
      <c r="AI123" s="7" t="str">
        <f t="shared" si="9"/>
        <v/>
      </c>
      <c r="AJ123" s="4" t="s">
        <v>45</v>
      </c>
      <c r="AL123" s="9" t="s">
        <v>829</v>
      </c>
      <c r="AQ123" s="4" t="s">
        <v>58</v>
      </c>
    </row>
    <row r="124" spans="1:43" x14ac:dyDescent="0.25">
      <c r="A124" s="4"/>
      <c r="B124" s="4"/>
      <c r="F124" s="2" t="str">
        <f t="shared" si="5"/>
        <v/>
      </c>
      <c r="G124" s="2" t="str" cm="1">
        <f t="array" ref="G124">IF(D124="","",PROPER(MID(D124,(FIND(INDEX(Abbreviation!$A$2:$A$125,MATCH(_xlfn.AGGREGATE(15,6,SEARCH(Abbreviation!$A$2:$A$125,D124),1),SEARCH(Abbreviation!$A$2:$A$125,D124),0)),D124))+LEN((INDEX(Abbreviation!$A$2:$A$125,MATCH(_xlfn.AGGREGATE(15,6,SEARCH(Abbreviation!$A$2:$A$125,D124),1),SEARCH(Abbreviation!$A$2:$A$125,D124),0)))),FIND("VIC",D124,1)-(FIND(INDEX(Abbreviation!$A$2:$A$125,MATCH(_xlfn.AGGREGATE(15,6,SEARCH(Abbreviation!$A$2:$A$125,D124),1),SEARCH(Abbreviation!$A$2:$A$125,D124),0)),D124)+LEN((INDEX(Abbreviation!$A$2:$A$125,MATCH(_xlfn.AGGREGATE(15,6,SEARCH(Abbreviation!$A$2:$A$125,D124),1),SEARCH(Abbreviation!$A$2:$A$125,D124),0)))))-1)))</f>
        <v/>
      </c>
      <c r="H124" s="4" t="s">
        <v>45</v>
      </c>
      <c r="I124" s="7" t="str">
        <f t="shared" si="6"/>
        <v/>
      </c>
      <c r="J124" s="4" t="s">
        <v>46</v>
      </c>
      <c r="K124" s="4" t="s">
        <v>46</v>
      </c>
      <c r="L124" s="4" t="s">
        <v>46</v>
      </c>
      <c r="M124" s="4" t="s">
        <v>46</v>
      </c>
      <c r="N124" s="4" t="s">
        <v>46</v>
      </c>
      <c r="O124" s="4" t="s">
        <v>47</v>
      </c>
      <c r="P124" s="4">
        <v>25</v>
      </c>
      <c r="Q124" s="4">
        <v>80</v>
      </c>
      <c r="R124" s="4" t="s">
        <v>48</v>
      </c>
      <c r="S124" s="4" t="s">
        <v>49</v>
      </c>
      <c r="T124" s="4" t="s">
        <v>50</v>
      </c>
      <c r="U124" s="4" t="s">
        <v>50</v>
      </c>
      <c r="W124" s="4" t="s">
        <v>51</v>
      </c>
      <c r="Z124" s="4" t="s">
        <v>53</v>
      </c>
      <c r="AA124" s="4" t="s">
        <v>54</v>
      </c>
      <c r="AB124" s="7" t="str">
        <f t="shared" si="7"/>
        <v/>
      </c>
      <c r="AF124" s="2" t="str" cm="1">
        <f t="array" ref="AF124">IF(D124="","",PROPER(MID(D124,FIND(" ",D124,FIND(" ",D124)+1)+1,(FIND(INDEX(Abbreviation!$A$2:$A$125,MATCH(_xlfn.AGGREGATE(15,6,SEARCH(Abbreviation!$A$2:$A$125,D124),1),SEARCH(Abbreviation!$A$2:$A$125,D124),0)),D124)-1)-FIND(" ",D124,FIND(" ",D124)+1)+1)))</f>
        <v/>
      </c>
      <c r="AG124" s="2" t="str" cm="1">
        <f t="array" ref="AG124">IF(D124="","",PROPER(VLOOKUP(INDEX(Abbreviation!$A$2:$A$125,MATCH(_xlfn.AGGREGATE(15,6,SEARCH(Abbreviation!$A$2:$A$125,D124),1),SEARCH(Abbreviation!$A$2:$A$125,D124),0)),Abbreviation!A:C,3,FALSE)))</f>
        <v/>
      </c>
      <c r="AH124" s="2" t="str">
        <f t="shared" si="8"/>
        <v/>
      </c>
      <c r="AI124" s="7" t="str">
        <f t="shared" si="9"/>
        <v/>
      </c>
      <c r="AJ124" s="4" t="s">
        <v>45</v>
      </c>
      <c r="AL124" s="9" t="s">
        <v>829</v>
      </c>
      <c r="AQ124" s="4" t="s">
        <v>58</v>
      </c>
    </row>
    <row r="125" spans="1:43" x14ac:dyDescent="0.25">
      <c r="A125" s="4"/>
      <c r="B125" s="4"/>
      <c r="F125" s="2" t="str">
        <f t="shared" si="5"/>
        <v/>
      </c>
      <c r="G125" s="2" t="str" cm="1">
        <f t="array" ref="G125">IF(D125="","",PROPER(MID(D125,(FIND(INDEX(Abbreviation!$A$2:$A$125,MATCH(_xlfn.AGGREGATE(15,6,SEARCH(Abbreviation!$A$2:$A$125,D125),1),SEARCH(Abbreviation!$A$2:$A$125,D125),0)),D125))+LEN((INDEX(Abbreviation!$A$2:$A$125,MATCH(_xlfn.AGGREGATE(15,6,SEARCH(Abbreviation!$A$2:$A$125,D125),1),SEARCH(Abbreviation!$A$2:$A$125,D125),0)))),FIND("VIC",D125,1)-(FIND(INDEX(Abbreviation!$A$2:$A$125,MATCH(_xlfn.AGGREGATE(15,6,SEARCH(Abbreviation!$A$2:$A$125,D125),1),SEARCH(Abbreviation!$A$2:$A$125,D125),0)),D125)+LEN((INDEX(Abbreviation!$A$2:$A$125,MATCH(_xlfn.AGGREGATE(15,6,SEARCH(Abbreviation!$A$2:$A$125,D125),1),SEARCH(Abbreviation!$A$2:$A$125,D125),0)))))-1)))</f>
        <v/>
      </c>
      <c r="H125" s="4" t="s">
        <v>45</v>
      </c>
      <c r="I125" s="7" t="str">
        <f t="shared" si="6"/>
        <v/>
      </c>
      <c r="J125" s="4" t="s">
        <v>46</v>
      </c>
      <c r="K125" s="4" t="s">
        <v>46</v>
      </c>
      <c r="L125" s="4" t="s">
        <v>46</v>
      </c>
      <c r="M125" s="4" t="s">
        <v>46</v>
      </c>
      <c r="N125" s="4" t="s">
        <v>46</v>
      </c>
      <c r="O125" s="4" t="s">
        <v>47</v>
      </c>
      <c r="P125" s="4">
        <v>25</v>
      </c>
      <c r="Q125" s="4">
        <v>80</v>
      </c>
      <c r="R125" s="4" t="s">
        <v>48</v>
      </c>
      <c r="S125" s="4" t="s">
        <v>49</v>
      </c>
      <c r="T125" s="4" t="s">
        <v>50</v>
      </c>
      <c r="U125" s="4" t="s">
        <v>50</v>
      </c>
      <c r="W125" s="4" t="s">
        <v>51</v>
      </c>
      <c r="Z125" s="4" t="s">
        <v>53</v>
      </c>
      <c r="AA125" s="4" t="s">
        <v>54</v>
      </c>
      <c r="AB125" s="7" t="str">
        <f t="shared" si="7"/>
        <v/>
      </c>
      <c r="AF125" s="2" t="str" cm="1">
        <f t="array" ref="AF125">IF(D125="","",PROPER(MID(D125,FIND(" ",D125,FIND(" ",D125)+1)+1,(FIND(INDEX(Abbreviation!$A$2:$A$125,MATCH(_xlfn.AGGREGATE(15,6,SEARCH(Abbreviation!$A$2:$A$125,D125),1),SEARCH(Abbreviation!$A$2:$A$125,D125),0)),D125)-1)-FIND(" ",D125,FIND(" ",D125)+1)+1)))</f>
        <v/>
      </c>
      <c r="AG125" s="2" t="str" cm="1">
        <f t="array" ref="AG125">IF(D125="","",PROPER(VLOOKUP(INDEX(Abbreviation!$A$2:$A$125,MATCH(_xlfn.AGGREGATE(15,6,SEARCH(Abbreviation!$A$2:$A$125,D125),1),SEARCH(Abbreviation!$A$2:$A$125,D125),0)),Abbreviation!A:C,3,FALSE)))</f>
        <v/>
      </c>
      <c r="AH125" s="2" t="str">
        <f t="shared" si="8"/>
        <v/>
      </c>
      <c r="AI125" s="7" t="str">
        <f t="shared" si="9"/>
        <v/>
      </c>
      <c r="AJ125" s="4" t="s">
        <v>45</v>
      </c>
      <c r="AL125" s="9" t="s">
        <v>829</v>
      </c>
      <c r="AQ125" s="4" t="s">
        <v>58</v>
      </c>
    </row>
    <row r="126" spans="1:43" x14ac:dyDescent="0.25">
      <c r="A126" s="4"/>
      <c r="B126" s="4"/>
      <c r="F126" s="2" t="str">
        <f t="shared" si="5"/>
        <v/>
      </c>
      <c r="G126" s="2" t="str" cm="1">
        <f t="array" ref="G126">IF(D126="","",PROPER(MID(D126,(FIND(INDEX(Abbreviation!$A$2:$A$125,MATCH(_xlfn.AGGREGATE(15,6,SEARCH(Abbreviation!$A$2:$A$125,D126),1),SEARCH(Abbreviation!$A$2:$A$125,D126),0)),D126))+LEN((INDEX(Abbreviation!$A$2:$A$125,MATCH(_xlfn.AGGREGATE(15,6,SEARCH(Abbreviation!$A$2:$A$125,D126),1),SEARCH(Abbreviation!$A$2:$A$125,D126),0)))),FIND("VIC",D126,1)-(FIND(INDEX(Abbreviation!$A$2:$A$125,MATCH(_xlfn.AGGREGATE(15,6,SEARCH(Abbreviation!$A$2:$A$125,D126),1),SEARCH(Abbreviation!$A$2:$A$125,D126),0)),D126)+LEN((INDEX(Abbreviation!$A$2:$A$125,MATCH(_xlfn.AGGREGATE(15,6,SEARCH(Abbreviation!$A$2:$A$125,D126),1),SEARCH(Abbreviation!$A$2:$A$125,D126),0)))))-1)))</f>
        <v/>
      </c>
      <c r="H126" s="4" t="s">
        <v>45</v>
      </c>
      <c r="I126" s="7" t="str">
        <f t="shared" si="6"/>
        <v/>
      </c>
      <c r="J126" s="4" t="s">
        <v>46</v>
      </c>
      <c r="K126" s="4" t="s">
        <v>46</v>
      </c>
      <c r="L126" s="4" t="s">
        <v>46</v>
      </c>
      <c r="M126" s="4" t="s">
        <v>46</v>
      </c>
      <c r="N126" s="4" t="s">
        <v>46</v>
      </c>
      <c r="O126" s="4" t="s">
        <v>47</v>
      </c>
      <c r="P126" s="4">
        <v>25</v>
      </c>
      <c r="Q126" s="4">
        <v>80</v>
      </c>
      <c r="R126" s="4" t="s">
        <v>48</v>
      </c>
      <c r="S126" s="4" t="s">
        <v>49</v>
      </c>
      <c r="T126" s="4" t="s">
        <v>50</v>
      </c>
      <c r="U126" s="4" t="s">
        <v>50</v>
      </c>
      <c r="W126" s="4" t="s">
        <v>51</v>
      </c>
      <c r="Z126" s="4" t="s">
        <v>53</v>
      </c>
      <c r="AA126" s="4" t="s">
        <v>54</v>
      </c>
      <c r="AB126" s="7" t="str">
        <f t="shared" si="7"/>
        <v/>
      </c>
      <c r="AF126" s="2" t="str" cm="1">
        <f t="array" ref="AF126">IF(D126="","",PROPER(MID(D126,FIND(" ",D126,FIND(" ",D126)+1)+1,(FIND(INDEX(Abbreviation!$A$2:$A$125,MATCH(_xlfn.AGGREGATE(15,6,SEARCH(Abbreviation!$A$2:$A$125,D126),1),SEARCH(Abbreviation!$A$2:$A$125,D126),0)),D126)-1)-FIND(" ",D126,FIND(" ",D126)+1)+1)))</f>
        <v/>
      </c>
      <c r="AG126" s="2" t="str" cm="1">
        <f t="array" ref="AG126">IF(D126="","",PROPER(VLOOKUP(INDEX(Abbreviation!$A$2:$A$125,MATCH(_xlfn.AGGREGATE(15,6,SEARCH(Abbreviation!$A$2:$A$125,D126),1),SEARCH(Abbreviation!$A$2:$A$125,D126),0)),Abbreviation!A:C,3,FALSE)))</f>
        <v/>
      </c>
      <c r="AH126" s="2" t="str">
        <f t="shared" si="8"/>
        <v/>
      </c>
      <c r="AI126" s="7" t="str">
        <f t="shared" si="9"/>
        <v/>
      </c>
      <c r="AJ126" s="4" t="s">
        <v>45</v>
      </c>
      <c r="AL126" s="9" t="s">
        <v>829</v>
      </c>
      <c r="AQ126" s="4" t="s">
        <v>58</v>
      </c>
    </row>
    <row r="127" spans="1:43" x14ac:dyDescent="0.25">
      <c r="A127" s="4"/>
      <c r="B127" s="4"/>
      <c r="F127" s="2" t="str">
        <f t="shared" si="5"/>
        <v/>
      </c>
      <c r="G127" s="2" t="str" cm="1">
        <f t="array" ref="G127">IF(D127="","",PROPER(MID(D127,(FIND(INDEX(Abbreviation!$A$2:$A$125,MATCH(_xlfn.AGGREGATE(15,6,SEARCH(Abbreviation!$A$2:$A$125,D127),1),SEARCH(Abbreviation!$A$2:$A$125,D127),0)),D127))+LEN((INDEX(Abbreviation!$A$2:$A$125,MATCH(_xlfn.AGGREGATE(15,6,SEARCH(Abbreviation!$A$2:$A$125,D127),1),SEARCH(Abbreviation!$A$2:$A$125,D127),0)))),FIND("VIC",D127,1)-(FIND(INDEX(Abbreviation!$A$2:$A$125,MATCH(_xlfn.AGGREGATE(15,6,SEARCH(Abbreviation!$A$2:$A$125,D127),1),SEARCH(Abbreviation!$A$2:$A$125,D127),0)),D127)+LEN((INDEX(Abbreviation!$A$2:$A$125,MATCH(_xlfn.AGGREGATE(15,6,SEARCH(Abbreviation!$A$2:$A$125,D127),1),SEARCH(Abbreviation!$A$2:$A$125,D127),0)))))-1)))</f>
        <v/>
      </c>
      <c r="H127" s="4" t="s">
        <v>45</v>
      </c>
      <c r="I127" s="7" t="str">
        <f t="shared" si="6"/>
        <v/>
      </c>
      <c r="J127" s="4" t="s">
        <v>46</v>
      </c>
      <c r="K127" s="4" t="s">
        <v>46</v>
      </c>
      <c r="L127" s="4" t="s">
        <v>46</v>
      </c>
      <c r="M127" s="4" t="s">
        <v>46</v>
      </c>
      <c r="N127" s="4" t="s">
        <v>46</v>
      </c>
      <c r="O127" s="4" t="s">
        <v>47</v>
      </c>
      <c r="P127" s="4">
        <v>25</v>
      </c>
      <c r="Q127" s="4">
        <v>80</v>
      </c>
      <c r="R127" s="4" t="s">
        <v>48</v>
      </c>
      <c r="S127" s="4" t="s">
        <v>49</v>
      </c>
      <c r="T127" s="4" t="s">
        <v>50</v>
      </c>
      <c r="U127" s="4" t="s">
        <v>50</v>
      </c>
      <c r="W127" s="4" t="s">
        <v>51</v>
      </c>
      <c r="Z127" s="4" t="s">
        <v>53</v>
      </c>
      <c r="AA127" s="4" t="s">
        <v>54</v>
      </c>
      <c r="AB127" s="7" t="str">
        <f t="shared" si="7"/>
        <v/>
      </c>
      <c r="AF127" s="2" t="str" cm="1">
        <f t="array" ref="AF127">IF(D127="","",PROPER(MID(D127,FIND(" ",D127,FIND(" ",D127)+1)+1,(FIND(INDEX(Abbreviation!$A$2:$A$125,MATCH(_xlfn.AGGREGATE(15,6,SEARCH(Abbreviation!$A$2:$A$125,D127),1),SEARCH(Abbreviation!$A$2:$A$125,D127),0)),D127)-1)-FIND(" ",D127,FIND(" ",D127)+1)+1)))</f>
        <v/>
      </c>
      <c r="AG127" s="2" t="str" cm="1">
        <f t="array" ref="AG127">IF(D127="","",PROPER(VLOOKUP(INDEX(Abbreviation!$A$2:$A$125,MATCH(_xlfn.AGGREGATE(15,6,SEARCH(Abbreviation!$A$2:$A$125,D127),1),SEARCH(Abbreviation!$A$2:$A$125,D127),0)),Abbreviation!A:C,3,FALSE)))</f>
        <v/>
      </c>
      <c r="AH127" s="2" t="str">
        <f t="shared" si="8"/>
        <v/>
      </c>
      <c r="AI127" s="7" t="str">
        <f t="shared" si="9"/>
        <v/>
      </c>
      <c r="AJ127" s="4" t="s">
        <v>45</v>
      </c>
      <c r="AL127" s="9" t="s">
        <v>829</v>
      </c>
      <c r="AQ127" s="4" t="s">
        <v>58</v>
      </c>
    </row>
    <row r="128" spans="1:43" x14ac:dyDescent="0.25">
      <c r="A128" s="4"/>
      <c r="B128" s="4"/>
      <c r="F128" s="2" t="str">
        <f t="shared" si="5"/>
        <v/>
      </c>
      <c r="G128" s="2" t="str" cm="1">
        <f t="array" ref="G128">IF(D128="","",PROPER(MID(D128,(FIND(INDEX(Abbreviation!$A$2:$A$125,MATCH(_xlfn.AGGREGATE(15,6,SEARCH(Abbreviation!$A$2:$A$125,D128),1),SEARCH(Abbreviation!$A$2:$A$125,D128),0)),D128))+LEN((INDEX(Abbreviation!$A$2:$A$125,MATCH(_xlfn.AGGREGATE(15,6,SEARCH(Abbreviation!$A$2:$A$125,D128),1),SEARCH(Abbreviation!$A$2:$A$125,D128),0)))),FIND("VIC",D128,1)-(FIND(INDEX(Abbreviation!$A$2:$A$125,MATCH(_xlfn.AGGREGATE(15,6,SEARCH(Abbreviation!$A$2:$A$125,D128),1),SEARCH(Abbreviation!$A$2:$A$125,D128),0)),D128)+LEN((INDEX(Abbreviation!$A$2:$A$125,MATCH(_xlfn.AGGREGATE(15,6,SEARCH(Abbreviation!$A$2:$A$125,D128),1),SEARCH(Abbreviation!$A$2:$A$125,D128),0)))))-1)))</f>
        <v/>
      </c>
      <c r="H128" s="4" t="s">
        <v>45</v>
      </c>
      <c r="I128" s="7" t="str">
        <f t="shared" si="6"/>
        <v/>
      </c>
      <c r="J128" s="4" t="s">
        <v>46</v>
      </c>
      <c r="K128" s="4" t="s">
        <v>46</v>
      </c>
      <c r="L128" s="4" t="s">
        <v>46</v>
      </c>
      <c r="M128" s="4" t="s">
        <v>46</v>
      </c>
      <c r="N128" s="4" t="s">
        <v>46</v>
      </c>
      <c r="O128" s="4" t="s">
        <v>47</v>
      </c>
      <c r="P128" s="4">
        <v>25</v>
      </c>
      <c r="Q128" s="4">
        <v>80</v>
      </c>
      <c r="R128" s="4" t="s">
        <v>48</v>
      </c>
      <c r="S128" s="4" t="s">
        <v>49</v>
      </c>
      <c r="T128" s="4" t="s">
        <v>50</v>
      </c>
      <c r="U128" s="4" t="s">
        <v>50</v>
      </c>
      <c r="W128" s="4" t="s">
        <v>51</v>
      </c>
      <c r="Z128" s="4" t="s">
        <v>53</v>
      </c>
      <c r="AA128" s="4" t="s">
        <v>54</v>
      </c>
      <c r="AB128" s="7" t="str">
        <f t="shared" si="7"/>
        <v/>
      </c>
      <c r="AF128" s="2" t="str" cm="1">
        <f t="array" ref="AF128">IF(D128="","",PROPER(MID(D128,FIND(" ",D128,FIND(" ",D128)+1)+1,(FIND(INDEX(Abbreviation!$A$2:$A$125,MATCH(_xlfn.AGGREGATE(15,6,SEARCH(Abbreviation!$A$2:$A$125,D128),1),SEARCH(Abbreviation!$A$2:$A$125,D128),0)),D128)-1)-FIND(" ",D128,FIND(" ",D128)+1)+1)))</f>
        <v/>
      </c>
      <c r="AG128" s="2" t="str" cm="1">
        <f t="array" ref="AG128">IF(D128="","",PROPER(VLOOKUP(INDEX(Abbreviation!$A$2:$A$125,MATCH(_xlfn.AGGREGATE(15,6,SEARCH(Abbreviation!$A$2:$A$125,D128),1),SEARCH(Abbreviation!$A$2:$A$125,D128),0)),Abbreviation!A:C,3,FALSE)))</f>
        <v/>
      </c>
      <c r="AH128" s="2" t="str">
        <f t="shared" si="8"/>
        <v/>
      </c>
      <c r="AI128" s="7" t="str">
        <f t="shared" si="9"/>
        <v/>
      </c>
      <c r="AJ128" s="4" t="s">
        <v>45</v>
      </c>
      <c r="AL128" s="9" t="s">
        <v>829</v>
      </c>
      <c r="AQ128" s="4" t="s">
        <v>58</v>
      </c>
    </row>
    <row r="129" spans="1:43" x14ac:dyDescent="0.25">
      <c r="A129" s="4"/>
      <c r="B129" s="4"/>
      <c r="F129" s="2" t="str">
        <f t="shared" si="5"/>
        <v/>
      </c>
      <c r="G129" s="2" t="str" cm="1">
        <f t="array" ref="G129">IF(D129="","",PROPER(MID(D129,(FIND(INDEX(Abbreviation!$A$2:$A$125,MATCH(_xlfn.AGGREGATE(15,6,SEARCH(Abbreviation!$A$2:$A$125,D129),1),SEARCH(Abbreviation!$A$2:$A$125,D129),0)),D129))+LEN((INDEX(Abbreviation!$A$2:$A$125,MATCH(_xlfn.AGGREGATE(15,6,SEARCH(Abbreviation!$A$2:$A$125,D129),1),SEARCH(Abbreviation!$A$2:$A$125,D129),0)))),FIND("VIC",D129,1)-(FIND(INDEX(Abbreviation!$A$2:$A$125,MATCH(_xlfn.AGGREGATE(15,6,SEARCH(Abbreviation!$A$2:$A$125,D129),1),SEARCH(Abbreviation!$A$2:$A$125,D129),0)),D129)+LEN((INDEX(Abbreviation!$A$2:$A$125,MATCH(_xlfn.AGGREGATE(15,6,SEARCH(Abbreviation!$A$2:$A$125,D129),1),SEARCH(Abbreviation!$A$2:$A$125,D129),0)))))-1)))</f>
        <v/>
      </c>
      <c r="H129" s="4" t="s">
        <v>45</v>
      </c>
      <c r="I129" s="7" t="str">
        <f t="shared" si="6"/>
        <v/>
      </c>
      <c r="J129" s="4" t="s">
        <v>46</v>
      </c>
      <c r="K129" s="4" t="s">
        <v>46</v>
      </c>
      <c r="L129" s="4" t="s">
        <v>46</v>
      </c>
      <c r="M129" s="4" t="s">
        <v>46</v>
      </c>
      <c r="N129" s="4" t="s">
        <v>46</v>
      </c>
      <c r="O129" s="4" t="s">
        <v>47</v>
      </c>
      <c r="P129" s="4">
        <v>25</v>
      </c>
      <c r="Q129" s="4">
        <v>80</v>
      </c>
      <c r="R129" s="4" t="s">
        <v>48</v>
      </c>
      <c r="S129" s="4" t="s">
        <v>49</v>
      </c>
      <c r="T129" s="4" t="s">
        <v>50</v>
      </c>
      <c r="U129" s="4" t="s">
        <v>50</v>
      </c>
      <c r="W129" s="4" t="s">
        <v>51</v>
      </c>
      <c r="Z129" s="4" t="s">
        <v>53</v>
      </c>
      <c r="AA129" s="4" t="s">
        <v>54</v>
      </c>
      <c r="AB129" s="7" t="str">
        <f t="shared" si="7"/>
        <v/>
      </c>
      <c r="AF129" s="2" t="str" cm="1">
        <f t="array" ref="AF129">IF(D129="","",PROPER(MID(D129,FIND(" ",D129,FIND(" ",D129)+1)+1,(FIND(INDEX(Abbreviation!$A$2:$A$125,MATCH(_xlfn.AGGREGATE(15,6,SEARCH(Abbreviation!$A$2:$A$125,D129),1),SEARCH(Abbreviation!$A$2:$A$125,D129),0)),D129)-1)-FIND(" ",D129,FIND(" ",D129)+1)+1)))</f>
        <v/>
      </c>
      <c r="AG129" s="2" t="str" cm="1">
        <f t="array" ref="AG129">IF(D129="","",PROPER(VLOOKUP(INDEX(Abbreviation!$A$2:$A$125,MATCH(_xlfn.AGGREGATE(15,6,SEARCH(Abbreviation!$A$2:$A$125,D129),1),SEARCH(Abbreviation!$A$2:$A$125,D129),0)),Abbreviation!A:C,3,FALSE)))</f>
        <v/>
      </c>
      <c r="AH129" s="2" t="str">
        <f t="shared" si="8"/>
        <v/>
      </c>
      <c r="AI129" s="7" t="str">
        <f t="shared" si="9"/>
        <v/>
      </c>
      <c r="AJ129" s="4" t="s">
        <v>45</v>
      </c>
      <c r="AL129" s="9" t="s">
        <v>829</v>
      </c>
      <c r="AQ129" s="4" t="s">
        <v>58</v>
      </c>
    </row>
    <row r="130" spans="1:43" x14ac:dyDescent="0.25">
      <c r="A130" s="4"/>
      <c r="B130" s="4"/>
      <c r="F130" s="2" t="str">
        <f t="shared" ref="F130:F193" si="10">IF(D130="","",PROPER(LEFT(D130,FIND(UPPER(G130),D130,1)-2)))</f>
        <v/>
      </c>
      <c r="G130" s="2" t="str" cm="1">
        <f t="array" ref="G130">IF(D130="","",PROPER(MID(D130,(FIND(INDEX(Abbreviation!$A$2:$A$125,MATCH(_xlfn.AGGREGATE(15,6,SEARCH(Abbreviation!$A$2:$A$125,D130),1),SEARCH(Abbreviation!$A$2:$A$125,D130),0)),D130))+LEN((INDEX(Abbreviation!$A$2:$A$125,MATCH(_xlfn.AGGREGATE(15,6,SEARCH(Abbreviation!$A$2:$A$125,D130),1),SEARCH(Abbreviation!$A$2:$A$125,D130),0)))),FIND("VIC",D130,1)-(FIND(INDEX(Abbreviation!$A$2:$A$125,MATCH(_xlfn.AGGREGATE(15,6,SEARCH(Abbreviation!$A$2:$A$125,D130),1),SEARCH(Abbreviation!$A$2:$A$125,D130),0)),D130)+LEN((INDEX(Abbreviation!$A$2:$A$125,MATCH(_xlfn.AGGREGATE(15,6,SEARCH(Abbreviation!$A$2:$A$125,D130),1),SEARCH(Abbreviation!$A$2:$A$125,D130),0)))))-1)))</f>
        <v/>
      </c>
      <c r="H130" s="4" t="s">
        <v>45</v>
      </c>
      <c r="I130" s="7" t="str">
        <f t="shared" ref="I130:I193" si="11">IFERROR(VALUE(TRIM(RIGHT(SUBSTITUTE(D130," ",REPT(" ",255)),255))),"")</f>
        <v/>
      </c>
      <c r="J130" s="4" t="s">
        <v>46</v>
      </c>
      <c r="K130" s="4" t="s">
        <v>46</v>
      </c>
      <c r="L130" s="4" t="s">
        <v>46</v>
      </c>
      <c r="M130" s="4" t="s">
        <v>46</v>
      </c>
      <c r="N130" s="4" t="s">
        <v>46</v>
      </c>
      <c r="O130" s="4" t="s">
        <v>47</v>
      </c>
      <c r="P130" s="4">
        <v>25</v>
      </c>
      <c r="Q130" s="4">
        <v>80</v>
      </c>
      <c r="R130" s="4" t="s">
        <v>48</v>
      </c>
      <c r="S130" s="4" t="s">
        <v>49</v>
      </c>
      <c r="T130" s="4" t="s">
        <v>50</v>
      </c>
      <c r="U130" s="4" t="s">
        <v>50</v>
      </c>
      <c r="W130" s="4" t="s">
        <v>51</v>
      </c>
      <c r="Z130" s="4" t="s">
        <v>53</v>
      </c>
      <c r="AA130" s="4" t="s">
        <v>54</v>
      </c>
      <c r="AB130" s="7" t="str">
        <f t="shared" ref="AB130:AB193" si="12">IF(D130="","",VALUE(MID(D130,FIND(" ",D130)+1,FIND(" ",D130,FIND(" ",D130)+1)-FIND(" ",D130))))</f>
        <v/>
      </c>
      <c r="AF130" s="2" t="str" cm="1">
        <f t="array" ref="AF130">IF(D130="","",PROPER(MID(D130,FIND(" ",D130,FIND(" ",D130)+1)+1,(FIND(INDEX(Abbreviation!$A$2:$A$125,MATCH(_xlfn.AGGREGATE(15,6,SEARCH(Abbreviation!$A$2:$A$125,D130),1),SEARCH(Abbreviation!$A$2:$A$125,D130),0)),D130)-1)-FIND(" ",D130,FIND(" ",D130)+1)+1)))</f>
        <v/>
      </c>
      <c r="AG130" s="2" t="str" cm="1">
        <f t="array" ref="AG130">IF(D130="","",PROPER(VLOOKUP(INDEX(Abbreviation!$A$2:$A$125,MATCH(_xlfn.AGGREGATE(15,6,SEARCH(Abbreviation!$A$2:$A$125,D130),1),SEARCH(Abbreviation!$A$2:$A$125,D130),0)),Abbreviation!A:C,3,FALSE)))</f>
        <v/>
      </c>
      <c r="AH130" s="2" t="str">
        <f t="shared" si="8"/>
        <v/>
      </c>
      <c r="AI130" s="7" t="str">
        <f t="shared" si="9"/>
        <v/>
      </c>
      <c r="AJ130" s="4" t="s">
        <v>45</v>
      </c>
      <c r="AL130" s="9" t="s">
        <v>829</v>
      </c>
      <c r="AQ130" s="4" t="s">
        <v>58</v>
      </c>
    </row>
    <row r="131" spans="1:43" x14ac:dyDescent="0.25">
      <c r="A131" s="4"/>
      <c r="B131" s="4"/>
      <c r="F131" s="2" t="str">
        <f t="shared" si="10"/>
        <v/>
      </c>
      <c r="G131" s="2" t="str" cm="1">
        <f t="array" ref="G131">IF(D131="","",PROPER(MID(D131,(FIND(INDEX(Abbreviation!$A$2:$A$125,MATCH(_xlfn.AGGREGATE(15,6,SEARCH(Abbreviation!$A$2:$A$125,D131),1),SEARCH(Abbreviation!$A$2:$A$125,D131),0)),D131))+LEN((INDEX(Abbreviation!$A$2:$A$125,MATCH(_xlfn.AGGREGATE(15,6,SEARCH(Abbreviation!$A$2:$A$125,D131),1),SEARCH(Abbreviation!$A$2:$A$125,D131),0)))),FIND("VIC",D131,1)-(FIND(INDEX(Abbreviation!$A$2:$A$125,MATCH(_xlfn.AGGREGATE(15,6,SEARCH(Abbreviation!$A$2:$A$125,D131),1),SEARCH(Abbreviation!$A$2:$A$125,D131),0)),D131)+LEN((INDEX(Abbreviation!$A$2:$A$125,MATCH(_xlfn.AGGREGATE(15,6,SEARCH(Abbreviation!$A$2:$A$125,D131),1),SEARCH(Abbreviation!$A$2:$A$125,D131),0)))))-1)))</f>
        <v/>
      </c>
      <c r="H131" s="4" t="s">
        <v>45</v>
      </c>
      <c r="I131" s="7" t="str">
        <f t="shared" si="11"/>
        <v/>
      </c>
      <c r="J131" s="4" t="s">
        <v>46</v>
      </c>
      <c r="K131" s="4" t="s">
        <v>46</v>
      </c>
      <c r="L131" s="4" t="s">
        <v>46</v>
      </c>
      <c r="M131" s="4" t="s">
        <v>46</v>
      </c>
      <c r="N131" s="4" t="s">
        <v>46</v>
      </c>
      <c r="O131" s="4" t="s">
        <v>47</v>
      </c>
      <c r="P131" s="4">
        <v>25</v>
      </c>
      <c r="Q131" s="4">
        <v>80</v>
      </c>
      <c r="R131" s="4" t="s">
        <v>48</v>
      </c>
      <c r="S131" s="4" t="s">
        <v>49</v>
      </c>
      <c r="T131" s="4" t="s">
        <v>50</v>
      </c>
      <c r="U131" s="4" t="s">
        <v>50</v>
      </c>
      <c r="W131" s="4" t="s">
        <v>51</v>
      </c>
      <c r="Z131" s="4" t="s">
        <v>53</v>
      </c>
      <c r="AA131" s="4" t="s">
        <v>54</v>
      </c>
      <c r="AB131" s="7" t="str">
        <f t="shared" si="12"/>
        <v/>
      </c>
      <c r="AF131" s="2" t="str" cm="1">
        <f t="array" ref="AF131">IF(D131="","",PROPER(MID(D131,FIND(" ",D131,FIND(" ",D131)+1)+1,(FIND(INDEX(Abbreviation!$A$2:$A$125,MATCH(_xlfn.AGGREGATE(15,6,SEARCH(Abbreviation!$A$2:$A$125,D131),1),SEARCH(Abbreviation!$A$2:$A$125,D131),0)),D131)-1)-FIND(" ",D131,FIND(" ",D131)+1)+1)))</f>
        <v/>
      </c>
      <c r="AG131" s="2" t="str" cm="1">
        <f t="array" ref="AG131">IF(D131="","",PROPER(VLOOKUP(INDEX(Abbreviation!$A$2:$A$125,MATCH(_xlfn.AGGREGATE(15,6,SEARCH(Abbreviation!$A$2:$A$125,D131),1),SEARCH(Abbreviation!$A$2:$A$125,D131),0)),Abbreviation!A:C,3,FALSE)))</f>
        <v/>
      </c>
      <c r="AH131" s="2" t="str">
        <f t="shared" ref="AH131:AH194" si="13">G131</f>
        <v/>
      </c>
      <c r="AI131" s="7" t="str">
        <f t="shared" ref="AI131:AI194" si="14">I131</f>
        <v/>
      </c>
      <c r="AJ131" s="4" t="s">
        <v>45</v>
      </c>
      <c r="AL131" s="9" t="s">
        <v>829</v>
      </c>
      <c r="AQ131" s="4" t="s">
        <v>58</v>
      </c>
    </row>
    <row r="132" spans="1:43" x14ac:dyDescent="0.25">
      <c r="A132" s="4"/>
      <c r="B132" s="4"/>
      <c r="F132" s="2" t="str">
        <f t="shared" si="10"/>
        <v/>
      </c>
      <c r="G132" s="2" t="str" cm="1">
        <f t="array" ref="G132">IF(D132="","",PROPER(MID(D132,(FIND(INDEX(Abbreviation!$A$2:$A$125,MATCH(_xlfn.AGGREGATE(15,6,SEARCH(Abbreviation!$A$2:$A$125,D132),1),SEARCH(Abbreviation!$A$2:$A$125,D132),0)),D132))+LEN((INDEX(Abbreviation!$A$2:$A$125,MATCH(_xlfn.AGGREGATE(15,6,SEARCH(Abbreviation!$A$2:$A$125,D132),1),SEARCH(Abbreviation!$A$2:$A$125,D132),0)))),FIND("VIC",D132,1)-(FIND(INDEX(Abbreviation!$A$2:$A$125,MATCH(_xlfn.AGGREGATE(15,6,SEARCH(Abbreviation!$A$2:$A$125,D132),1),SEARCH(Abbreviation!$A$2:$A$125,D132),0)),D132)+LEN((INDEX(Abbreviation!$A$2:$A$125,MATCH(_xlfn.AGGREGATE(15,6,SEARCH(Abbreviation!$A$2:$A$125,D132),1),SEARCH(Abbreviation!$A$2:$A$125,D132),0)))))-1)))</f>
        <v/>
      </c>
      <c r="H132" s="4" t="s">
        <v>45</v>
      </c>
      <c r="I132" s="7" t="str">
        <f t="shared" si="11"/>
        <v/>
      </c>
      <c r="J132" s="4" t="s">
        <v>46</v>
      </c>
      <c r="K132" s="4" t="s">
        <v>46</v>
      </c>
      <c r="L132" s="4" t="s">
        <v>46</v>
      </c>
      <c r="M132" s="4" t="s">
        <v>46</v>
      </c>
      <c r="N132" s="4" t="s">
        <v>46</v>
      </c>
      <c r="O132" s="4" t="s">
        <v>47</v>
      </c>
      <c r="P132" s="4">
        <v>25</v>
      </c>
      <c r="Q132" s="4">
        <v>80</v>
      </c>
      <c r="R132" s="4" t="s">
        <v>48</v>
      </c>
      <c r="S132" s="4" t="s">
        <v>49</v>
      </c>
      <c r="T132" s="4" t="s">
        <v>50</v>
      </c>
      <c r="U132" s="4" t="s">
        <v>50</v>
      </c>
      <c r="W132" s="4" t="s">
        <v>51</v>
      </c>
      <c r="Z132" s="4" t="s">
        <v>53</v>
      </c>
      <c r="AA132" s="4" t="s">
        <v>54</v>
      </c>
      <c r="AB132" s="7" t="str">
        <f t="shared" si="12"/>
        <v/>
      </c>
      <c r="AF132" s="2" t="str" cm="1">
        <f t="array" ref="AF132">IF(D132="","",PROPER(MID(D132,FIND(" ",D132,FIND(" ",D132)+1)+1,(FIND(INDEX(Abbreviation!$A$2:$A$125,MATCH(_xlfn.AGGREGATE(15,6,SEARCH(Abbreviation!$A$2:$A$125,D132),1),SEARCH(Abbreviation!$A$2:$A$125,D132),0)),D132)-1)-FIND(" ",D132,FIND(" ",D132)+1)+1)))</f>
        <v/>
      </c>
      <c r="AG132" s="2" t="str" cm="1">
        <f t="array" ref="AG132">IF(D132="","",PROPER(VLOOKUP(INDEX(Abbreviation!$A$2:$A$125,MATCH(_xlfn.AGGREGATE(15,6,SEARCH(Abbreviation!$A$2:$A$125,D132),1),SEARCH(Abbreviation!$A$2:$A$125,D132),0)),Abbreviation!A:C,3,FALSE)))</f>
        <v/>
      </c>
      <c r="AH132" s="2" t="str">
        <f t="shared" si="13"/>
        <v/>
      </c>
      <c r="AI132" s="7" t="str">
        <f t="shared" si="14"/>
        <v/>
      </c>
      <c r="AJ132" s="4" t="s">
        <v>45</v>
      </c>
      <c r="AL132" s="9" t="s">
        <v>829</v>
      </c>
      <c r="AQ132" s="4" t="s">
        <v>58</v>
      </c>
    </row>
    <row r="133" spans="1:43" x14ac:dyDescent="0.25">
      <c r="A133" s="4"/>
      <c r="B133" s="4"/>
      <c r="F133" s="2" t="str">
        <f t="shared" si="10"/>
        <v/>
      </c>
      <c r="G133" s="2" t="str" cm="1">
        <f t="array" ref="G133">IF(D133="","",PROPER(MID(D133,(FIND(INDEX(Abbreviation!$A$2:$A$125,MATCH(_xlfn.AGGREGATE(15,6,SEARCH(Abbreviation!$A$2:$A$125,D133),1),SEARCH(Abbreviation!$A$2:$A$125,D133),0)),D133))+LEN((INDEX(Abbreviation!$A$2:$A$125,MATCH(_xlfn.AGGREGATE(15,6,SEARCH(Abbreviation!$A$2:$A$125,D133),1),SEARCH(Abbreviation!$A$2:$A$125,D133),0)))),FIND("VIC",D133,1)-(FIND(INDEX(Abbreviation!$A$2:$A$125,MATCH(_xlfn.AGGREGATE(15,6,SEARCH(Abbreviation!$A$2:$A$125,D133),1),SEARCH(Abbreviation!$A$2:$A$125,D133),0)),D133)+LEN((INDEX(Abbreviation!$A$2:$A$125,MATCH(_xlfn.AGGREGATE(15,6,SEARCH(Abbreviation!$A$2:$A$125,D133),1),SEARCH(Abbreviation!$A$2:$A$125,D133),0)))))-1)))</f>
        <v/>
      </c>
      <c r="H133" s="4" t="s">
        <v>45</v>
      </c>
      <c r="I133" s="7" t="str">
        <f t="shared" si="11"/>
        <v/>
      </c>
      <c r="J133" s="4" t="s">
        <v>46</v>
      </c>
      <c r="K133" s="4" t="s">
        <v>46</v>
      </c>
      <c r="L133" s="4" t="s">
        <v>46</v>
      </c>
      <c r="M133" s="4" t="s">
        <v>46</v>
      </c>
      <c r="N133" s="4" t="s">
        <v>46</v>
      </c>
      <c r="O133" s="4" t="s">
        <v>47</v>
      </c>
      <c r="P133" s="4">
        <v>25</v>
      </c>
      <c r="Q133" s="4">
        <v>80</v>
      </c>
      <c r="R133" s="4" t="s">
        <v>48</v>
      </c>
      <c r="S133" s="4" t="s">
        <v>49</v>
      </c>
      <c r="T133" s="4" t="s">
        <v>50</v>
      </c>
      <c r="U133" s="4" t="s">
        <v>50</v>
      </c>
      <c r="W133" s="4" t="s">
        <v>51</v>
      </c>
      <c r="Z133" s="4" t="s">
        <v>53</v>
      </c>
      <c r="AA133" s="4" t="s">
        <v>54</v>
      </c>
      <c r="AB133" s="7" t="str">
        <f t="shared" si="12"/>
        <v/>
      </c>
      <c r="AF133" s="2" t="str" cm="1">
        <f t="array" ref="AF133">IF(D133="","",PROPER(MID(D133,FIND(" ",D133,FIND(" ",D133)+1)+1,(FIND(INDEX(Abbreviation!$A$2:$A$125,MATCH(_xlfn.AGGREGATE(15,6,SEARCH(Abbreviation!$A$2:$A$125,D133),1),SEARCH(Abbreviation!$A$2:$A$125,D133),0)),D133)-1)-FIND(" ",D133,FIND(" ",D133)+1)+1)))</f>
        <v/>
      </c>
      <c r="AG133" s="2" t="str" cm="1">
        <f t="array" ref="AG133">IF(D133="","",PROPER(VLOOKUP(INDEX(Abbreviation!$A$2:$A$125,MATCH(_xlfn.AGGREGATE(15,6,SEARCH(Abbreviation!$A$2:$A$125,D133),1),SEARCH(Abbreviation!$A$2:$A$125,D133),0)),Abbreviation!A:C,3,FALSE)))</f>
        <v/>
      </c>
      <c r="AH133" s="2" t="str">
        <f t="shared" si="13"/>
        <v/>
      </c>
      <c r="AI133" s="7" t="str">
        <f t="shared" si="14"/>
        <v/>
      </c>
      <c r="AJ133" s="4" t="s">
        <v>45</v>
      </c>
      <c r="AL133" s="9" t="s">
        <v>829</v>
      </c>
      <c r="AQ133" s="4" t="s">
        <v>58</v>
      </c>
    </row>
    <row r="134" spans="1:43" x14ac:dyDescent="0.25">
      <c r="A134" s="4"/>
      <c r="B134" s="4"/>
      <c r="F134" s="2" t="str">
        <f t="shared" si="10"/>
        <v/>
      </c>
      <c r="G134" s="2" t="str" cm="1">
        <f t="array" ref="G134">IF(D134="","",PROPER(MID(D134,(FIND(INDEX(Abbreviation!$A$2:$A$125,MATCH(_xlfn.AGGREGATE(15,6,SEARCH(Abbreviation!$A$2:$A$125,D134),1),SEARCH(Abbreviation!$A$2:$A$125,D134),0)),D134))+LEN((INDEX(Abbreviation!$A$2:$A$125,MATCH(_xlfn.AGGREGATE(15,6,SEARCH(Abbreviation!$A$2:$A$125,D134),1),SEARCH(Abbreviation!$A$2:$A$125,D134),0)))),FIND("VIC",D134,1)-(FIND(INDEX(Abbreviation!$A$2:$A$125,MATCH(_xlfn.AGGREGATE(15,6,SEARCH(Abbreviation!$A$2:$A$125,D134),1),SEARCH(Abbreviation!$A$2:$A$125,D134),0)),D134)+LEN((INDEX(Abbreviation!$A$2:$A$125,MATCH(_xlfn.AGGREGATE(15,6,SEARCH(Abbreviation!$A$2:$A$125,D134),1),SEARCH(Abbreviation!$A$2:$A$125,D134),0)))))-1)))</f>
        <v/>
      </c>
      <c r="H134" s="4" t="s">
        <v>45</v>
      </c>
      <c r="I134" s="7" t="str">
        <f t="shared" si="11"/>
        <v/>
      </c>
      <c r="J134" s="4" t="s">
        <v>46</v>
      </c>
      <c r="K134" s="4" t="s">
        <v>46</v>
      </c>
      <c r="L134" s="4" t="s">
        <v>46</v>
      </c>
      <c r="M134" s="4" t="s">
        <v>46</v>
      </c>
      <c r="N134" s="4" t="s">
        <v>46</v>
      </c>
      <c r="O134" s="4" t="s">
        <v>47</v>
      </c>
      <c r="P134" s="4">
        <v>25</v>
      </c>
      <c r="Q134" s="4">
        <v>80</v>
      </c>
      <c r="R134" s="4" t="s">
        <v>48</v>
      </c>
      <c r="S134" s="4" t="s">
        <v>49</v>
      </c>
      <c r="T134" s="4" t="s">
        <v>50</v>
      </c>
      <c r="U134" s="4" t="s">
        <v>50</v>
      </c>
      <c r="W134" s="4" t="s">
        <v>51</v>
      </c>
      <c r="Z134" s="4" t="s">
        <v>53</v>
      </c>
      <c r="AA134" s="4" t="s">
        <v>54</v>
      </c>
      <c r="AB134" s="7" t="str">
        <f t="shared" si="12"/>
        <v/>
      </c>
      <c r="AF134" s="2" t="str" cm="1">
        <f t="array" ref="AF134">IF(D134="","",PROPER(MID(D134,FIND(" ",D134,FIND(" ",D134)+1)+1,(FIND(INDEX(Abbreviation!$A$2:$A$125,MATCH(_xlfn.AGGREGATE(15,6,SEARCH(Abbreviation!$A$2:$A$125,D134),1),SEARCH(Abbreviation!$A$2:$A$125,D134),0)),D134)-1)-FIND(" ",D134,FIND(" ",D134)+1)+1)))</f>
        <v/>
      </c>
      <c r="AG134" s="2" t="str" cm="1">
        <f t="array" ref="AG134">IF(D134="","",PROPER(VLOOKUP(INDEX(Abbreviation!$A$2:$A$125,MATCH(_xlfn.AGGREGATE(15,6,SEARCH(Abbreviation!$A$2:$A$125,D134),1),SEARCH(Abbreviation!$A$2:$A$125,D134),0)),Abbreviation!A:C,3,FALSE)))</f>
        <v/>
      </c>
      <c r="AH134" s="2" t="str">
        <f t="shared" si="13"/>
        <v/>
      </c>
      <c r="AI134" s="7" t="str">
        <f t="shared" si="14"/>
        <v/>
      </c>
      <c r="AJ134" s="4" t="s">
        <v>45</v>
      </c>
      <c r="AL134" s="9" t="s">
        <v>829</v>
      </c>
      <c r="AQ134" s="4" t="s">
        <v>58</v>
      </c>
    </row>
    <row r="135" spans="1:43" x14ac:dyDescent="0.25">
      <c r="A135" s="4"/>
      <c r="B135" s="4"/>
      <c r="F135" s="2" t="str">
        <f t="shared" si="10"/>
        <v/>
      </c>
      <c r="G135" s="2" t="str" cm="1">
        <f t="array" ref="G135">IF(D135="","",PROPER(MID(D135,(FIND(INDEX(Abbreviation!$A$2:$A$125,MATCH(_xlfn.AGGREGATE(15,6,SEARCH(Abbreviation!$A$2:$A$125,D135),1),SEARCH(Abbreviation!$A$2:$A$125,D135),0)),D135))+LEN((INDEX(Abbreviation!$A$2:$A$125,MATCH(_xlfn.AGGREGATE(15,6,SEARCH(Abbreviation!$A$2:$A$125,D135),1),SEARCH(Abbreviation!$A$2:$A$125,D135),0)))),FIND("VIC",D135,1)-(FIND(INDEX(Abbreviation!$A$2:$A$125,MATCH(_xlfn.AGGREGATE(15,6,SEARCH(Abbreviation!$A$2:$A$125,D135),1),SEARCH(Abbreviation!$A$2:$A$125,D135),0)),D135)+LEN((INDEX(Abbreviation!$A$2:$A$125,MATCH(_xlfn.AGGREGATE(15,6,SEARCH(Abbreviation!$A$2:$A$125,D135),1),SEARCH(Abbreviation!$A$2:$A$125,D135),0)))))-1)))</f>
        <v/>
      </c>
      <c r="H135" s="4" t="s">
        <v>45</v>
      </c>
      <c r="I135" s="7" t="str">
        <f t="shared" si="11"/>
        <v/>
      </c>
      <c r="J135" s="4" t="s">
        <v>46</v>
      </c>
      <c r="K135" s="4" t="s">
        <v>46</v>
      </c>
      <c r="L135" s="4" t="s">
        <v>46</v>
      </c>
      <c r="M135" s="4" t="s">
        <v>46</v>
      </c>
      <c r="N135" s="4" t="s">
        <v>46</v>
      </c>
      <c r="O135" s="4" t="s">
        <v>47</v>
      </c>
      <c r="P135" s="4">
        <v>25</v>
      </c>
      <c r="Q135" s="4">
        <v>80</v>
      </c>
      <c r="R135" s="4" t="s">
        <v>48</v>
      </c>
      <c r="S135" s="4" t="s">
        <v>49</v>
      </c>
      <c r="T135" s="4" t="s">
        <v>50</v>
      </c>
      <c r="U135" s="4" t="s">
        <v>50</v>
      </c>
      <c r="W135" s="4" t="s">
        <v>51</v>
      </c>
      <c r="Z135" s="4" t="s">
        <v>53</v>
      </c>
      <c r="AA135" s="4" t="s">
        <v>54</v>
      </c>
      <c r="AB135" s="7" t="str">
        <f t="shared" si="12"/>
        <v/>
      </c>
      <c r="AF135" s="2" t="str" cm="1">
        <f t="array" ref="AF135">IF(D135="","",PROPER(MID(D135,FIND(" ",D135,FIND(" ",D135)+1)+1,(FIND(INDEX(Abbreviation!$A$2:$A$125,MATCH(_xlfn.AGGREGATE(15,6,SEARCH(Abbreviation!$A$2:$A$125,D135),1),SEARCH(Abbreviation!$A$2:$A$125,D135),0)),D135)-1)-FIND(" ",D135,FIND(" ",D135)+1)+1)))</f>
        <v/>
      </c>
      <c r="AG135" s="2" t="str" cm="1">
        <f t="array" ref="AG135">IF(D135="","",PROPER(VLOOKUP(INDEX(Abbreviation!$A$2:$A$125,MATCH(_xlfn.AGGREGATE(15,6,SEARCH(Abbreviation!$A$2:$A$125,D135),1),SEARCH(Abbreviation!$A$2:$A$125,D135),0)),Abbreviation!A:C,3,FALSE)))</f>
        <v/>
      </c>
      <c r="AH135" s="2" t="str">
        <f t="shared" si="13"/>
        <v/>
      </c>
      <c r="AI135" s="7" t="str">
        <f t="shared" si="14"/>
        <v/>
      </c>
      <c r="AJ135" s="4" t="s">
        <v>45</v>
      </c>
      <c r="AL135" s="9" t="s">
        <v>829</v>
      </c>
      <c r="AQ135" s="4" t="s">
        <v>58</v>
      </c>
    </row>
    <row r="136" spans="1:43" x14ac:dyDescent="0.25">
      <c r="A136" s="4"/>
      <c r="B136" s="4"/>
      <c r="F136" s="2" t="str">
        <f t="shared" si="10"/>
        <v/>
      </c>
      <c r="G136" s="2" t="str" cm="1">
        <f t="array" ref="G136">IF(D136="","",PROPER(MID(D136,(FIND(INDEX(Abbreviation!$A$2:$A$125,MATCH(_xlfn.AGGREGATE(15,6,SEARCH(Abbreviation!$A$2:$A$125,D136),1),SEARCH(Abbreviation!$A$2:$A$125,D136),0)),D136))+LEN((INDEX(Abbreviation!$A$2:$A$125,MATCH(_xlfn.AGGREGATE(15,6,SEARCH(Abbreviation!$A$2:$A$125,D136),1),SEARCH(Abbreviation!$A$2:$A$125,D136),0)))),FIND("VIC",D136,1)-(FIND(INDEX(Abbreviation!$A$2:$A$125,MATCH(_xlfn.AGGREGATE(15,6,SEARCH(Abbreviation!$A$2:$A$125,D136),1),SEARCH(Abbreviation!$A$2:$A$125,D136),0)),D136)+LEN((INDEX(Abbreviation!$A$2:$A$125,MATCH(_xlfn.AGGREGATE(15,6,SEARCH(Abbreviation!$A$2:$A$125,D136),1),SEARCH(Abbreviation!$A$2:$A$125,D136),0)))))-1)))</f>
        <v/>
      </c>
      <c r="H136" s="4" t="s">
        <v>45</v>
      </c>
      <c r="I136" s="7" t="str">
        <f t="shared" si="11"/>
        <v/>
      </c>
      <c r="J136" s="4" t="s">
        <v>46</v>
      </c>
      <c r="K136" s="4" t="s">
        <v>46</v>
      </c>
      <c r="L136" s="4" t="s">
        <v>46</v>
      </c>
      <c r="M136" s="4" t="s">
        <v>46</v>
      </c>
      <c r="N136" s="4" t="s">
        <v>46</v>
      </c>
      <c r="O136" s="4" t="s">
        <v>47</v>
      </c>
      <c r="P136" s="4">
        <v>25</v>
      </c>
      <c r="Q136" s="4">
        <v>80</v>
      </c>
      <c r="R136" s="4" t="s">
        <v>48</v>
      </c>
      <c r="S136" s="4" t="s">
        <v>49</v>
      </c>
      <c r="T136" s="4" t="s">
        <v>50</v>
      </c>
      <c r="U136" s="4" t="s">
        <v>50</v>
      </c>
      <c r="W136" s="4" t="s">
        <v>51</v>
      </c>
      <c r="Z136" s="4" t="s">
        <v>53</v>
      </c>
      <c r="AA136" s="4" t="s">
        <v>54</v>
      </c>
      <c r="AB136" s="7" t="str">
        <f t="shared" si="12"/>
        <v/>
      </c>
      <c r="AF136" s="2" t="str" cm="1">
        <f t="array" ref="AF136">IF(D136="","",PROPER(MID(D136,FIND(" ",D136,FIND(" ",D136)+1)+1,(FIND(INDEX(Abbreviation!$A$2:$A$125,MATCH(_xlfn.AGGREGATE(15,6,SEARCH(Abbreviation!$A$2:$A$125,D136),1),SEARCH(Abbreviation!$A$2:$A$125,D136),0)),D136)-1)-FIND(" ",D136,FIND(" ",D136)+1)+1)))</f>
        <v/>
      </c>
      <c r="AG136" s="2" t="str" cm="1">
        <f t="array" ref="AG136">IF(D136="","",PROPER(VLOOKUP(INDEX(Abbreviation!$A$2:$A$125,MATCH(_xlfn.AGGREGATE(15,6,SEARCH(Abbreviation!$A$2:$A$125,D136),1),SEARCH(Abbreviation!$A$2:$A$125,D136),0)),Abbreviation!A:C,3,FALSE)))</f>
        <v/>
      </c>
      <c r="AH136" s="2" t="str">
        <f t="shared" si="13"/>
        <v/>
      </c>
      <c r="AI136" s="7" t="str">
        <f t="shared" si="14"/>
        <v/>
      </c>
      <c r="AJ136" s="4" t="s">
        <v>45</v>
      </c>
      <c r="AL136" s="9" t="s">
        <v>829</v>
      </c>
      <c r="AQ136" s="4" t="s">
        <v>58</v>
      </c>
    </row>
    <row r="137" spans="1:43" x14ac:dyDescent="0.25">
      <c r="A137" s="4"/>
      <c r="B137" s="4"/>
      <c r="F137" s="2" t="str">
        <f t="shared" si="10"/>
        <v/>
      </c>
      <c r="G137" s="2" t="str" cm="1">
        <f t="array" ref="G137">IF(D137="","",PROPER(MID(D137,(FIND(INDEX(Abbreviation!$A$2:$A$125,MATCH(_xlfn.AGGREGATE(15,6,SEARCH(Abbreviation!$A$2:$A$125,D137),1),SEARCH(Abbreviation!$A$2:$A$125,D137),0)),D137))+LEN((INDEX(Abbreviation!$A$2:$A$125,MATCH(_xlfn.AGGREGATE(15,6,SEARCH(Abbreviation!$A$2:$A$125,D137),1),SEARCH(Abbreviation!$A$2:$A$125,D137),0)))),FIND("VIC",D137,1)-(FIND(INDEX(Abbreviation!$A$2:$A$125,MATCH(_xlfn.AGGREGATE(15,6,SEARCH(Abbreviation!$A$2:$A$125,D137),1),SEARCH(Abbreviation!$A$2:$A$125,D137),0)),D137)+LEN((INDEX(Abbreviation!$A$2:$A$125,MATCH(_xlfn.AGGREGATE(15,6,SEARCH(Abbreviation!$A$2:$A$125,D137),1),SEARCH(Abbreviation!$A$2:$A$125,D137),0)))))-1)))</f>
        <v/>
      </c>
      <c r="H137" s="4" t="s">
        <v>45</v>
      </c>
      <c r="I137" s="7" t="str">
        <f t="shared" si="11"/>
        <v/>
      </c>
      <c r="J137" s="4" t="s">
        <v>46</v>
      </c>
      <c r="K137" s="4" t="s">
        <v>46</v>
      </c>
      <c r="L137" s="4" t="s">
        <v>46</v>
      </c>
      <c r="M137" s="4" t="s">
        <v>46</v>
      </c>
      <c r="N137" s="4" t="s">
        <v>46</v>
      </c>
      <c r="O137" s="4" t="s">
        <v>47</v>
      </c>
      <c r="P137" s="4">
        <v>25</v>
      </c>
      <c r="Q137" s="4">
        <v>80</v>
      </c>
      <c r="R137" s="4" t="s">
        <v>48</v>
      </c>
      <c r="S137" s="4" t="s">
        <v>49</v>
      </c>
      <c r="T137" s="4" t="s">
        <v>50</v>
      </c>
      <c r="U137" s="4" t="s">
        <v>50</v>
      </c>
      <c r="W137" s="4" t="s">
        <v>51</v>
      </c>
      <c r="Z137" s="4" t="s">
        <v>53</v>
      </c>
      <c r="AA137" s="4" t="s">
        <v>54</v>
      </c>
      <c r="AB137" s="7" t="str">
        <f t="shared" si="12"/>
        <v/>
      </c>
      <c r="AF137" s="2" t="str" cm="1">
        <f t="array" ref="AF137">IF(D137="","",PROPER(MID(D137,FIND(" ",D137,FIND(" ",D137)+1)+1,(FIND(INDEX(Abbreviation!$A$2:$A$125,MATCH(_xlfn.AGGREGATE(15,6,SEARCH(Abbreviation!$A$2:$A$125,D137),1),SEARCH(Abbreviation!$A$2:$A$125,D137),0)),D137)-1)-FIND(" ",D137,FIND(" ",D137)+1)+1)))</f>
        <v/>
      </c>
      <c r="AG137" s="2" t="str" cm="1">
        <f t="array" ref="AG137">IF(D137="","",PROPER(VLOOKUP(INDEX(Abbreviation!$A$2:$A$125,MATCH(_xlfn.AGGREGATE(15,6,SEARCH(Abbreviation!$A$2:$A$125,D137),1),SEARCH(Abbreviation!$A$2:$A$125,D137),0)),Abbreviation!A:C,3,FALSE)))</f>
        <v/>
      </c>
      <c r="AH137" s="2" t="str">
        <f t="shared" si="13"/>
        <v/>
      </c>
      <c r="AI137" s="7" t="str">
        <f t="shared" si="14"/>
        <v/>
      </c>
      <c r="AJ137" s="4" t="s">
        <v>45</v>
      </c>
      <c r="AL137" s="9" t="s">
        <v>829</v>
      </c>
      <c r="AQ137" s="4" t="s">
        <v>58</v>
      </c>
    </row>
    <row r="138" spans="1:43" x14ac:dyDescent="0.25">
      <c r="A138" s="4"/>
      <c r="B138" s="4"/>
      <c r="F138" s="2" t="str">
        <f t="shared" si="10"/>
        <v/>
      </c>
      <c r="G138" s="2" t="str" cm="1">
        <f t="array" ref="G138">IF(D138="","",PROPER(MID(D138,(FIND(INDEX(Abbreviation!$A$2:$A$125,MATCH(_xlfn.AGGREGATE(15,6,SEARCH(Abbreviation!$A$2:$A$125,D138),1),SEARCH(Abbreviation!$A$2:$A$125,D138),0)),D138))+LEN((INDEX(Abbreviation!$A$2:$A$125,MATCH(_xlfn.AGGREGATE(15,6,SEARCH(Abbreviation!$A$2:$A$125,D138),1),SEARCH(Abbreviation!$A$2:$A$125,D138),0)))),FIND("VIC",D138,1)-(FIND(INDEX(Abbreviation!$A$2:$A$125,MATCH(_xlfn.AGGREGATE(15,6,SEARCH(Abbreviation!$A$2:$A$125,D138),1),SEARCH(Abbreviation!$A$2:$A$125,D138),0)),D138)+LEN((INDEX(Abbreviation!$A$2:$A$125,MATCH(_xlfn.AGGREGATE(15,6,SEARCH(Abbreviation!$A$2:$A$125,D138),1),SEARCH(Abbreviation!$A$2:$A$125,D138),0)))))-1)))</f>
        <v/>
      </c>
      <c r="H138" s="4" t="s">
        <v>45</v>
      </c>
      <c r="I138" s="7" t="str">
        <f t="shared" si="11"/>
        <v/>
      </c>
      <c r="J138" s="4" t="s">
        <v>46</v>
      </c>
      <c r="K138" s="4" t="s">
        <v>46</v>
      </c>
      <c r="L138" s="4" t="s">
        <v>46</v>
      </c>
      <c r="M138" s="4" t="s">
        <v>46</v>
      </c>
      <c r="N138" s="4" t="s">
        <v>46</v>
      </c>
      <c r="O138" s="4" t="s">
        <v>47</v>
      </c>
      <c r="P138" s="4">
        <v>25</v>
      </c>
      <c r="Q138" s="4">
        <v>80</v>
      </c>
      <c r="R138" s="4" t="s">
        <v>48</v>
      </c>
      <c r="S138" s="4" t="s">
        <v>49</v>
      </c>
      <c r="T138" s="4" t="s">
        <v>50</v>
      </c>
      <c r="U138" s="4" t="s">
        <v>50</v>
      </c>
      <c r="W138" s="4" t="s">
        <v>51</v>
      </c>
      <c r="Z138" s="4" t="s">
        <v>53</v>
      </c>
      <c r="AA138" s="4" t="s">
        <v>54</v>
      </c>
      <c r="AB138" s="7" t="str">
        <f t="shared" si="12"/>
        <v/>
      </c>
      <c r="AF138" s="2" t="str" cm="1">
        <f t="array" ref="AF138">IF(D138="","",PROPER(MID(D138,FIND(" ",D138,FIND(" ",D138)+1)+1,(FIND(INDEX(Abbreviation!$A$2:$A$125,MATCH(_xlfn.AGGREGATE(15,6,SEARCH(Abbreviation!$A$2:$A$125,D138),1),SEARCH(Abbreviation!$A$2:$A$125,D138),0)),D138)-1)-FIND(" ",D138,FIND(" ",D138)+1)+1)))</f>
        <v/>
      </c>
      <c r="AG138" s="2" t="str" cm="1">
        <f t="array" ref="AG138">IF(D138="","",PROPER(VLOOKUP(INDEX(Abbreviation!$A$2:$A$125,MATCH(_xlfn.AGGREGATE(15,6,SEARCH(Abbreviation!$A$2:$A$125,D138),1),SEARCH(Abbreviation!$A$2:$A$125,D138),0)),Abbreviation!A:C,3,FALSE)))</f>
        <v/>
      </c>
      <c r="AH138" s="2" t="str">
        <f t="shared" si="13"/>
        <v/>
      </c>
      <c r="AI138" s="7" t="str">
        <f t="shared" si="14"/>
        <v/>
      </c>
      <c r="AJ138" s="4" t="s">
        <v>45</v>
      </c>
      <c r="AL138" s="9" t="s">
        <v>829</v>
      </c>
      <c r="AQ138" s="4" t="s">
        <v>58</v>
      </c>
    </row>
    <row r="139" spans="1:43" x14ac:dyDescent="0.25">
      <c r="A139" s="4"/>
      <c r="B139" s="4"/>
      <c r="F139" s="2" t="str">
        <f t="shared" si="10"/>
        <v/>
      </c>
      <c r="G139" s="2" t="str" cm="1">
        <f t="array" ref="G139">IF(D139="","",PROPER(MID(D139,(FIND(INDEX(Abbreviation!$A$2:$A$125,MATCH(_xlfn.AGGREGATE(15,6,SEARCH(Abbreviation!$A$2:$A$125,D139),1),SEARCH(Abbreviation!$A$2:$A$125,D139),0)),D139))+LEN((INDEX(Abbreviation!$A$2:$A$125,MATCH(_xlfn.AGGREGATE(15,6,SEARCH(Abbreviation!$A$2:$A$125,D139),1),SEARCH(Abbreviation!$A$2:$A$125,D139),0)))),FIND("VIC",D139,1)-(FIND(INDEX(Abbreviation!$A$2:$A$125,MATCH(_xlfn.AGGREGATE(15,6,SEARCH(Abbreviation!$A$2:$A$125,D139),1),SEARCH(Abbreviation!$A$2:$A$125,D139),0)),D139)+LEN((INDEX(Abbreviation!$A$2:$A$125,MATCH(_xlfn.AGGREGATE(15,6,SEARCH(Abbreviation!$A$2:$A$125,D139),1),SEARCH(Abbreviation!$A$2:$A$125,D139),0)))))-1)))</f>
        <v/>
      </c>
      <c r="H139" s="4" t="s">
        <v>45</v>
      </c>
      <c r="I139" s="7" t="str">
        <f t="shared" si="11"/>
        <v/>
      </c>
      <c r="J139" s="4" t="s">
        <v>46</v>
      </c>
      <c r="K139" s="4" t="s">
        <v>46</v>
      </c>
      <c r="L139" s="4" t="s">
        <v>46</v>
      </c>
      <c r="M139" s="4" t="s">
        <v>46</v>
      </c>
      <c r="N139" s="4" t="s">
        <v>46</v>
      </c>
      <c r="O139" s="4" t="s">
        <v>47</v>
      </c>
      <c r="P139" s="4">
        <v>25</v>
      </c>
      <c r="Q139" s="4">
        <v>80</v>
      </c>
      <c r="R139" s="4" t="s">
        <v>48</v>
      </c>
      <c r="S139" s="4" t="s">
        <v>49</v>
      </c>
      <c r="T139" s="4" t="s">
        <v>50</v>
      </c>
      <c r="U139" s="4" t="s">
        <v>50</v>
      </c>
      <c r="W139" s="4" t="s">
        <v>51</v>
      </c>
      <c r="Z139" s="4" t="s">
        <v>53</v>
      </c>
      <c r="AA139" s="4" t="s">
        <v>54</v>
      </c>
      <c r="AB139" s="7" t="str">
        <f t="shared" si="12"/>
        <v/>
      </c>
      <c r="AF139" s="2" t="str" cm="1">
        <f t="array" ref="AF139">IF(D139="","",PROPER(MID(D139,FIND(" ",D139,FIND(" ",D139)+1)+1,(FIND(INDEX(Abbreviation!$A$2:$A$125,MATCH(_xlfn.AGGREGATE(15,6,SEARCH(Abbreviation!$A$2:$A$125,D139),1),SEARCH(Abbreviation!$A$2:$A$125,D139),0)),D139)-1)-FIND(" ",D139,FIND(" ",D139)+1)+1)))</f>
        <v/>
      </c>
      <c r="AG139" s="2" t="str" cm="1">
        <f t="array" ref="AG139">IF(D139="","",PROPER(VLOOKUP(INDEX(Abbreviation!$A$2:$A$125,MATCH(_xlfn.AGGREGATE(15,6,SEARCH(Abbreviation!$A$2:$A$125,D139),1),SEARCH(Abbreviation!$A$2:$A$125,D139),0)),Abbreviation!A:C,3,FALSE)))</f>
        <v/>
      </c>
      <c r="AH139" s="2" t="str">
        <f t="shared" si="13"/>
        <v/>
      </c>
      <c r="AI139" s="7" t="str">
        <f t="shared" si="14"/>
        <v/>
      </c>
      <c r="AJ139" s="4" t="s">
        <v>45</v>
      </c>
      <c r="AL139" s="9" t="s">
        <v>829</v>
      </c>
      <c r="AQ139" s="4" t="s">
        <v>58</v>
      </c>
    </row>
    <row r="140" spans="1:43" x14ac:dyDescent="0.25">
      <c r="A140" s="4"/>
      <c r="B140" s="4"/>
      <c r="F140" s="2" t="str">
        <f t="shared" si="10"/>
        <v/>
      </c>
      <c r="G140" s="2" t="str" cm="1">
        <f t="array" ref="G140">IF(D140="","",PROPER(MID(D140,(FIND(INDEX(Abbreviation!$A$2:$A$125,MATCH(_xlfn.AGGREGATE(15,6,SEARCH(Abbreviation!$A$2:$A$125,D140),1),SEARCH(Abbreviation!$A$2:$A$125,D140),0)),D140))+LEN((INDEX(Abbreviation!$A$2:$A$125,MATCH(_xlfn.AGGREGATE(15,6,SEARCH(Abbreviation!$A$2:$A$125,D140),1),SEARCH(Abbreviation!$A$2:$A$125,D140),0)))),FIND("VIC",D140,1)-(FIND(INDEX(Abbreviation!$A$2:$A$125,MATCH(_xlfn.AGGREGATE(15,6,SEARCH(Abbreviation!$A$2:$A$125,D140),1),SEARCH(Abbreviation!$A$2:$A$125,D140),0)),D140)+LEN((INDEX(Abbreviation!$A$2:$A$125,MATCH(_xlfn.AGGREGATE(15,6,SEARCH(Abbreviation!$A$2:$A$125,D140),1),SEARCH(Abbreviation!$A$2:$A$125,D140),0)))))-1)))</f>
        <v/>
      </c>
      <c r="H140" s="4" t="s">
        <v>45</v>
      </c>
      <c r="I140" s="7" t="str">
        <f t="shared" si="11"/>
        <v/>
      </c>
      <c r="J140" s="4" t="s">
        <v>46</v>
      </c>
      <c r="K140" s="4" t="s">
        <v>46</v>
      </c>
      <c r="L140" s="4" t="s">
        <v>46</v>
      </c>
      <c r="M140" s="4" t="s">
        <v>46</v>
      </c>
      <c r="N140" s="4" t="s">
        <v>46</v>
      </c>
      <c r="O140" s="4" t="s">
        <v>47</v>
      </c>
      <c r="P140" s="4">
        <v>25</v>
      </c>
      <c r="Q140" s="4">
        <v>80</v>
      </c>
      <c r="R140" s="4" t="s">
        <v>48</v>
      </c>
      <c r="S140" s="4" t="s">
        <v>49</v>
      </c>
      <c r="T140" s="4" t="s">
        <v>50</v>
      </c>
      <c r="U140" s="4" t="s">
        <v>50</v>
      </c>
      <c r="W140" s="4" t="s">
        <v>51</v>
      </c>
      <c r="Z140" s="4" t="s">
        <v>53</v>
      </c>
      <c r="AA140" s="4" t="s">
        <v>54</v>
      </c>
      <c r="AB140" s="7" t="str">
        <f t="shared" si="12"/>
        <v/>
      </c>
      <c r="AF140" s="2" t="str" cm="1">
        <f t="array" ref="AF140">IF(D140="","",PROPER(MID(D140,FIND(" ",D140,FIND(" ",D140)+1)+1,(FIND(INDEX(Abbreviation!$A$2:$A$125,MATCH(_xlfn.AGGREGATE(15,6,SEARCH(Abbreviation!$A$2:$A$125,D140),1),SEARCH(Abbreviation!$A$2:$A$125,D140),0)),D140)-1)-FIND(" ",D140,FIND(" ",D140)+1)+1)))</f>
        <v/>
      </c>
      <c r="AG140" s="2" t="str" cm="1">
        <f t="array" ref="AG140">IF(D140="","",PROPER(VLOOKUP(INDEX(Abbreviation!$A$2:$A$125,MATCH(_xlfn.AGGREGATE(15,6,SEARCH(Abbreviation!$A$2:$A$125,D140),1),SEARCH(Abbreviation!$A$2:$A$125,D140),0)),Abbreviation!A:C,3,FALSE)))</f>
        <v/>
      </c>
      <c r="AH140" s="2" t="str">
        <f t="shared" si="13"/>
        <v/>
      </c>
      <c r="AI140" s="7" t="str">
        <f t="shared" si="14"/>
        <v/>
      </c>
      <c r="AJ140" s="4" t="s">
        <v>45</v>
      </c>
      <c r="AL140" s="9" t="s">
        <v>829</v>
      </c>
      <c r="AQ140" s="4" t="s">
        <v>58</v>
      </c>
    </row>
    <row r="141" spans="1:43" x14ac:dyDescent="0.25">
      <c r="A141" s="4"/>
      <c r="B141" s="4"/>
      <c r="F141" s="2" t="str">
        <f t="shared" si="10"/>
        <v/>
      </c>
      <c r="G141" s="2" t="str" cm="1">
        <f t="array" ref="G141">IF(D141="","",PROPER(MID(D141,(FIND(INDEX(Abbreviation!$A$2:$A$125,MATCH(_xlfn.AGGREGATE(15,6,SEARCH(Abbreviation!$A$2:$A$125,D141),1),SEARCH(Abbreviation!$A$2:$A$125,D141),0)),D141))+LEN((INDEX(Abbreviation!$A$2:$A$125,MATCH(_xlfn.AGGREGATE(15,6,SEARCH(Abbreviation!$A$2:$A$125,D141),1),SEARCH(Abbreviation!$A$2:$A$125,D141),0)))),FIND("VIC",D141,1)-(FIND(INDEX(Abbreviation!$A$2:$A$125,MATCH(_xlfn.AGGREGATE(15,6,SEARCH(Abbreviation!$A$2:$A$125,D141),1),SEARCH(Abbreviation!$A$2:$A$125,D141),0)),D141)+LEN((INDEX(Abbreviation!$A$2:$A$125,MATCH(_xlfn.AGGREGATE(15,6,SEARCH(Abbreviation!$A$2:$A$125,D141),1),SEARCH(Abbreviation!$A$2:$A$125,D141),0)))))-1)))</f>
        <v/>
      </c>
      <c r="H141" s="4" t="s">
        <v>45</v>
      </c>
      <c r="I141" s="7" t="str">
        <f t="shared" si="11"/>
        <v/>
      </c>
      <c r="J141" s="4" t="s">
        <v>46</v>
      </c>
      <c r="K141" s="4" t="s">
        <v>46</v>
      </c>
      <c r="L141" s="4" t="s">
        <v>46</v>
      </c>
      <c r="M141" s="4" t="s">
        <v>46</v>
      </c>
      <c r="N141" s="4" t="s">
        <v>46</v>
      </c>
      <c r="O141" s="4" t="s">
        <v>47</v>
      </c>
      <c r="P141" s="4">
        <v>25</v>
      </c>
      <c r="Q141" s="4">
        <v>80</v>
      </c>
      <c r="R141" s="4" t="s">
        <v>48</v>
      </c>
      <c r="S141" s="4" t="s">
        <v>49</v>
      </c>
      <c r="T141" s="4" t="s">
        <v>50</v>
      </c>
      <c r="U141" s="4" t="s">
        <v>50</v>
      </c>
      <c r="W141" s="4" t="s">
        <v>51</v>
      </c>
      <c r="Z141" s="4" t="s">
        <v>53</v>
      </c>
      <c r="AA141" s="4" t="s">
        <v>54</v>
      </c>
      <c r="AB141" s="7" t="str">
        <f t="shared" si="12"/>
        <v/>
      </c>
      <c r="AF141" s="2" t="str" cm="1">
        <f t="array" ref="AF141">IF(D141="","",PROPER(MID(D141,FIND(" ",D141,FIND(" ",D141)+1)+1,(FIND(INDEX(Abbreviation!$A$2:$A$125,MATCH(_xlfn.AGGREGATE(15,6,SEARCH(Abbreviation!$A$2:$A$125,D141),1),SEARCH(Abbreviation!$A$2:$A$125,D141),0)),D141)-1)-FIND(" ",D141,FIND(" ",D141)+1)+1)))</f>
        <v/>
      </c>
      <c r="AG141" s="2" t="str" cm="1">
        <f t="array" ref="AG141">IF(D141="","",PROPER(VLOOKUP(INDEX(Abbreviation!$A$2:$A$125,MATCH(_xlfn.AGGREGATE(15,6,SEARCH(Abbreviation!$A$2:$A$125,D141),1),SEARCH(Abbreviation!$A$2:$A$125,D141),0)),Abbreviation!A:C,3,FALSE)))</f>
        <v/>
      </c>
      <c r="AH141" s="2" t="str">
        <f t="shared" si="13"/>
        <v/>
      </c>
      <c r="AI141" s="7" t="str">
        <f t="shared" si="14"/>
        <v/>
      </c>
      <c r="AJ141" s="4" t="s">
        <v>45</v>
      </c>
      <c r="AL141" s="9" t="s">
        <v>829</v>
      </c>
      <c r="AQ141" s="4" t="s">
        <v>58</v>
      </c>
    </row>
    <row r="142" spans="1:43" x14ac:dyDescent="0.25">
      <c r="A142" s="4"/>
      <c r="B142" s="4"/>
      <c r="F142" s="2" t="str">
        <f t="shared" si="10"/>
        <v/>
      </c>
      <c r="G142" s="2" t="str" cm="1">
        <f t="array" ref="G142">IF(D142="","",PROPER(MID(D142,(FIND(INDEX(Abbreviation!$A$2:$A$125,MATCH(_xlfn.AGGREGATE(15,6,SEARCH(Abbreviation!$A$2:$A$125,D142),1),SEARCH(Abbreviation!$A$2:$A$125,D142),0)),D142))+LEN((INDEX(Abbreviation!$A$2:$A$125,MATCH(_xlfn.AGGREGATE(15,6,SEARCH(Abbreviation!$A$2:$A$125,D142),1),SEARCH(Abbreviation!$A$2:$A$125,D142),0)))),FIND("VIC",D142,1)-(FIND(INDEX(Abbreviation!$A$2:$A$125,MATCH(_xlfn.AGGREGATE(15,6,SEARCH(Abbreviation!$A$2:$A$125,D142),1),SEARCH(Abbreviation!$A$2:$A$125,D142),0)),D142)+LEN((INDEX(Abbreviation!$A$2:$A$125,MATCH(_xlfn.AGGREGATE(15,6,SEARCH(Abbreviation!$A$2:$A$125,D142),1),SEARCH(Abbreviation!$A$2:$A$125,D142),0)))))-1)))</f>
        <v/>
      </c>
      <c r="H142" s="4" t="s">
        <v>45</v>
      </c>
      <c r="I142" s="7" t="str">
        <f t="shared" si="11"/>
        <v/>
      </c>
      <c r="J142" s="4" t="s">
        <v>46</v>
      </c>
      <c r="K142" s="4" t="s">
        <v>46</v>
      </c>
      <c r="L142" s="4" t="s">
        <v>46</v>
      </c>
      <c r="M142" s="4" t="s">
        <v>46</v>
      </c>
      <c r="N142" s="4" t="s">
        <v>46</v>
      </c>
      <c r="O142" s="4" t="s">
        <v>47</v>
      </c>
      <c r="P142" s="4">
        <v>25</v>
      </c>
      <c r="Q142" s="4">
        <v>80</v>
      </c>
      <c r="R142" s="4" t="s">
        <v>48</v>
      </c>
      <c r="S142" s="4" t="s">
        <v>49</v>
      </c>
      <c r="T142" s="4" t="s">
        <v>50</v>
      </c>
      <c r="U142" s="4" t="s">
        <v>50</v>
      </c>
      <c r="W142" s="4" t="s">
        <v>51</v>
      </c>
      <c r="Z142" s="4" t="s">
        <v>53</v>
      </c>
      <c r="AA142" s="4" t="s">
        <v>54</v>
      </c>
      <c r="AB142" s="7" t="str">
        <f t="shared" si="12"/>
        <v/>
      </c>
      <c r="AF142" s="2" t="str" cm="1">
        <f t="array" ref="AF142">IF(D142="","",PROPER(MID(D142,FIND(" ",D142,FIND(" ",D142)+1)+1,(FIND(INDEX(Abbreviation!$A$2:$A$125,MATCH(_xlfn.AGGREGATE(15,6,SEARCH(Abbreviation!$A$2:$A$125,D142),1),SEARCH(Abbreviation!$A$2:$A$125,D142),0)),D142)-1)-FIND(" ",D142,FIND(" ",D142)+1)+1)))</f>
        <v/>
      </c>
      <c r="AG142" s="2" t="str" cm="1">
        <f t="array" ref="AG142">IF(D142="","",PROPER(VLOOKUP(INDEX(Abbreviation!$A$2:$A$125,MATCH(_xlfn.AGGREGATE(15,6,SEARCH(Abbreviation!$A$2:$A$125,D142),1),SEARCH(Abbreviation!$A$2:$A$125,D142),0)),Abbreviation!A:C,3,FALSE)))</f>
        <v/>
      </c>
      <c r="AH142" s="2" t="str">
        <f t="shared" si="13"/>
        <v/>
      </c>
      <c r="AI142" s="7" t="str">
        <f t="shared" si="14"/>
        <v/>
      </c>
      <c r="AJ142" s="4" t="s">
        <v>45</v>
      </c>
      <c r="AL142" s="9" t="s">
        <v>829</v>
      </c>
      <c r="AQ142" s="4" t="s">
        <v>58</v>
      </c>
    </row>
    <row r="143" spans="1:43" x14ac:dyDescent="0.25">
      <c r="A143" s="4"/>
      <c r="B143" s="4"/>
      <c r="F143" s="2" t="str">
        <f t="shared" si="10"/>
        <v/>
      </c>
      <c r="G143" s="2" t="str" cm="1">
        <f t="array" ref="G143">IF(D143="","",PROPER(MID(D143,(FIND(INDEX(Abbreviation!$A$2:$A$125,MATCH(_xlfn.AGGREGATE(15,6,SEARCH(Abbreviation!$A$2:$A$125,D143),1),SEARCH(Abbreviation!$A$2:$A$125,D143),0)),D143))+LEN((INDEX(Abbreviation!$A$2:$A$125,MATCH(_xlfn.AGGREGATE(15,6,SEARCH(Abbreviation!$A$2:$A$125,D143),1),SEARCH(Abbreviation!$A$2:$A$125,D143),0)))),FIND("VIC",D143,1)-(FIND(INDEX(Abbreviation!$A$2:$A$125,MATCH(_xlfn.AGGREGATE(15,6,SEARCH(Abbreviation!$A$2:$A$125,D143),1),SEARCH(Abbreviation!$A$2:$A$125,D143),0)),D143)+LEN((INDEX(Abbreviation!$A$2:$A$125,MATCH(_xlfn.AGGREGATE(15,6,SEARCH(Abbreviation!$A$2:$A$125,D143),1),SEARCH(Abbreviation!$A$2:$A$125,D143),0)))))-1)))</f>
        <v/>
      </c>
      <c r="H143" s="4" t="s">
        <v>45</v>
      </c>
      <c r="I143" s="7" t="str">
        <f t="shared" si="11"/>
        <v/>
      </c>
      <c r="J143" s="4" t="s">
        <v>46</v>
      </c>
      <c r="K143" s="4" t="s">
        <v>46</v>
      </c>
      <c r="L143" s="4" t="s">
        <v>46</v>
      </c>
      <c r="M143" s="4" t="s">
        <v>46</v>
      </c>
      <c r="N143" s="4" t="s">
        <v>46</v>
      </c>
      <c r="O143" s="4" t="s">
        <v>47</v>
      </c>
      <c r="P143" s="4">
        <v>25</v>
      </c>
      <c r="Q143" s="4">
        <v>80</v>
      </c>
      <c r="R143" s="4" t="s">
        <v>48</v>
      </c>
      <c r="S143" s="4" t="s">
        <v>49</v>
      </c>
      <c r="T143" s="4" t="s">
        <v>50</v>
      </c>
      <c r="U143" s="4" t="s">
        <v>50</v>
      </c>
      <c r="W143" s="4" t="s">
        <v>51</v>
      </c>
      <c r="Z143" s="4" t="s">
        <v>53</v>
      </c>
      <c r="AA143" s="4" t="s">
        <v>54</v>
      </c>
      <c r="AB143" s="7" t="str">
        <f t="shared" si="12"/>
        <v/>
      </c>
      <c r="AF143" s="2" t="str" cm="1">
        <f t="array" ref="AF143">IF(D143="","",PROPER(MID(D143,FIND(" ",D143,FIND(" ",D143)+1)+1,(FIND(INDEX(Abbreviation!$A$2:$A$125,MATCH(_xlfn.AGGREGATE(15,6,SEARCH(Abbreviation!$A$2:$A$125,D143),1),SEARCH(Abbreviation!$A$2:$A$125,D143),0)),D143)-1)-FIND(" ",D143,FIND(" ",D143)+1)+1)))</f>
        <v/>
      </c>
      <c r="AG143" s="2" t="str" cm="1">
        <f t="array" ref="AG143">IF(D143="","",PROPER(VLOOKUP(INDEX(Abbreviation!$A$2:$A$125,MATCH(_xlfn.AGGREGATE(15,6,SEARCH(Abbreviation!$A$2:$A$125,D143),1),SEARCH(Abbreviation!$A$2:$A$125,D143),0)),Abbreviation!A:C,3,FALSE)))</f>
        <v/>
      </c>
      <c r="AH143" s="2" t="str">
        <f t="shared" si="13"/>
        <v/>
      </c>
      <c r="AI143" s="7" t="str">
        <f t="shared" si="14"/>
        <v/>
      </c>
      <c r="AJ143" s="4" t="s">
        <v>45</v>
      </c>
      <c r="AL143" s="9" t="s">
        <v>829</v>
      </c>
      <c r="AQ143" s="4" t="s">
        <v>58</v>
      </c>
    </row>
    <row r="144" spans="1:43" x14ac:dyDescent="0.25">
      <c r="A144" s="4"/>
      <c r="B144" s="4"/>
      <c r="F144" s="2" t="str">
        <f t="shared" si="10"/>
        <v/>
      </c>
      <c r="G144" s="2" t="str" cm="1">
        <f t="array" ref="G144">IF(D144="","",PROPER(MID(D144,(FIND(INDEX(Abbreviation!$A$2:$A$125,MATCH(_xlfn.AGGREGATE(15,6,SEARCH(Abbreviation!$A$2:$A$125,D144),1),SEARCH(Abbreviation!$A$2:$A$125,D144),0)),D144))+LEN((INDEX(Abbreviation!$A$2:$A$125,MATCH(_xlfn.AGGREGATE(15,6,SEARCH(Abbreviation!$A$2:$A$125,D144),1),SEARCH(Abbreviation!$A$2:$A$125,D144),0)))),FIND("VIC",D144,1)-(FIND(INDEX(Abbreviation!$A$2:$A$125,MATCH(_xlfn.AGGREGATE(15,6,SEARCH(Abbreviation!$A$2:$A$125,D144),1),SEARCH(Abbreviation!$A$2:$A$125,D144),0)),D144)+LEN((INDEX(Abbreviation!$A$2:$A$125,MATCH(_xlfn.AGGREGATE(15,6,SEARCH(Abbreviation!$A$2:$A$125,D144),1),SEARCH(Abbreviation!$A$2:$A$125,D144),0)))))-1)))</f>
        <v/>
      </c>
      <c r="H144" s="4" t="s">
        <v>45</v>
      </c>
      <c r="I144" s="7" t="str">
        <f t="shared" si="11"/>
        <v/>
      </c>
      <c r="J144" s="4" t="s">
        <v>46</v>
      </c>
      <c r="K144" s="4" t="s">
        <v>46</v>
      </c>
      <c r="L144" s="4" t="s">
        <v>46</v>
      </c>
      <c r="M144" s="4" t="s">
        <v>46</v>
      </c>
      <c r="N144" s="4" t="s">
        <v>46</v>
      </c>
      <c r="O144" s="4" t="s">
        <v>47</v>
      </c>
      <c r="P144" s="4">
        <v>25</v>
      </c>
      <c r="Q144" s="4">
        <v>80</v>
      </c>
      <c r="R144" s="4" t="s">
        <v>48</v>
      </c>
      <c r="S144" s="4" t="s">
        <v>49</v>
      </c>
      <c r="T144" s="4" t="s">
        <v>50</v>
      </c>
      <c r="U144" s="4" t="s">
        <v>50</v>
      </c>
      <c r="W144" s="4" t="s">
        <v>51</v>
      </c>
      <c r="Z144" s="4" t="s">
        <v>53</v>
      </c>
      <c r="AA144" s="4" t="s">
        <v>54</v>
      </c>
      <c r="AB144" s="7" t="str">
        <f t="shared" si="12"/>
        <v/>
      </c>
      <c r="AF144" s="2" t="str" cm="1">
        <f t="array" ref="AF144">IF(D144="","",PROPER(MID(D144,FIND(" ",D144,FIND(" ",D144)+1)+1,(FIND(INDEX(Abbreviation!$A$2:$A$125,MATCH(_xlfn.AGGREGATE(15,6,SEARCH(Abbreviation!$A$2:$A$125,D144),1),SEARCH(Abbreviation!$A$2:$A$125,D144),0)),D144)-1)-FIND(" ",D144,FIND(" ",D144)+1)+1)))</f>
        <v/>
      </c>
      <c r="AG144" s="2" t="str" cm="1">
        <f t="array" ref="AG144">IF(D144="","",PROPER(VLOOKUP(INDEX(Abbreviation!$A$2:$A$125,MATCH(_xlfn.AGGREGATE(15,6,SEARCH(Abbreviation!$A$2:$A$125,D144),1),SEARCH(Abbreviation!$A$2:$A$125,D144),0)),Abbreviation!A:C,3,FALSE)))</f>
        <v/>
      </c>
      <c r="AH144" s="2" t="str">
        <f t="shared" si="13"/>
        <v/>
      </c>
      <c r="AI144" s="7" t="str">
        <f t="shared" si="14"/>
        <v/>
      </c>
      <c r="AJ144" s="4" t="s">
        <v>45</v>
      </c>
      <c r="AL144" s="9" t="s">
        <v>829</v>
      </c>
      <c r="AQ144" s="4" t="s">
        <v>58</v>
      </c>
    </row>
    <row r="145" spans="1:43" x14ac:dyDescent="0.25">
      <c r="A145" s="4"/>
      <c r="B145" s="4"/>
      <c r="F145" s="2" t="str">
        <f t="shared" si="10"/>
        <v/>
      </c>
      <c r="G145" s="2" t="str" cm="1">
        <f t="array" ref="G145">IF(D145="","",PROPER(MID(D145,(FIND(INDEX(Abbreviation!$A$2:$A$125,MATCH(_xlfn.AGGREGATE(15,6,SEARCH(Abbreviation!$A$2:$A$125,D145),1),SEARCH(Abbreviation!$A$2:$A$125,D145),0)),D145))+LEN((INDEX(Abbreviation!$A$2:$A$125,MATCH(_xlfn.AGGREGATE(15,6,SEARCH(Abbreviation!$A$2:$A$125,D145),1),SEARCH(Abbreviation!$A$2:$A$125,D145),0)))),FIND("VIC",D145,1)-(FIND(INDEX(Abbreviation!$A$2:$A$125,MATCH(_xlfn.AGGREGATE(15,6,SEARCH(Abbreviation!$A$2:$A$125,D145),1),SEARCH(Abbreviation!$A$2:$A$125,D145),0)),D145)+LEN((INDEX(Abbreviation!$A$2:$A$125,MATCH(_xlfn.AGGREGATE(15,6,SEARCH(Abbreviation!$A$2:$A$125,D145),1),SEARCH(Abbreviation!$A$2:$A$125,D145),0)))))-1)))</f>
        <v/>
      </c>
      <c r="H145" s="4" t="s">
        <v>45</v>
      </c>
      <c r="I145" s="7" t="str">
        <f t="shared" si="11"/>
        <v/>
      </c>
      <c r="J145" s="4" t="s">
        <v>46</v>
      </c>
      <c r="K145" s="4" t="s">
        <v>46</v>
      </c>
      <c r="L145" s="4" t="s">
        <v>46</v>
      </c>
      <c r="M145" s="4" t="s">
        <v>46</v>
      </c>
      <c r="N145" s="4" t="s">
        <v>46</v>
      </c>
      <c r="O145" s="4" t="s">
        <v>47</v>
      </c>
      <c r="P145" s="4">
        <v>25</v>
      </c>
      <c r="Q145" s="4">
        <v>80</v>
      </c>
      <c r="R145" s="4" t="s">
        <v>48</v>
      </c>
      <c r="S145" s="4" t="s">
        <v>49</v>
      </c>
      <c r="T145" s="4" t="s">
        <v>50</v>
      </c>
      <c r="U145" s="4" t="s">
        <v>50</v>
      </c>
      <c r="W145" s="4" t="s">
        <v>51</v>
      </c>
      <c r="Z145" s="4" t="s">
        <v>53</v>
      </c>
      <c r="AA145" s="4" t="s">
        <v>54</v>
      </c>
      <c r="AB145" s="7" t="str">
        <f t="shared" si="12"/>
        <v/>
      </c>
      <c r="AF145" s="2" t="str" cm="1">
        <f t="array" ref="AF145">IF(D145="","",PROPER(MID(D145,FIND(" ",D145,FIND(" ",D145)+1)+1,(FIND(INDEX(Abbreviation!$A$2:$A$125,MATCH(_xlfn.AGGREGATE(15,6,SEARCH(Abbreviation!$A$2:$A$125,D145),1),SEARCH(Abbreviation!$A$2:$A$125,D145),0)),D145)-1)-FIND(" ",D145,FIND(" ",D145)+1)+1)))</f>
        <v/>
      </c>
      <c r="AG145" s="2" t="str" cm="1">
        <f t="array" ref="AG145">IF(D145="","",PROPER(VLOOKUP(INDEX(Abbreviation!$A$2:$A$125,MATCH(_xlfn.AGGREGATE(15,6,SEARCH(Abbreviation!$A$2:$A$125,D145),1),SEARCH(Abbreviation!$A$2:$A$125,D145),0)),Abbreviation!A:C,3,FALSE)))</f>
        <v/>
      </c>
      <c r="AH145" s="2" t="str">
        <f t="shared" si="13"/>
        <v/>
      </c>
      <c r="AI145" s="7" t="str">
        <f t="shared" si="14"/>
        <v/>
      </c>
      <c r="AJ145" s="4" t="s">
        <v>45</v>
      </c>
      <c r="AL145" s="9" t="s">
        <v>829</v>
      </c>
      <c r="AQ145" s="4" t="s">
        <v>58</v>
      </c>
    </row>
    <row r="146" spans="1:43" x14ac:dyDescent="0.25">
      <c r="A146" s="4"/>
      <c r="B146" s="4"/>
      <c r="F146" s="2" t="str">
        <f t="shared" si="10"/>
        <v/>
      </c>
      <c r="G146" s="2" t="str" cm="1">
        <f t="array" ref="G146">IF(D146="","",PROPER(MID(D146,(FIND(INDEX(Abbreviation!$A$2:$A$125,MATCH(_xlfn.AGGREGATE(15,6,SEARCH(Abbreviation!$A$2:$A$125,D146),1),SEARCH(Abbreviation!$A$2:$A$125,D146),0)),D146))+LEN((INDEX(Abbreviation!$A$2:$A$125,MATCH(_xlfn.AGGREGATE(15,6,SEARCH(Abbreviation!$A$2:$A$125,D146),1),SEARCH(Abbreviation!$A$2:$A$125,D146),0)))),FIND("VIC",D146,1)-(FIND(INDEX(Abbreviation!$A$2:$A$125,MATCH(_xlfn.AGGREGATE(15,6,SEARCH(Abbreviation!$A$2:$A$125,D146),1),SEARCH(Abbreviation!$A$2:$A$125,D146),0)),D146)+LEN((INDEX(Abbreviation!$A$2:$A$125,MATCH(_xlfn.AGGREGATE(15,6,SEARCH(Abbreviation!$A$2:$A$125,D146),1),SEARCH(Abbreviation!$A$2:$A$125,D146),0)))))-1)))</f>
        <v/>
      </c>
      <c r="H146" s="4" t="s">
        <v>45</v>
      </c>
      <c r="I146" s="7" t="str">
        <f t="shared" si="11"/>
        <v/>
      </c>
      <c r="J146" s="4" t="s">
        <v>46</v>
      </c>
      <c r="K146" s="4" t="s">
        <v>46</v>
      </c>
      <c r="L146" s="4" t="s">
        <v>46</v>
      </c>
      <c r="M146" s="4" t="s">
        <v>46</v>
      </c>
      <c r="N146" s="4" t="s">
        <v>46</v>
      </c>
      <c r="O146" s="4" t="s">
        <v>47</v>
      </c>
      <c r="P146" s="4">
        <v>25</v>
      </c>
      <c r="Q146" s="4">
        <v>80</v>
      </c>
      <c r="R146" s="4" t="s">
        <v>48</v>
      </c>
      <c r="S146" s="4" t="s">
        <v>49</v>
      </c>
      <c r="T146" s="4" t="s">
        <v>50</v>
      </c>
      <c r="U146" s="4" t="s">
        <v>50</v>
      </c>
      <c r="W146" s="4" t="s">
        <v>51</v>
      </c>
      <c r="Z146" s="4" t="s">
        <v>53</v>
      </c>
      <c r="AA146" s="4" t="s">
        <v>54</v>
      </c>
      <c r="AB146" s="7" t="str">
        <f t="shared" si="12"/>
        <v/>
      </c>
      <c r="AF146" s="2" t="str" cm="1">
        <f t="array" ref="AF146">IF(D146="","",PROPER(MID(D146,FIND(" ",D146,FIND(" ",D146)+1)+1,(FIND(INDEX(Abbreviation!$A$2:$A$125,MATCH(_xlfn.AGGREGATE(15,6,SEARCH(Abbreviation!$A$2:$A$125,D146),1),SEARCH(Abbreviation!$A$2:$A$125,D146),0)),D146)-1)-FIND(" ",D146,FIND(" ",D146)+1)+1)))</f>
        <v/>
      </c>
      <c r="AG146" s="2" t="str" cm="1">
        <f t="array" ref="AG146">IF(D146="","",PROPER(VLOOKUP(INDEX(Abbreviation!$A$2:$A$125,MATCH(_xlfn.AGGREGATE(15,6,SEARCH(Abbreviation!$A$2:$A$125,D146),1),SEARCH(Abbreviation!$A$2:$A$125,D146),0)),Abbreviation!A:C,3,FALSE)))</f>
        <v/>
      </c>
      <c r="AH146" s="2" t="str">
        <f t="shared" si="13"/>
        <v/>
      </c>
      <c r="AI146" s="7" t="str">
        <f t="shared" si="14"/>
        <v/>
      </c>
      <c r="AJ146" s="4" t="s">
        <v>45</v>
      </c>
      <c r="AL146" s="9" t="s">
        <v>829</v>
      </c>
      <c r="AQ146" s="4" t="s">
        <v>58</v>
      </c>
    </row>
    <row r="147" spans="1:43" x14ac:dyDescent="0.25">
      <c r="A147" s="4"/>
      <c r="B147" s="4"/>
      <c r="F147" s="2" t="str">
        <f t="shared" si="10"/>
        <v/>
      </c>
      <c r="G147" s="2" t="str" cm="1">
        <f t="array" ref="G147">IF(D147="","",PROPER(MID(D147,(FIND(INDEX(Abbreviation!$A$2:$A$125,MATCH(_xlfn.AGGREGATE(15,6,SEARCH(Abbreviation!$A$2:$A$125,D147),1),SEARCH(Abbreviation!$A$2:$A$125,D147),0)),D147))+LEN((INDEX(Abbreviation!$A$2:$A$125,MATCH(_xlfn.AGGREGATE(15,6,SEARCH(Abbreviation!$A$2:$A$125,D147),1),SEARCH(Abbreviation!$A$2:$A$125,D147),0)))),FIND("VIC",D147,1)-(FIND(INDEX(Abbreviation!$A$2:$A$125,MATCH(_xlfn.AGGREGATE(15,6,SEARCH(Abbreviation!$A$2:$A$125,D147),1),SEARCH(Abbreviation!$A$2:$A$125,D147),0)),D147)+LEN((INDEX(Abbreviation!$A$2:$A$125,MATCH(_xlfn.AGGREGATE(15,6,SEARCH(Abbreviation!$A$2:$A$125,D147),1),SEARCH(Abbreviation!$A$2:$A$125,D147),0)))))-1)))</f>
        <v/>
      </c>
      <c r="H147" s="4" t="s">
        <v>45</v>
      </c>
      <c r="I147" s="7" t="str">
        <f t="shared" si="11"/>
        <v/>
      </c>
      <c r="J147" s="4" t="s">
        <v>46</v>
      </c>
      <c r="K147" s="4" t="s">
        <v>46</v>
      </c>
      <c r="L147" s="4" t="s">
        <v>46</v>
      </c>
      <c r="M147" s="4" t="s">
        <v>46</v>
      </c>
      <c r="N147" s="4" t="s">
        <v>46</v>
      </c>
      <c r="O147" s="4" t="s">
        <v>47</v>
      </c>
      <c r="P147" s="4">
        <v>25</v>
      </c>
      <c r="Q147" s="4">
        <v>80</v>
      </c>
      <c r="R147" s="4" t="s">
        <v>48</v>
      </c>
      <c r="S147" s="4" t="s">
        <v>49</v>
      </c>
      <c r="T147" s="4" t="s">
        <v>50</v>
      </c>
      <c r="U147" s="4" t="s">
        <v>50</v>
      </c>
      <c r="W147" s="4" t="s">
        <v>51</v>
      </c>
      <c r="Z147" s="4" t="s">
        <v>53</v>
      </c>
      <c r="AA147" s="4" t="s">
        <v>54</v>
      </c>
      <c r="AB147" s="7" t="str">
        <f t="shared" si="12"/>
        <v/>
      </c>
      <c r="AF147" s="2" t="str" cm="1">
        <f t="array" ref="AF147">IF(D147="","",PROPER(MID(D147,FIND(" ",D147,FIND(" ",D147)+1)+1,(FIND(INDEX(Abbreviation!$A$2:$A$125,MATCH(_xlfn.AGGREGATE(15,6,SEARCH(Abbreviation!$A$2:$A$125,D147),1),SEARCH(Abbreviation!$A$2:$A$125,D147),0)),D147)-1)-FIND(" ",D147,FIND(" ",D147)+1)+1)))</f>
        <v/>
      </c>
      <c r="AG147" s="2" t="str" cm="1">
        <f t="array" ref="AG147">IF(D147="","",PROPER(VLOOKUP(INDEX(Abbreviation!$A$2:$A$125,MATCH(_xlfn.AGGREGATE(15,6,SEARCH(Abbreviation!$A$2:$A$125,D147),1),SEARCH(Abbreviation!$A$2:$A$125,D147),0)),Abbreviation!A:C,3,FALSE)))</f>
        <v/>
      </c>
      <c r="AH147" s="2" t="str">
        <f t="shared" si="13"/>
        <v/>
      </c>
      <c r="AI147" s="7" t="str">
        <f t="shared" si="14"/>
        <v/>
      </c>
      <c r="AJ147" s="4" t="s">
        <v>45</v>
      </c>
      <c r="AL147" s="9" t="s">
        <v>829</v>
      </c>
      <c r="AQ147" s="4" t="s">
        <v>58</v>
      </c>
    </row>
    <row r="148" spans="1:43" x14ac:dyDescent="0.25">
      <c r="A148" s="4"/>
      <c r="B148" s="4"/>
      <c r="F148" s="2" t="str">
        <f t="shared" si="10"/>
        <v/>
      </c>
      <c r="G148" s="2" t="str" cm="1">
        <f t="array" ref="G148">IF(D148="","",PROPER(MID(D148,(FIND(INDEX(Abbreviation!$A$2:$A$125,MATCH(_xlfn.AGGREGATE(15,6,SEARCH(Abbreviation!$A$2:$A$125,D148),1),SEARCH(Abbreviation!$A$2:$A$125,D148),0)),D148))+LEN((INDEX(Abbreviation!$A$2:$A$125,MATCH(_xlfn.AGGREGATE(15,6,SEARCH(Abbreviation!$A$2:$A$125,D148),1),SEARCH(Abbreviation!$A$2:$A$125,D148),0)))),FIND("VIC",D148,1)-(FIND(INDEX(Abbreviation!$A$2:$A$125,MATCH(_xlfn.AGGREGATE(15,6,SEARCH(Abbreviation!$A$2:$A$125,D148),1),SEARCH(Abbreviation!$A$2:$A$125,D148),0)),D148)+LEN((INDEX(Abbreviation!$A$2:$A$125,MATCH(_xlfn.AGGREGATE(15,6,SEARCH(Abbreviation!$A$2:$A$125,D148),1),SEARCH(Abbreviation!$A$2:$A$125,D148),0)))))-1)))</f>
        <v/>
      </c>
      <c r="H148" s="4" t="s">
        <v>45</v>
      </c>
      <c r="I148" s="7" t="str">
        <f t="shared" si="11"/>
        <v/>
      </c>
      <c r="J148" s="4" t="s">
        <v>46</v>
      </c>
      <c r="K148" s="4" t="s">
        <v>46</v>
      </c>
      <c r="L148" s="4" t="s">
        <v>46</v>
      </c>
      <c r="M148" s="4" t="s">
        <v>46</v>
      </c>
      <c r="N148" s="4" t="s">
        <v>46</v>
      </c>
      <c r="O148" s="4" t="s">
        <v>47</v>
      </c>
      <c r="P148" s="4">
        <v>25</v>
      </c>
      <c r="Q148" s="4">
        <v>80</v>
      </c>
      <c r="R148" s="4" t="s">
        <v>48</v>
      </c>
      <c r="S148" s="4" t="s">
        <v>49</v>
      </c>
      <c r="T148" s="4" t="s">
        <v>50</v>
      </c>
      <c r="U148" s="4" t="s">
        <v>50</v>
      </c>
      <c r="W148" s="4" t="s">
        <v>51</v>
      </c>
      <c r="Z148" s="4" t="s">
        <v>53</v>
      </c>
      <c r="AA148" s="4" t="s">
        <v>54</v>
      </c>
      <c r="AB148" s="7" t="str">
        <f t="shared" si="12"/>
        <v/>
      </c>
      <c r="AF148" s="2" t="str" cm="1">
        <f t="array" ref="AF148">IF(D148="","",PROPER(MID(D148,FIND(" ",D148,FIND(" ",D148)+1)+1,(FIND(INDEX(Abbreviation!$A$2:$A$125,MATCH(_xlfn.AGGREGATE(15,6,SEARCH(Abbreviation!$A$2:$A$125,D148),1),SEARCH(Abbreviation!$A$2:$A$125,D148),0)),D148)-1)-FIND(" ",D148,FIND(" ",D148)+1)+1)))</f>
        <v/>
      </c>
      <c r="AG148" s="2" t="str" cm="1">
        <f t="array" ref="AG148">IF(D148="","",PROPER(VLOOKUP(INDEX(Abbreviation!$A$2:$A$125,MATCH(_xlfn.AGGREGATE(15,6,SEARCH(Abbreviation!$A$2:$A$125,D148),1),SEARCH(Abbreviation!$A$2:$A$125,D148),0)),Abbreviation!A:C,3,FALSE)))</f>
        <v/>
      </c>
      <c r="AH148" s="2" t="str">
        <f t="shared" si="13"/>
        <v/>
      </c>
      <c r="AI148" s="7" t="str">
        <f t="shared" si="14"/>
        <v/>
      </c>
      <c r="AJ148" s="4" t="s">
        <v>45</v>
      </c>
      <c r="AL148" s="9" t="s">
        <v>829</v>
      </c>
      <c r="AQ148" s="4" t="s">
        <v>58</v>
      </c>
    </row>
    <row r="149" spans="1:43" x14ac:dyDescent="0.25">
      <c r="A149" s="4"/>
      <c r="B149" s="4"/>
      <c r="F149" s="2" t="str">
        <f t="shared" si="10"/>
        <v/>
      </c>
      <c r="G149" s="2" t="str" cm="1">
        <f t="array" ref="G149">IF(D149="","",PROPER(MID(D149,(FIND(INDEX(Abbreviation!$A$2:$A$125,MATCH(_xlfn.AGGREGATE(15,6,SEARCH(Abbreviation!$A$2:$A$125,D149),1),SEARCH(Abbreviation!$A$2:$A$125,D149),0)),D149))+LEN((INDEX(Abbreviation!$A$2:$A$125,MATCH(_xlfn.AGGREGATE(15,6,SEARCH(Abbreviation!$A$2:$A$125,D149),1),SEARCH(Abbreviation!$A$2:$A$125,D149),0)))),FIND("VIC",D149,1)-(FIND(INDEX(Abbreviation!$A$2:$A$125,MATCH(_xlfn.AGGREGATE(15,6,SEARCH(Abbreviation!$A$2:$A$125,D149),1),SEARCH(Abbreviation!$A$2:$A$125,D149),0)),D149)+LEN((INDEX(Abbreviation!$A$2:$A$125,MATCH(_xlfn.AGGREGATE(15,6,SEARCH(Abbreviation!$A$2:$A$125,D149),1),SEARCH(Abbreviation!$A$2:$A$125,D149),0)))))-1)))</f>
        <v/>
      </c>
      <c r="H149" s="4" t="s">
        <v>45</v>
      </c>
      <c r="I149" s="7" t="str">
        <f t="shared" si="11"/>
        <v/>
      </c>
      <c r="J149" s="4" t="s">
        <v>46</v>
      </c>
      <c r="K149" s="4" t="s">
        <v>46</v>
      </c>
      <c r="L149" s="4" t="s">
        <v>46</v>
      </c>
      <c r="M149" s="4" t="s">
        <v>46</v>
      </c>
      <c r="N149" s="4" t="s">
        <v>46</v>
      </c>
      <c r="O149" s="4" t="s">
        <v>47</v>
      </c>
      <c r="P149" s="4">
        <v>25</v>
      </c>
      <c r="Q149" s="4">
        <v>80</v>
      </c>
      <c r="R149" s="4" t="s">
        <v>48</v>
      </c>
      <c r="S149" s="4" t="s">
        <v>49</v>
      </c>
      <c r="T149" s="4" t="s">
        <v>50</v>
      </c>
      <c r="U149" s="4" t="s">
        <v>50</v>
      </c>
      <c r="W149" s="4" t="s">
        <v>51</v>
      </c>
      <c r="Z149" s="4" t="s">
        <v>53</v>
      </c>
      <c r="AA149" s="4" t="s">
        <v>54</v>
      </c>
      <c r="AB149" s="7" t="str">
        <f t="shared" si="12"/>
        <v/>
      </c>
      <c r="AF149" s="2" t="str" cm="1">
        <f t="array" ref="AF149">IF(D149="","",PROPER(MID(D149,FIND(" ",D149,FIND(" ",D149)+1)+1,(FIND(INDEX(Abbreviation!$A$2:$A$125,MATCH(_xlfn.AGGREGATE(15,6,SEARCH(Abbreviation!$A$2:$A$125,D149),1),SEARCH(Abbreviation!$A$2:$A$125,D149),0)),D149)-1)-FIND(" ",D149,FIND(" ",D149)+1)+1)))</f>
        <v/>
      </c>
      <c r="AG149" s="2" t="str" cm="1">
        <f t="array" ref="AG149">IF(D149="","",PROPER(VLOOKUP(INDEX(Abbreviation!$A$2:$A$125,MATCH(_xlfn.AGGREGATE(15,6,SEARCH(Abbreviation!$A$2:$A$125,D149),1),SEARCH(Abbreviation!$A$2:$A$125,D149),0)),Abbreviation!A:C,3,FALSE)))</f>
        <v/>
      </c>
      <c r="AH149" s="2" t="str">
        <f t="shared" si="13"/>
        <v/>
      </c>
      <c r="AI149" s="7" t="str">
        <f t="shared" si="14"/>
        <v/>
      </c>
      <c r="AJ149" s="4" t="s">
        <v>45</v>
      </c>
      <c r="AL149" s="9" t="s">
        <v>829</v>
      </c>
      <c r="AQ149" s="4" t="s">
        <v>58</v>
      </c>
    </row>
    <row r="150" spans="1:43" x14ac:dyDescent="0.25">
      <c r="A150" s="4"/>
      <c r="B150" s="4"/>
      <c r="F150" s="2" t="str">
        <f t="shared" si="10"/>
        <v/>
      </c>
      <c r="G150" s="2" t="str" cm="1">
        <f t="array" ref="G150">IF(D150="","",PROPER(MID(D150,(FIND(INDEX(Abbreviation!$A$2:$A$125,MATCH(_xlfn.AGGREGATE(15,6,SEARCH(Abbreviation!$A$2:$A$125,D150),1),SEARCH(Abbreviation!$A$2:$A$125,D150),0)),D150))+LEN((INDEX(Abbreviation!$A$2:$A$125,MATCH(_xlfn.AGGREGATE(15,6,SEARCH(Abbreviation!$A$2:$A$125,D150),1),SEARCH(Abbreviation!$A$2:$A$125,D150),0)))),FIND("VIC",D150,1)-(FIND(INDEX(Abbreviation!$A$2:$A$125,MATCH(_xlfn.AGGREGATE(15,6,SEARCH(Abbreviation!$A$2:$A$125,D150),1),SEARCH(Abbreviation!$A$2:$A$125,D150),0)),D150)+LEN((INDEX(Abbreviation!$A$2:$A$125,MATCH(_xlfn.AGGREGATE(15,6,SEARCH(Abbreviation!$A$2:$A$125,D150),1),SEARCH(Abbreviation!$A$2:$A$125,D150),0)))))-1)))</f>
        <v/>
      </c>
      <c r="H150" s="4" t="s">
        <v>45</v>
      </c>
      <c r="I150" s="7" t="str">
        <f t="shared" si="11"/>
        <v/>
      </c>
      <c r="J150" s="4" t="s">
        <v>46</v>
      </c>
      <c r="K150" s="4" t="s">
        <v>46</v>
      </c>
      <c r="L150" s="4" t="s">
        <v>46</v>
      </c>
      <c r="M150" s="4" t="s">
        <v>46</v>
      </c>
      <c r="N150" s="4" t="s">
        <v>46</v>
      </c>
      <c r="O150" s="4" t="s">
        <v>47</v>
      </c>
      <c r="P150" s="4">
        <v>25</v>
      </c>
      <c r="Q150" s="4">
        <v>80</v>
      </c>
      <c r="R150" s="4" t="s">
        <v>48</v>
      </c>
      <c r="S150" s="4" t="s">
        <v>49</v>
      </c>
      <c r="T150" s="4" t="s">
        <v>50</v>
      </c>
      <c r="U150" s="4" t="s">
        <v>50</v>
      </c>
      <c r="W150" s="4" t="s">
        <v>51</v>
      </c>
      <c r="Z150" s="4" t="s">
        <v>53</v>
      </c>
      <c r="AA150" s="4" t="s">
        <v>54</v>
      </c>
      <c r="AB150" s="7" t="str">
        <f t="shared" si="12"/>
        <v/>
      </c>
      <c r="AF150" s="2" t="str" cm="1">
        <f t="array" ref="AF150">IF(D150="","",PROPER(MID(D150,FIND(" ",D150,FIND(" ",D150)+1)+1,(FIND(INDEX(Abbreviation!$A$2:$A$125,MATCH(_xlfn.AGGREGATE(15,6,SEARCH(Abbreviation!$A$2:$A$125,D150),1),SEARCH(Abbreviation!$A$2:$A$125,D150),0)),D150)-1)-FIND(" ",D150,FIND(" ",D150)+1)+1)))</f>
        <v/>
      </c>
      <c r="AG150" s="2" t="str" cm="1">
        <f t="array" ref="AG150">IF(D150="","",PROPER(VLOOKUP(INDEX(Abbreviation!$A$2:$A$125,MATCH(_xlfn.AGGREGATE(15,6,SEARCH(Abbreviation!$A$2:$A$125,D150),1),SEARCH(Abbreviation!$A$2:$A$125,D150),0)),Abbreviation!A:C,3,FALSE)))</f>
        <v/>
      </c>
      <c r="AH150" s="2" t="str">
        <f t="shared" si="13"/>
        <v/>
      </c>
      <c r="AI150" s="7" t="str">
        <f t="shared" si="14"/>
        <v/>
      </c>
      <c r="AJ150" s="4" t="s">
        <v>45</v>
      </c>
      <c r="AL150" s="9" t="s">
        <v>829</v>
      </c>
      <c r="AQ150" s="4" t="s">
        <v>58</v>
      </c>
    </row>
    <row r="151" spans="1:43" x14ac:dyDescent="0.25">
      <c r="A151" s="4"/>
      <c r="B151" s="4"/>
      <c r="F151" s="2" t="str">
        <f t="shared" si="10"/>
        <v/>
      </c>
      <c r="G151" s="2" t="str" cm="1">
        <f t="array" ref="G151">IF(D151="","",PROPER(MID(D151,(FIND(INDEX(Abbreviation!$A$2:$A$125,MATCH(_xlfn.AGGREGATE(15,6,SEARCH(Abbreviation!$A$2:$A$125,D151),1),SEARCH(Abbreviation!$A$2:$A$125,D151),0)),D151))+LEN((INDEX(Abbreviation!$A$2:$A$125,MATCH(_xlfn.AGGREGATE(15,6,SEARCH(Abbreviation!$A$2:$A$125,D151),1),SEARCH(Abbreviation!$A$2:$A$125,D151),0)))),FIND("VIC",D151,1)-(FIND(INDEX(Abbreviation!$A$2:$A$125,MATCH(_xlfn.AGGREGATE(15,6,SEARCH(Abbreviation!$A$2:$A$125,D151),1),SEARCH(Abbreviation!$A$2:$A$125,D151),0)),D151)+LEN((INDEX(Abbreviation!$A$2:$A$125,MATCH(_xlfn.AGGREGATE(15,6,SEARCH(Abbreviation!$A$2:$A$125,D151),1),SEARCH(Abbreviation!$A$2:$A$125,D151),0)))))-1)))</f>
        <v/>
      </c>
      <c r="H151" s="4" t="s">
        <v>45</v>
      </c>
      <c r="I151" s="7" t="str">
        <f t="shared" si="11"/>
        <v/>
      </c>
      <c r="J151" s="4" t="s">
        <v>46</v>
      </c>
      <c r="K151" s="4" t="s">
        <v>46</v>
      </c>
      <c r="L151" s="4" t="s">
        <v>46</v>
      </c>
      <c r="M151" s="4" t="s">
        <v>46</v>
      </c>
      <c r="N151" s="4" t="s">
        <v>46</v>
      </c>
      <c r="O151" s="4" t="s">
        <v>47</v>
      </c>
      <c r="P151" s="4">
        <v>25</v>
      </c>
      <c r="Q151" s="4">
        <v>80</v>
      </c>
      <c r="R151" s="4" t="s">
        <v>48</v>
      </c>
      <c r="S151" s="4" t="s">
        <v>49</v>
      </c>
      <c r="T151" s="4" t="s">
        <v>50</v>
      </c>
      <c r="U151" s="4" t="s">
        <v>50</v>
      </c>
      <c r="W151" s="4" t="s">
        <v>51</v>
      </c>
      <c r="Z151" s="4" t="s">
        <v>53</v>
      </c>
      <c r="AA151" s="4" t="s">
        <v>54</v>
      </c>
      <c r="AB151" s="7" t="str">
        <f t="shared" si="12"/>
        <v/>
      </c>
      <c r="AF151" s="2" t="str" cm="1">
        <f t="array" ref="AF151">IF(D151="","",PROPER(MID(D151,FIND(" ",D151,FIND(" ",D151)+1)+1,(FIND(INDEX(Abbreviation!$A$2:$A$125,MATCH(_xlfn.AGGREGATE(15,6,SEARCH(Abbreviation!$A$2:$A$125,D151),1),SEARCH(Abbreviation!$A$2:$A$125,D151),0)),D151)-1)-FIND(" ",D151,FIND(" ",D151)+1)+1)))</f>
        <v/>
      </c>
      <c r="AG151" s="2" t="str" cm="1">
        <f t="array" ref="AG151">IF(D151="","",PROPER(VLOOKUP(INDEX(Abbreviation!$A$2:$A$125,MATCH(_xlfn.AGGREGATE(15,6,SEARCH(Abbreviation!$A$2:$A$125,D151),1),SEARCH(Abbreviation!$A$2:$A$125,D151),0)),Abbreviation!A:C,3,FALSE)))</f>
        <v/>
      </c>
      <c r="AH151" s="2" t="str">
        <f t="shared" si="13"/>
        <v/>
      </c>
      <c r="AI151" s="7" t="str">
        <f t="shared" si="14"/>
        <v/>
      </c>
      <c r="AJ151" s="4" t="s">
        <v>45</v>
      </c>
      <c r="AL151" s="9" t="s">
        <v>829</v>
      </c>
      <c r="AQ151" s="4" t="s">
        <v>58</v>
      </c>
    </row>
    <row r="152" spans="1:43" x14ac:dyDescent="0.25">
      <c r="A152" s="4"/>
      <c r="B152" s="4"/>
      <c r="F152" s="2" t="str">
        <f t="shared" si="10"/>
        <v/>
      </c>
      <c r="G152" s="2" t="str" cm="1">
        <f t="array" ref="G152">IF(D152="","",PROPER(MID(D152,(FIND(INDEX(Abbreviation!$A$2:$A$125,MATCH(_xlfn.AGGREGATE(15,6,SEARCH(Abbreviation!$A$2:$A$125,D152),1),SEARCH(Abbreviation!$A$2:$A$125,D152),0)),D152))+LEN((INDEX(Abbreviation!$A$2:$A$125,MATCH(_xlfn.AGGREGATE(15,6,SEARCH(Abbreviation!$A$2:$A$125,D152),1),SEARCH(Abbreviation!$A$2:$A$125,D152),0)))),FIND("VIC",D152,1)-(FIND(INDEX(Abbreviation!$A$2:$A$125,MATCH(_xlfn.AGGREGATE(15,6,SEARCH(Abbreviation!$A$2:$A$125,D152),1),SEARCH(Abbreviation!$A$2:$A$125,D152),0)),D152)+LEN((INDEX(Abbreviation!$A$2:$A$125,MATCH(_xlfn.AGGREGATE(15,6,SEARCH(Abbreviation!$A$2:$A$125,D152),1),SEARCH(Abbreviation!$A$2:$A$125,D152),0)))))-1)))</f>
        <v/>
      </c>
      <c r="H152" s="4" t="s">
        <v>45</v>
      </c>
      <c r="I152" s="7" t="str">
        <f t="shared" si="11"/>
        <v/>
      </c>
      <c r="J152" s="4" t="s">
        <v>46</v>
      </c>
      <c r="K152" s="4" t="s">
        <v>46</v>
      </c>
      <c r="L152" s="4" t="s">
        <v>46</v>
      </c>
      <c r="M152" s="4" t="s">
        <v>46</v>
      </c>
      <c r="N152" s="4" t="s">
        <v>46</v>
      </c>
      <c r="O152" s="4" t="s">
        <v>47</v>
      </c>
      <c r="P152" s="4">
        <v>25</v>
      </c>
      <c r="Q152" s="4">
        <v>80</v>
      </c>
      <c r="R152" s="4" t="s">
        <v>48</v>
      </c>
      <c r="S152" s="4" t="s">
        <v>49</v>
      </c>
      <c r="T152" s="4" t="s">
        <v>50</v>
      </c>
      <c r="U152" s="4" t="s">
        <v>50</v>
      </c>
      <c r="W152" s="4" t="s">
        <v>51</v>
      </c>
      <c r="Z152" s="4" t="s">
        <v>53</v>
      </c>
      <c r="AA152" s="4" t="s">
        <v>54</v>
      </c>
      <c r="AB152" s="7" t="str">
        <f t="shared" si="12"/>
        <v/>
      </c>
      <c r="AF152" s="2" t="str" cm="1">
        <f t="array" ref="AF152">IF(D152="","",PROPER(MID(D152,FIND(" ",D152,FIND(" ",D152)+1)+1,(FIND(INDEX(Abbreviation!$A$2:$A$125,MATCH(_xlfn.AGGREGATE(15,6,SEARCH(Abbreviation!$A$2:$A$125,D152),1),SEARCH(Abbreviation!$A$2:$A$125,D152),0)),D152)-1)-FIND(" ",D152,FIND(" ",D152)+1)+1)))</f>
        <v/>
      </c>
      <c r="AG152" s="2" t="str" cm="1">
        <f t="array" ref="AG152">IF(D152="","",PROPER(VLOOKUP(INDEX(Abbreviation!$A$2:$A$125,MATCH(_xlfn.AGGREGATE(15,6,SEARCH(Abbreviation!$A$2:$A$125,D152),1),SEARCH(Abbreviation!$A$2:$A$125,D152),0)),Abbreviation!A:C,3,FALSE)))</f>
        <v/>
      </c>
      <c r="AH152" s="2" t="str">
        <f t="shared" si="13"/>
        <v/>
      </c>
      <c r="AI152" s="7" t="str">
        <f t="shared" si="14"/>
        <v/>
      </c>
      <c r="AJ152" s="4" t="s">
        <v>45</v>
      </c>
      <c r="AL152" s="9" t="s">
        <v>829</v>
      </c>
      <c r="AQ152" s="4" t="s">
        <v>58</v>
      </c>
    </row>
    <row r="153" spans="1:43" x14ac:dyDescent="0.25">
      <c r="A153" s="4"/>
      <c r="B153" s="4"/>
      <c r="F153" s="2" t="str">
        <f t="shared" si="10"/>
        <v/>
      </c>
      <c r="G153" s="2" t="str" cm="1">
        <f t="array" ref="G153">IF(D153="","",PROPER(MID(D153,(FIND(INDEX(Abbreviation!$A$2:$A$125,MATCH(_xlfn.AGGREGATE(15,6,SEARCH(Abbreviation!$A$2:$A$125,D153),1),SEARCH(Abbreviation!$A$2:$A$125,D153),0)),D153))+LEN((INDEX(Abbreviation!$A$2:$A$125,MATCH(_xlfn.AGGREGATE(15,6,SEARCH(Abbreviation!$A$2:$A$125,D153),1),SEARCH(Abbreviation!$A$2:$A$125,D153),0)))),FIND("VIC",D153,1)-(FIND(INDEX(Abbreviation!$A$2:$A$125,MATCH(_xlfn.AGGREGATE(15,6,SEARCH(Abbreviation!$A$2:$A$125,D153),1),SEARCH(Abbreviation!$A$2:$A$125,D153),0)),D153)+LEN((INDEX(Abbreviation!$A$2:$A$125,MATCH(_xlfn.AGGREGATE(15,6,SEARCH(Abbreviation!$A$2:$A$125,D153),1),SEARCH(Abbreviation!$A$2:$A$125,D153),0)))))-1)))</f>
        <v/>
      </c>
      <c r="H153" s="4" t="s">
        <v>45</v>
      </c>
      <c r="I153" s="7" t="str">
        <f t="shared" si="11"/>
        <v/>
      </c>
      <c r="J153" s="4" t="s">
        <v>46</v>
      </c>
      <c r="K153" s="4" t="s">
        <v>46</v>
      </c>
      <c r="L153" s="4" t="s">
        <v>46</v>
      </c>
      <c r="M153" s="4" t="s">
        <v>46</v>
      </c>
      <c r="N153" s="4" t="s">
        <v>46</v>
      </c>
      <c r="O153" s="4" t="s">
        <v>47</v>
      </c>
      <c r="P153" s="4">
        <v>25</v>
      </c>
      <c r="Q153" s="4">
        <v>80</v>
      </c>
      <c r="R153" s="4" t="s">
        <v>48</v>
      </c>
      <c r="S153" s="4" t="s">
        <v>49</v>
      </c>
      <c r="T153" s="4" t="s">
        <v>50</v>
      </c>
      <c r="U153" s="4" t="s">
        <v>50</v>
      </c>
      <c r="W153" s="4" t="s">
        <v>51</v>
      </c>
      <c r="Z153" s="4" t="s">
        <v>53</v>
      </c>
      <c r="AA153" s="4" t="s">
        <v>54</v>
      </c>
      <c r="AB153" s="7" t="str">
        <f t="shared" si="12"/>
        <v/>
      </c>
      <c r="AF153" s="2" t="str" cm="1">
        <f t="array" ref="AF153">IF(D153="","",PROPER(MID(D153,FIND(" ",D153,FIND(" ",D153)+1)+1,(FIND(INDEX(Abbreviation!$A$2:$A$125,MATCH(_xlfn.AGGREGATE(15,6,SEARCH(Abbreviation!$A$2:$A$125,D153),1),SEARCH(Abbreviation!$A$2:$A$125,D153),0)),D153)-1)-FIND(" ",D153,FIND(" ",D153)+1)+1)))</f>
        <v/>
      </c>
      <c r="AG153" s="2" t="str" cm="1">
        <f t="array" ref="AG153">IF(D153="","",PROPER(VLOOKUP(INDEX(Abbreviation!$A$2:$A$125,MATCH(_xlfn.AGGREGATE(15,6,SEARCH(Abbreviation!$A$2:$A$125,D153),1),SEARCH(Abbreviation!$A$2:$A$125,D153),0)),Abbreviation!A:C,3,FALSE)))</f>
        <v/>
      </c>
      <c r="AH153" s="2" t="str">
        <f t="shared" si="13"/>
        <v/>
      </c>
      <c r="AI153" s="7" t="str">
        <f t="shared" si="14"/>
        <v/>
      </c>
      <c r="AJ153" s="4" t="s">
        <v>45</v>
      </c>
      <c r="AL153" s="9" t="s">
        <v>829</v>
      </c>
      <c r="AQ153" s="4" t="s">
        <v>58</v>
      </c>
    </row>
    <row r="154" spans="1:43" x14ac:dyDescent="0.25">
      <c r="A154" s="4"/>
      <c r="B154" s="4"/>
      <c r="F154" s="2" t="str">
        <f t="shared" si="10"/>
        <v/>
      </c>
      <c r="G154" s="2" t="str" cm="1">
        <f t="array" ref="G154">IF(D154="","",PROPER(MID(D154,(FIND(INDEX(Abbreviation!$A$2:$A$125,MATCH(_xlfn.AGGREGATE(15,6,SEARCH(Abbreviation!$A$2:$A$125,D154),1),SEARCH(Abbreviation!$A$2:$A$125,D154),0)),D154))+LEN((INDEX(Abbreviation!$A$2:$A$125,MATCH(_xlfn.AGGREGATE(15,6,SEARCH(Abbreviation!$A$2:$A$125,D154),1),SEARCH(Abbreviation!$A$2:$A$125,D154),0)))),FIND("VIC",D154,1)-(FIND(INDEX(Abbreviation!$A$2:$A$125,MATCH(_xlfn.AGGREGATE(15,6,SEARCH(Abbreviation!$A$2:$A$125,D154),1),SEARCH(Abbreviation!$A$2:$A$125,D154),0)),D154)+LEN((INDEX(Abbreviation!$A$2:$A$125,MATCH(_xlfn.AGGREGATE(15,6,SEARCH(Abbreviation!$A$2:$A$125,D154),1),SEARCH(Abbreviation!$A$2:$A$125,D154),0)))))-1)))</f>
        <v/>
      </c>
      <c r="H154" s="4" t="s">
        <v>45</v>
      </c>
      <c r="I154" s="7" t="str">
        <f t="shared" si="11"/>
        <v/>
      </c>
      <c r="J154" s="4" t="s">
        <v>46</v>
      </c>
      <c r="K154" s="4" t="s">
        <v>46</v>
      </c>
      <c r="L154" s="4" t="s">
        <v>46</v>
      </c>
      <c r="M154" s="4" t="s">
        <v>46</v>
      </c>
      <c r="N154" s="4" t="s">
        <v>46</v>
      </c>
      <c r="O154" s="4" t="s">
        <v>47</v>
      </c>
      <c r="P154" s="4">
        <v>25</v>
      </c>
      <c r="Q154" s="4">
        <v>80</v>
      </c>
      <c r="R154" s="4" t="s">
        <v>48</v>
      </c>
      <c r="S154" s="4" t="s">
        <v>49</v>
      </c>
      <c r="T154" s="4" t="s">
        <v>50</v>
      </c>
      <c r="U154" s="4" t="s">
        <v>50</v>
      </c>
      <c r="W154" s="4" t="s">
        <v>51</v>
      </c>
      <c r="Z154" s="4" t="s">
        <v>53</v>
      </c>
      <c r="AA154" s="4" t="s">
        <v>54</v>
      </c>
      <c r="AB154" s="7" t="str">
        <f t="shared" si="12"/>
        <v/>
      </c>
      <c r="AF154" s="2" t="str" cm="1">
        <f t="array" ref="AF154">IF(D154="","",PROPER(MID(D154,FIND(" ",D154,FIND(" ",D154)+1)+1,(FIND(INDEX(Abbreviation!$A$2:$A$125,MATCH(_xlfn.AGGREGATE(15,6,SEARCH(Abbreviation!$A$2:$A$125,D154),1),SEARCH(Abbreviation!$A$2:$A$125,D154),0)),D154)-1)-FIND(" ",D154,FIND(" ",D154)+1)+1)))</f>
        <v/>
      </c>
      <c r="AG154" s="2" t="str" cm="1">
        <f t="array" ref="AG154">IF(D154="","",PROPER(VLOOKUP(INDEX(Abbreviation!$A$2:$A$125,MATCH(_xlfn.AGGREGATE(15,6,SEARCH(Abbreviation!$A$2:$A$125,D154),1),SEARCH(Abbreviation!$A$2:$A$125,D154),0)),Abbreviation!A:C,3,FALSE)))</f>
        <v/>
      </c>
      <c r="AH154" s="2" t="str">
        <f t="shared" si="13"/>
        <v/>
      </c>
      <c r="AI154" s="7" t="str">
        <f t="shared" si="14"/>
        <v/>
      </c>
      <c r="AJ154" s="4" t="s">
        <v>45</v>
      </c>
      <c r="AL154" s="9" t="s">
        <v>829</v>
      </c>
      <c r="AQ154" s="4" t="s">
        <v>58</v>
      </c>
    </row>
    <row r="155" spans="1:43" x14ac:dyDescent="0.25">
      <c r="A155" s="4"/>
      <c r="B155" s="4"/>
      <c r="F155" s="2" t="str">
        <f t="shared" si="10"/>
        <v/>
      </c>
      <c r="G155" s="2" t="str" cm="1">
        <f t="array" ref="G155">IF(D155="","",PROPER(MID(D155,(FIND(INDEX(Abbreviation!$A$2:$A$125,MATCH(_xlfn.AGGREGATE(15,6,SEARCH(Abbreviation!$A$2:$A$125,D155),1),SEARCH(Abbreviation!$A$2:$A$125,D155),0)),D155))+LEN((INDEX(Abbreviation!$A$2:$A$125,MATCH(_xlfn.AGGREGATE(15,6,SEARCH(Abbreviation!$A$2:$A$125,D155),1),SEARCH(Abbreviation!$A$2:$A$125,D155),0)))),FIND("VIC",D155,1)-(FIND(INDEX(Abbreviation!$A$2:$A$125,MATCH(_xlfn.AGGREGATE(15,6,SEARCH(Abbreviation!$A$2:$A$125,D155),1),SEARCH(Abbreviation!$A$2:$A$125,D155),0)),D155)+LEN((INDEX(Abbreviation!$A$2:$A$125,MATCH(_xlfn.AGGREGATE(15,6,SEARCH(Abbreviation!$A$2:$A$125,D155),1),SEARCH(Abbreviation!$A$2:$A$125,D155),0)))))-1)))</f>
        <v/>
      </c>
      <c r="H155" s="4" t="s">
        <v>45</v>
      </c>
      <c r="I155" s="7" t="str">
        <f t="shared" si="11"/>
        <v/>
      </c>
      <c r="J155" s="4" t="s">
        <v>46</v>
      </c>
      <c r="K155" s="4" t="s">
        <v>46</v>
      </c>
      <c r="L155" s="4" t="s">
        <v>46</v>
      </c>
      <c r="M155" s="4" t="s">
        <v>46</v>
      </c>
      <c r="N155" s="4" t="s">
        <v>46</v>
      </c>
      <c r="O155" s="4" t="s">
        <v>47</v>
      </c>
      <c r="P155" s="4">
        <v>25</v>
      </c>
      <c r="Q155" s="4">
        <v>80</v>
      </c>
      <c r="R155" s="4" t="s">
        <v>48</v>
      </c>
      <c r="S155" s="4" t="s">
        <v>49</v>
      </c>
      <c r="T155" s="4" t="s">
        <v>50</v>
      </c>
      <c r="U155" s="4" t="s">
        <v>50</v>
      </c>
      <c r="W155" s="4" t="s">
        <v>51</v>
      </c>
      <c r="Z155" s="4" t="s">
        <v>53</v>
      </c>
      <c r="AA155" s="4" t="s">
        <v>54</v>
      </c>
      <c r="AB155" s="7" t="str">
        <f t="shared" si="12"/>
        <v/>
      </c>
      <c r="AF155" s="2" t="str" cm="1">
        <f t="array" ref="AF155">IF(D155="","",PROPER(MID(D155,FIND(" ",D155,FIND(" ",D155)+1)+1,(FIND(INDEX(Abbreviation!$A$2:$A$125,MATCH(_xlfn.AGGREGATE(15,6,SEARCH(Abbreviation!$A$2:$A$125,D155),1),SEARCH(Abbreviation!$A$2:$A$125,D155),0)),D155)-1)-FIND(" ",D155,FIND(" ",D155)+1)+1)))</f>
        <v/>
      </c>
      <c r="AG155" s="2" t="str" cm="1">
        <f t="array" ref="AG155">IF(D155="","",PROPER(VLOOKUP(INDEX(Abbreviation!$A$2:$A$125,MATCH(_xlfn.AGGREGATE(15,6,SEARCH(Abbreviation!$A$2:$A$125,D155),1),SEARCH(Abbreviation!$A$2:$A$125,D155),0)),Abbreviation!A:C,3,FALSE)))</f>
        <v/>
      </c>
      <c r="AH155" s="2" t="str">
        <f t="shared" si="13"/>
        <v/>
      </c>
      <c r="AI155" s="7" t="str">
        <f t="shared" si="14"/>
        <v/>
      </c>
      <c r="AJ155" s="4" t="s">
        <v>45</v>
      </c>
      <c r="AL155" s="9" t="s">
        <v>829</v>
      </c>
      <c r="AQ155" s="4" t="s">
        <v>58</v>
      </c>
    </row>
    <row r="156" spans="1:43" x14ac:dyDescent="0.25">
      <c r="A156" s="4"/>
      <c r="B156" s="4"/>
      <c r="F156" s="2" t="str">
        <f t="shared" si="10"/>
        <v/>
      </c>
      <c r="G156" s="2" t="str" cm="1">
        <f t="array" ref="G156">IF(D156="","",PROPER(MID(D156,(FIND(INDEX(Abbreviation!$A$2:$A$125,MATCH(_xlfn.AGGREGATE(15,6,SEARCH(Abbreviation!$A$2:$A$125,D156),1),SEARCH(Abbreviation!$A$2:$A$125,D156),0)),D156))+LEN((INDEX(Abbreviation!$A$2:$A$125,MATCH(_xlfn.AGGREGATE(15,6,SEARCH(Abbreviation!$A$2:$A$125,D156),1),SEARCH(Abbreviation!$A$2:$A$125,D156),0)))),FIND("VIC",D156,1)-(FIND(INDEX(Abbreviation!$A$2:$A$125,MATCH(_xlfn.AGGREGATE(15,6,SEARCH(Abbreviation!$A$2:$A$125,D156),1),SEARCH(Abbreviation!$A$2:$A$125,D156),0)),D156)+LEN((INDEX(Abbreviation!$A$2:$A$125,MATCH(_xlfn.AGGREGATE(15,6,SEARCH(Abbreviation!$A$2:$A$125,D156),1),SEARCH(Abbreviation!$A$2:$A$125,D156),0)))))-1)))</f>
        <v/>
      </c>
      <c r="H156" s="4" t="s">
        <v>45</v>
      </c>
      <c r="I156" s="7" t="str">
        <f t="shared" si="11"/>
        <v/>
      </c>
      <c r="J156" s="4" t="s">
        <v>46</v>
      </c>
      <c r="K156" s="4" t="s">
        <v>46</v>
      </c>
      <c r="L156" s="4" t="s">
        <v>46</v>
      </c>
      <c r="M156" s="4" t="s">
        <v>46</v>
      </c>
      <c r="N156" s="4" t="s">
        <v>46</v>
      </c>
      <c r="O156" s="4" t="s">
        <v>47</v>
      </c>
      <c r="P156" s="4">
        <v>25</v>
      </c>
      <c r="Q156" s="4">
        <v>80</v>
      </c>
      <c r="R156" s="4" t="s">
        <v>48</v>
      </c>
      <c r="S156" s="4" t="s">
        <v>49</v>
      </c>
      <c r="T156" s="4" t="s">
        <v>50</v>
      </c>
      <c r="U156" s="4" t="s">
        <v>50</v>
      </c>
      <c r="W156" s="4" t="s">
        <v>51</v>
      </c>
      <c r="Z156" s="4" t="s">
        <v>53</v>
      </c>
      <c r="AA156" s="4" t="s">
        <v>54</v>
      </c>
      <c r="AB156" s="7" t="str">
        <f t="shared" si="12"/>
        <v/>
      </c>
      <c r="AF156" s="2" t="str" cm="1">
        <f t="array" ref="AF156">IF(D156="","",PROPER(MID(D156,FIND(" ",D156,FIND(" ",D156)+1)+1,(FIND(INDEX(Abbreviation!$A$2:$A$125,MATCH(_xlfn.AGGREGATE(15,6,SEARCH(Abbreviation!$A$2:$A$125,D156),1),SEARCH(Abbreviation!$A$2:$A$125,D156),0)),D156)-1)-FIND(" ",D156,FIND(" ",D156)+1)+1)))</f>
        <v/>
      </c>
      <c r="AG156" s="2" t="str" cm="1">
        <f t="array" ref="AG156">IF(D156="","",PROPER(VLOOKUP(INDEX(Abbreviation!$A$2:$A$125,MATCH(_xlfn.AGGREGATE(15,6,SEARCH(Abbreviation!$A$2:$A$125,D156),1),SEARCH(Abbreviation!$A$2:$A$125,D156),0)),Abbreviation!A:C,3,FALSE)))</f>
        <v/>
      </c>
      <c r="AH156" s="2" t="str">
        <f t="shared" si="13"/>
        <v/>
      </c>
      <c r="AI156" s="7" t="str">
        <f t="shared" si="14"/>
        <v/>
      </c>
      <c r="AJ156" s="4" t="s">
        <v>45</v>
      </c>
      <c r="AL156" s="9" t="s">
        <v>829</v>
      </c>
      <c r="AQ156" s="4" t="s">
        <v>58</v>
      </c>
    </row>
    <row r="157" spans="1:43" x14ac:dyDescent="0.25">
      <c r="A157" s="4"/>
      <c r="B157" s="4"/>
      <c r="F157" s="2" t="str">
        <f t="shared" si="10"/>
        <v/>
      </c>
      <c r="G157" s="2" t="str" cm="1">
        <f t="array" ref="G157">IF(D157="","",PROPER(MID(D157,(FIND(INDEX(Abbreviation!$A$2:$A$125,MATCH(_xlfn.AGGREGATE(15,6,SEARCH(Abbreviation!$A$2:$A$125,D157),1),SEARCH(Abbreviation!$A$2:$A$125,D157),0)),D157))+LEN((INDEX(Abbreviation!$A$2:$A$125,MATCH(_xlfn.AGGREGATE(15,6,SEARCH(Abbreviation!$A$2:$A$125,D157),1),SEARCH(Abbreviation!$A$2:$A$125,D157),0)))),FIND("VIC",D157,1)-(FIND(INDEX(Abbreviation!$A$2:$A$125,MATCH(_xlfn.AGGREGATE(15,6,SEARCH(Abbreviation!$A$2:$A$125,D157),1),SEARCH(Abbreviation!$A$2:$A$125,D157),0)),D157)+LEN((INDEX(Abbreviation!$A$2:$A$125,MATCH(_xlfn.AGGREGATE(15,6,SEARCH(Abbreviation!$A$2:$A$125,D157),1),SEARCH(Abbreviation!$A$2:$A$125,D157),0)))))-1)))</f>
        <v/>
      </c>
      <c r="H157" s="4" t="s">
        <v>45</v>
      </c>
      <c r="I157" s="7" t="str">
        <f t="shared" si="11"/>
        <v/>
      </c>
      <c r="J157" s="4" t="s">
        <v>46</v>
      </c>
      <c r="K157" s="4" t="s">
        <v>46</v>
      </c>
      <c r="L157" s="4" t="s">
        <v>46</v>
      </c>
      <c r="M157" s="4" t="s">
        <v>46</v>
      </c>
      <c r="N157" s="4" t="s">
        <v>46</v>
      </c>
      <c r="O157" s="4" t="s">
        <v>47</v>
      </c>
      <c r="P157" s="4">
        <v>25</v>
      </c>
      <c r="Q157" s="4">
        <v>80</v>
      </c>
      <c r="R157" s="4" t="s">
        <v>48</v>
      </c>
      <c r="S157" s="4" t="s">
        <v>49</v>
      </c>
      <c r="T157" s="4" t="s">
        <v>50</v>
      </c>
      <c r="U157" s="4" t="s">
        <v>50</v>
      </c>
      <c r="W157" s="4" t="s">
        <v>51</v>
      </c>
      <c r="Z157" s="4" t="s">
        <v>53</v>
      </c>
      <c r="AA157" s="4" t="s">
        <v>54</v>
      </c>
      <c r="AB157" s="7" t="str">
        <f t="shared" si="12"/>
        <v/>
      </c>
      <c r="AF157" s="2" t="str" cm="1">
        <f t="array" ref="AF157">IF(D157="","",PROPER(MID(D157,FIND(" ",D157,FIND(" ",D157)+1)+1,(FIND(INDEX(Abbreviation!$A$2:$A$125,MATCH(_xlfn.AGGREGATE(15,6,SEARCH(Abbreviation!$A$2:$A$125,D157),1),SEARCH(Abbreviation!$A$2:$A$125,D157),0)),D157)-1)-FIND(" ",D157,FIND(" ",D157)+1)+1)))</f>
        <v/>
      </c>
      <c r="AG157" s="2" t="str" cm="1">
        <f t="array" ref="AG157">IF(D157="","",PROPER(VLOOKUP(INDEX(Abbreviation!$A$2:$A$125,MATCH(_xlfn.AGGREGATE(15,6,SEARCH(Abbreviation!$A$2:$A$125,D157),1),SEARCH(Abbreviation!$A$2:$A$125,D157),0)),Abbreviation!A:C,3,FALSE)))</f>
        <v/>
      </c>
      <c r="AH157" s="2" t="str">
        <f t="shared" si="13"/>
        <v/>
      </c>
      <c r="AI157" s="7" t="str">
        <f t="shared" si="14"/>
        <v/>
      </c>
      <c r="AJ157" s="4" t="s">
        <v>45</v>
      </c>
      <c r="AL157" s="9" t="s">
        <v>829</v>
      </c>
      <c r="AQ157" s="4" t="s">
        <v>58</v>
      </c>
    </row>
    <row r="158" spans="1:43" x14ac:dyDescent="0.25">
      <c r="A158" s="4"/>
      <c r="B158" s="4"/>
      <c r="F158" s="2" t="str">
        <f t="shared" si="10"/>
        <v/>
      </c>
      <c r="G158" s="2" t="str" cm="1">
        <f t="array" ref="G158">IF(D158="","",PROPER(MID(D158,(FIND(INDEX(Abbreviation!$A$2:$A$125,MATCH(_xlfn.AGGREGATE(15,6,SEARCH(Abbreviation!$A$2:$A$125,D158),1),SEARCH(Abbreviation!$A$2:$A$125,D158),0)),D158))+LEN((INDEX(Abbreviation!$A$2:$A$125,MATCH(_xlfn.AGGREGATE(15,6,SEARCH(Abbreviation!$A$2:$A$125,D158),1),SEARCH(Abbreviation!$A$2:$A$125,D158),0)))),FIND("VIC",D158,1)-(FIND(INDEX(Abbreviation!$A$2:$A$125,MATCH(_xlfn.AGGREGATE(15,6,SEARCH(Abbreviation!$A$2:$A$125,D158),1),SEARCH(Abbreviation!$A$2:$A$125,D158),0)),D158)+LEN((INDEX(Abbreviation!$A$2:$A$125,MATCH(_xlfn.AGGREGATE(15,6,SEARCH(Abbreviation!$A$2:$A$125,D158),1),SEARCH(Abbreviation!$A$2:$A$125,D158),0)))))-1)))</f>
        <v/>
      </c>
      <c r="H158" s="4" t="s">
        <v>45</v>
      </c>
      <c r="I158" s="7" t="str">
        <f t="shared" si="11"/>
        <v/>
      </c>
      <c r="J158" s="4" t="s">
        <v>46</v>
      </c>
      <c r="K158" s="4" t="s">
        <v>46</v>
      </c>
      <c r="L158" s="4" t="s">
        <v>46</v>
      </c>
      <c r="M158" s="4" t="s">
        <v>46</v>
      </c>
      <c r="N158" s="4" t="s">
        <v>46</v>
      </c>
      <c r="O158" s="4" t="s">
        <v>47</v>
      </c>
      <c r="P158" s="4">
        <v>25</v>
      </c>
      <c r="Q158" s="4">
        <v>80</v>
      </c>
      <c r="R158" s="4" t="s">
        <v>48</v>
      </c>
      <c r="S158" s="4" t="s">
        <v>49</v>
      </c>
      <c r="T158" s="4" t="s">
        <v>50</v>
      </c>
      <c r="U158" s="4" t="s">
        <v>50</v>
      </c>
      <c r="W158" s="4" t="s">
        <v>51</v>
      </c>
      <c r="Z158" s="4" t="s">
        <v>53</v>
      </c>
      <c r="AA158" s="4" t="s">
        <v>54</v>
      </c>
      <c r="AB158" s="7" t="str">
        <f t="shared" si="12"/>
        <v/>
      </c>
      <c r="AF158" s="2" t="str" cm="1">
        <f t="array" ref="AF158">IF(D158="","",PROPER(MID(D158,FIND(" ",D158,FIND(" ",D158)+1)+1,(FIND(INDEX(Abbreviation!$A$2:$A$125,MATCH(_xlfn.AGGREGATE(15,6,SEARCH(Abbreviation!$A$2:$A$125,D158),1),SEARCH(Abbreviation!$A$2:$A$125,D158),0)),D158)-1)-FIND(" ",D158,FIND(" ",D158)+1)+1)))</f>
        <v/>
      </c>
      <c r="AG158" s="2" t="str" cm="1">
        <f t="array" ref="AG158">IF(D158="","",PROPER(VLOOKUP(INDEX(Abbreviation!$A$2:$A$125,MATCH(_xlfn.AGGREGATE(15,6,SEARCH(Abbreviation!$A$2:$A$125,D158),1),SEARCH(Abbreviation!$A$2:$A$125,D158),0)),Abbreviation!A:C,3,FALSE)))</f>
        <v/>
      </c>
      <c r="AH158" s="2" t="str">
        <f t="shared" si="13"/>
        <v/>
      </c>
      <c r="AI158" s="7" t="str">
        <f t="shared" si="14"/>
        <v/>
      </c>
      <c r="AJ158" s="4" t="s">
        <v>45</v>
      </c>
      <c r="AL158" s="9" t="s">
        <v>829</v>
      </c>
      <c r="AQ158" s="4" t="s">
        <v>58</v>
      </c>
    </row>
    <row r="159" spans="1:43" x14ac:dyDescent="0.25">
      <c r="A159" s="4"/>
      <c r="B159" s="4"/>
      <c r="F159" s="2" t="str">
        <f t="shared" si="10"/>
        <v/>
      </c>
      <c r="G159" s="2" t="str" cm="1">
        <f t="array" ref="G159">IF(D159="","",PROPER(MID(D159,(FIND(INDEX(Abbreviation!$A$2:$A$125,MATCH(_xlfn.AGGREGATE(15,6,SEARCH(Abbreviation!$A$2:$A$125,D159),1),SEARCH(Abbreviation!$A$2:$A$125,D159),0)),D159))+LEN((INDEX(Abbreviation!$A$2:$A$125,MATCH(_xlfn.AGGREGATE(15,6,SEARCH(Abbreviation!$A$2:$A$125,D159),1),SEARCH(Abbreviation!$A$2:$A$125,D159),0)))),FIND("VIC",D159,1)-(FIND(INDEX(Abbreviation!$A$2:$A$125,MATCH(_xlfn.AGGREGATE(15,6,SEARCH(Abbreviation!$A$2:$A$125,D159),1),SEARCH(Abbreviation!$A$2:$A$125,D159),0)),D159)+LEN((INDEX(Abbreviation!$A$2:$A$125,MATCH(_xlfn.AGGREGATE(15,6,SEARCH(Abbreviation!$A$2:$A$125,D159),1),SEARCH(Abbreviation!$A$2:$A$125,D159),0)))))-1)))</f>
        <v/>
      </c>
      <c r="H159" s="4" t="s">
        <v>45</v>
      </c>
      <c r="I159" s="7" t="str">
        <f t="shared" si="11"/>
        <v/>
      </c>
      <c r="J159" s="4" t="s">
        <v>46</v>
      </c>
      <c r="K159" s="4" t="s">
        <v>46</v>
      </c>
      <c r="L159" s="4" t="s">
        <v>46</v>
      </c>
      <c r="M159" s="4" t="s">
        <v>46</v>
      </c>
      <c r="N159" s="4" t="s">
        <v>46</v>
      </c>
      <c r="O159" s="4" t="s">
        <v>47</v>
      </c>
      <c r="P159" s="4">
        <v>25</v>
      </c>
      <c r="Q159" s="4">
        <v>80</v>
      </c>
      <c r="R159" s="4" t="s">
        <v>48</v>
      </c>
      <c r="S159" s="4" t="s">
        <v>49</v>
      </c>
      <c r="T159" s="4" t="s">
        <v>50</v>
      </c>
      <c r="U159" s="4" t="s">
        <v>50</v>
      </c>
      <c r="W159" s="4" t="s">
        <v>51</v>
      </c>
      <c r="Z159" s="4" t="s">
        <v>53</v>
      </c>
      <c r="AA159" s="4" t="s">
        <v>54</v>
      </c>
      <c r="AB159" s="7" t="str">
        <f t="shared" si="12"/>
        <v/>
      </c>
      <c r="AF159" s="2" t="str" cm="1">
        <f t="array" ref="AF159">IF(D159="","",PROPER(MID(D159,FIND(" ",D159,FIND(" ",D159)+1)+1,(FIND(INDEX(Abbreviation!$A$2:$A$125,MATCH(_xlfn.AGGREGATE(15,6,SEARCH(Abbreviation!$A$2:$A$125,D159),1),SEARCH(Abbreviation!$A$2:$A$125,D159),0)),D159)-1)-FIND(" ",D159,FIND(" ",D159)+1)+1)))</f>
        <v/>
      </c>
      <c r="AG159" s="2" t="str" cm="1">
        <f t="array" ref="AG159">IF(D159="","",PROPER(VLOOKUP(INDEX(Abbreviation!$A$2:$A$125,MATCH(_xlfn.AGGREGATE(15,6,SEARCH(Abbreviation!$A$2:$A$125,D159),1),SEARCH(Abbreviation!$A$2:$A$125,D159),0)),Abbreviation!A:C,3,FALSE)))</f>
        <v/>
      </c>
      <c r="AH159" s="2" t="str">
        <f t="shared" si="13"/>
        <v/>
      </c>
      <c r="AI159" s="7" t="str">
        <f t="shared" si="14"/>
        <v/>
      </c>
      <c r="AJ159" s="4" t="s">
        <v>45</v>
      </c>
      <c r="AL159" s="9" t="s">
        <v>829</v>
      </c>
      <c r="AQ159" s="4" t="s">
        <v>58</v>
      </c>
    </row>
    <row r="160" spans="1:43" x14ac:dyDescent="0.25">
      <c r="A160" s="4"/>
      <c r="B160" s="4"/>
      <c r="F160" s="2" t="str">
        <f t="shared" si="10"/>
        <v/>
      </c>
      <c r="G160" s="2" t="str" cm="1">
        <f t="array" ref="G160">IF(D160="","",PROPER(MID(D160,(FIND(INDEX(Abbreviation!$A$2:$A$125,MATCH(_xlfn.AGGREGATE(15,6,SEARCH(Abbreviation!$A$2:$A$125,D160),1),SEARCH(Abbreviation!$A$2:$A$125,D160),0)),D160))+LEN((INDEX(Abbreviation!$A$2:$A$125,MATCH(_xlfn.AGGREGATE(15,6,SEARCH(Abbreviation!$A$2:$A$125,D160),1),SEARCH(Abbreviation!$A$2:$A$125,D160),0)))),FIND("VIC",D160,1)-(FIND(INDEX(Abbreviation!$A$2:$A$125,MATCH(_xlfn.AGGREGATE(15,6,SEARCH(Abbreviation!$A$2:$A$125,D160),1),SEARCH(Abbreviation!$A$2:$A$125,D160),0)),D160)+LEN((INDEX(Abbreviation!$A$2:$A$125,MATCH(_xlfn.AGGREGATE(15,6,SEARCH(Abbreviation!$A$2:$A$125,D160),1),SEARCH(Abbreviation!$A$2:$A$125,D160),0)))))-1)))</f>
        <v/>
      </c>
      <c r="H160" s="4" t="s">
        <v>45</v>
      </c>
      <c r="I160" s="7" t="str">
        <f t="shared" si="11"/>
        <v/>
      </c>
      <c r="J160" s="4" t="s">
        <v>46</v>
      </c>
      <c r="K160" s="4" t="s">
        <v>46</v>
      </c>
      <c r="L160" s="4" t="s">
        <v>46</v>
      </c>
      <c r="M160" s="4" t="s">
        <v>46</v>
      </c>
      <c r="N160" s="4" t="s">
        <v>46</v>
      </c>
      <c r="O160" s="4" t="s">
        <v>47</v>
      </c>
      <c r="P160" s="4">
        <v>25</v>
      </c>
      <c r="Q160" s="4">
        <v>80</v>
      </c>
      <c r="R160" s="4" t="s">
        <v>48</v>
      </c>
      <c r="S160" s="4" t="s">
        <v>49</v>
      </c>
      <c r="T160" s="4" t="s">
        <v>50</v>
      </c>
      <c r="U160" s="4" t="s">
        <v>50</v>
      </c>
      <c r="W160" s="4" t="s">
        <v>51</v>
      </c>
      <c r="Z160" s="4" t="s">
        <v>53</v>
      </c>
      <c r="AA160" s="4" t="s">
        <v>54</v>
      </c>
      <c r="AB160" s="7" t="str">
        <f t="shared" si="12"/>
        <v/>
      </c>
      <c r="AF160" s="2" t="str" cm="1">
        <f t="array" ref="AF160">IF(D160="","",PROPER(MID(D160,FIND(" ",D160,FIND(" ",D160)+1)+1,(FIND(INDEX(Abbreviation!$A$2:$A$125,MATCH(_xlfn.AGGREGATE(15,6,SEARCH(Abbreviation!$A$2:$A$125,D160),1),SEARCH(Abbreviation!$A$2:$A$125,D160),0)),D160)-1)-FIND(" ",D160,FIND(" ",D160)+1)+1)))</f>
        <v/>
      </c>
      <c r="AG160" s="2" t="str" cm="1">
        <f t="array" ref="AG160">IF(D160="","",PROPER(VLOOKUP(INDEX(Abbreviation!$A$2:$A$125,MATCH(_xlfn.AGGREGATE(15,6,SEARCH(Abbreviation!$A$2:$A$125,D160),1),SEARCH(Abbreviation!$A$2:$A$125,D160),0)),Abbreviation!A:C,3,FALSE)))</f>
        <v/>
      </c>
      <c r="AH160" s="2" t="str">
        <f t="shared" si="13"/>
        <v/>
      </c>
      <c r="AI160" s="7" t="str">
        <f t="shared" si="14"/>
        <v/>
      </c>
      <c r="AJ160" s="4" t="s">
        <v>45</v>
      </c>
      <c r="AL160" s="9" t="s">
        <v>829</v>
      </c>
      <c r="AQ160" s="4" t="s">
        <v>58</v>
      </c>
    </row>
    <row r="161" spans="1:43" x14ac:dyDescent="0.25">
      <c r="A161" s="4"/>
      <c r="B161" s="4"/>
      <c r="F161" s="2" t="str">
        <f t="shared" si="10"/>
        <v/>
      </c>
      <c r="G161" s="2" t="str" cm="1">
        <f t="array" ref="G161">IF(D161="","",PROPER(MID(D161,(FIND(INDEX(Abbreviation!$A$2:$A$125,MATCH(_xlfn.AGGREGATE(15,6,SEARCH(Abbreviation!$A$2:$A$125,D161),1),SEARCH(Abbreviation!$A$2:$A$125,D161),0)),D161))+LEN((INDEX(Abbreviation!$A$2:$A$125,MATCH(_xlfn.AGGREGATE(15,6,SEARCH(Abbreviation!$A$2:$A$125,D161),1),SEARCH(Abbreviation!$A$2:$A$125,D161),0)))),FIND("VIC",D161,1)-(FIND(INDEX(Abbreviation!$A$2:$A$125,MATCH(_xlfn.AGGREGATE(15,6,SEARCH(Abbreviation!$A$2:$A$125,D161),1),SEARCH(Abbreviation!$A$2:$A$125,D161),0)),D161)+LEN((INDEX(Abbreviation!$A$2:$A$125,MATCH(_xlfn.AGGREGATE(15,6,SEARCH(Abbreviation!$A$2:$A$125,D161),1),SEARCH(Abbreviation!$A$2:$A$125,D161),0)))))-1)))</f>
        <v/>
      </c>
      <c r="H161" s="4" t="s">
        <v>45</v>
      </c>
      <c r="I161" s="7" t="str">
        <f t="shared" si="11"/>
        <v/>
      </c>
      <c r="J161" s="4" t="s">
        <v>46</v>
      </c>
      <c r="K161" s="4" t="s">
        <v>46</v>
      </c>
      <c r="L161" s="4" t="s">
        <v>46</v>
      </c>
      <c r="M161" s="4" t="s">
        <v>46</v>
      </c>
      <c r="N161" s="4" t="s">
        <v>46</v>
      </c>
      <c r="O161" s="4" t="s">
        <v>47</v>
      </c>
      <c r="P161" s="4">
        <v>25</v>
      </c>
      <c r="Q161" s="4">
        <v>80</v>
      </c>
      <c r="R161" s="4" t="s">
        <v>48</v>
      </c>
      <c r="S161" s="4" t="s">
        <v>49</v>
      </c>
      <c r="T161" s="4" t="s">
        <v>50</v>
      </c>
      <c r="U161" s="4" t="s">
        <v>50</v>
      </c>
      <c r="W161" s="4" t="s">
        <v>51</v>
      </c>
      <c r="Z161" s="4" t="s">
        <v>53</v>
      </c>
      <c r="AA161" s="4" t="s">
        <v>54</v>
      </c>
      <c r="AB161" s="7" t="str">
        <f t="shared" si="12"/>
        <v/>
      </c>
      <c r="AF161" s="2" t="str" cm="1">
        <f t="array" ref="AF161">IF(D161="","",PROPER(MID(D161,FIND(" ",D161,FIND(" ",D161)+1)+1,(FIND(INDEX(Abbreviation!$A$2:$A$125,MATCH(_xlfn.AGGREGATE(15,6,SEARCH(Abbreviation!$A$2:$A$125,D161),1),SEARCH(Abbreviation!$A$2:$A$125,D161),0)),D161)-1)-FIND(" ",D161,FIND(" ",D161)+1)+1)))</f>
        <v/>
      </c>
      <c r="AG161" s="2" t="str" cm="1">
        <f t="array" ref="AG161">IF(D161="","",PROPER(VLOOKUP(INDEX(Abbreviation!$A$2:$A$125,MATCH(_xlfn.AGGREGATE(15,6,SEARCH(Abbreviation!$A$2:$A$125,D161),1),SEARCH(Abbreviation!$A$2:$A$125,D161),0)),Abbreviation!A:C,3,FALSE)))</f>
        <v/>
      </c>
      <c r="AH161" s="2" t="str">
        <f t="shared" si="13"/>
        <v/>
      </c>
      <c r="AI161" s="7" t="str">
        <f t="shared" si="14"/>
        <v/>
      </c>
      <c r="AJ161" s="4" t="s">
        <v>45</v>
      </c>
      <c r="AL161" s="9" t="s">
        <v>829</v>
      </c>
      <c r="AQ161" s="4" t="s">
        <v>58</v>
      </c>
    </row>
    <row r="162" spans="1:43" x14ac:dyDescent="0.25">
      <c r="A162" s="4"/>
      <c r="B162" s="4"/>
      <c r="F162" s="2" t="str">
        <f t="shared" si="10"/>
        <v/>
      </c>
      <c r="G162" s="2" t="str" cm="1">
        <f t="array" ref="G162">IF(D162="","",PROPER(MID(D162,(FIND(INDEX(Abbreviation!$A$2:$A$125,MATCH(_xlfn.AGGREGATE(15,6,SEARCH(Abbreviation!$A$2:$A$125,D162),1),SEARCH(Abbreviation!$A$2:$A$125,D162),0)),D162))+LEN((INDEX(Abbreviation!$A$2:$A$125,MATCH(_xlfn.AGGREGATE(15,6,SEARCH(Abbreviation!$A$2:$A$125,D162),1),SEARCH(Abbreviation!$A$2:$A$125,D162),0)))),FIND("VIC",D162,1)-(FIND(INDEX(Abbreviation!$A$2:$A$125,MATCH(_xlfn.AGGREGATE(15,6,SEARCH(Abbreviation!$A$2:$A$125,D162),1),SEARCH(Abbreviation!$A$2:$A$125,D162),0)),D162)+LEN((INDEX(Abbreviation!$A$2:$A$125,MATCH(_xlfn.AGGREGATE(15,6,SEARCH(Abbreviation!$A$2:$A$125,D162),1),SEARCH(Abbreviation!$A$2:$A$125,D162),0)))))-1)))</f>
        <v/>
      </c>
      <c r="H162" s="4" t="s">
        <v>45</v>
      </c>
      <c r="I162" s="7" t="str">
        <f t="shared" si="11"/>
        <v/>
      </c>
      <c r="J162" s="4" t="s">
        <v>46</v>
      </c>
      <c r="K162" s="4" t="s">
        <v>46</v>
      </c>
      <c r="L162" s="4" t="s">
        <v>46</v>
      </c>
      <c r="M162" s="4" t="s">
        <v>46</v>
      </c>
      <c r="N162" s="4" t="s">
        <v>46</v>
      </c>
      <c r="O162" s="4" t="s">
        <v>47</v>
      </c>
      <c r="P162" s="4">
        <v>25</v>
      </c>
      <c r="Q162" s="4">
        <v>80</v>
      </c>
      <c r="R162" s="4" t="s">
        <v>48</v>
      </c>
      <c r="S162" s="4" t="s">
        <v>49</v>
      </c>
      <c r="T162" s="4" t="s">
        <v>50</v>
      </c>
      <c r="U162" s="4" t="s">
        <v>50</v>
      </c>
      <c r="W162" s="4" t="s">
        <v>51</v>
      </c>
      <c r="Z162" s="4" t="s">
        <v>53</v>
      </c>
      <c r="AA162" s="4" t="s">
        <v>54</v>
      </c>
      <c r="AB162" s="7" t="str">
        <f t="shared" si="12"/>
        <v/>
      </c>
      <c r="AF162" s="2" t="str" cm="1">
        <f t="array" ref="AF162">IF(D162="","",PROPER(MID(D162,FIND(" ",D162,FIND(" ",D162)+1)+1,(FIND(INDEX(Abbreviation!$A$2:$A$125,MATCH(_xlfn.AGGREGATE(15,6,SEARCH(Abbreviation!$A$2:$A$125,D162),1),SEARCH(Abbreviation!$A$2:$A$125,D162),0)),D162)-1)-FIND(" ",D162,FIND(" ",D162)+1)+1)))</f>
        <v/>
      </c>
      <c r="AG162" s="2" t="str" cm="1">
        <f t="array" ref="AG162">IF(D162="","",PROPER(VLOOKUP(INDEX(Abbreviation!$A$2:$A$125,MATCH(_xlfn.AGGREGATE(15,6,SEARCH(Abbreviation!$A$2:$A$125,D162),1),SEARCH(Abbreviation!$A$2:$A$125,D162),0)),Abbreviation!A:C,3,FALSE)))</f>
        <v/>
      </c>
      <c r="AH162" s="2" t="str">
        <f t="shared" si="13"/>
        <v/>
      </c>
      <c r="AI162" s="7" t="str">
        <f t="shared" si="14"/>
        <v/>
      </c>
      <c r="AJ162" s="4" t="s">
        <v>45</v>
      </c>
      <c r="AL162" s="9" t="s">
        <v>829</v>
      </c>
      <c r="AQ162" s="4" t="s">
        <v>58</v>
      </c>
    </row>
    <row r="163" spans="1:43" x14ac:dyDescent="0.25">
      <c r="A163" s="4"/>
      <c r="B163" s="4"/>
      <c r="F163" s="2" t="str">
        <f t="shared" si="10"/>
        <v/>
      </c>
      <c r="G163" s="2" t="str" cm="1">
        <f t="array" ref="G163">IF(D163="","",PROPER(MID(D163,(FIND(INDEX(Abbreviation!$A$2:$A$125,MATCH(_xlfn.AGGREGATE(15,6,SEARCH(Abbreviation!$A$2:$A$125,D163),1),SEARCH(Abbreviation!$A$2:$A$125,D163),0)),D163))+LEN((INDEX(Abbreviation!$A$2:$A$125,MATCH(_xlfn.AGGREGATE(15,6,SEARCH(Abbreviation!$A$2:$A$125,D163),1),SEARCH(Abbreviation!$A$2:$A$125,D163),0)))),FIND("VIC",D163,1)-(FIND(INDEX(Abbreviation!$A$2:$A$125,MATCH(_xlfn.AGGREGATE(15,6,SEARCH(Abbreviation!$A$2:$A$125,D163),1),SEARCH(Abbreviation!$A$2:$A$125,D163),0)),D163)+LEN((INDEX(Abbreviation!$A$2:$A$125,MATCH(_xlfn.AGGREGATE(15,6,SEARCH(Abbreviation!$A$2:$A$125,D163),1),SEARCH(Abbreviation!$A$2:$A$125,D163),0)))))-1)))</f>
        <v/>
      </c>
      <c r="H163" s="4" t="s">
        <v>45</v>
      </c>
      <c r="I163" s="7" t="str">
        <f t="shared" si="11"/>
        <v/>
      </c>
      <c r="J163" s="4" t="s">
        <v>46</v>
      </c>
      <c r="K163" s="4" t="s">
        <v>46</v>
      </c>
      <c r="L163" s="4" t="s">
        <v>46</v>
      </c>
      <c r="M163" s="4" t="s">
        <v>46</v>
      </c>
      <c r="N163" s="4" t="s">
        <v>46</v>
      </c>
      <c r="O163" s="4" t="s">
        <v>47</v>
      </c>
      <c r="P163" s="4">
        <v>25</v>
      </c>
      <c r="Q163" s="4">
        <v>80</v>
      </c>
      <c r="R163" s="4" t="s">
        <v>48</v>
      </c>
      <c r="S163" s="4" t="s">
        <v>49</v>
      </c>
      <c r="T163" s="4" t="s">
        <v>50</v>
      </c>
      <c r="U163" s="4" t="s">
        <v>50</v>
      </c>
      <c r="W163" s="4" t="s">
        <v>51</v>
      </c>
      <c r="Z163" s="4" t="s">
        <v>53</v>
      </c>
      <c r="AA163" s="4" t="s">
        <v>54</v>
      </c>
      <c r="AB163" s="7" t="str">
        <f t="shared" si="12"/>
        <v/>
      </c>
      <c r="AF163" s="2" t="str" cm="1">
        <f t="array" ref="AF163">IF(D163="","",PROPER(MID(D163,FIND(" ",D163,FIND(" ",D163)+1)+1,(FIND(INDEX(Abbreviation!$A$2:$A$125,MATCH(_xlfn.AGGREGATE(15,6,SEARCH(Abbreviation!$A$2:$A$125,D163),1),SEARCH(Abbreviation!$A$2:$A$125,D163),0)),D163)-1)-FIND(" ",D163,FIND(" ",D163)+1)+1)))</f>
        <v/>
      </c>
      <c r="AG163" s="2" t="str" cm="1">
        <f t="array" ref="AG163">IF(D163="","",PROPER(VLOOKUP(INDEX(Abbreviation!$A$2:$A$125,MATCH(_xlfn.AGGREGATE(15,6,SEARCH(Abbreviation!$A$2:$A$125,D163),1),SEARCH(Abbreviation!$A$2:$A$125,D163),0)),Abbreviation!A:C,3,FALSE)))</f>
        <v/>
      </c>
      <c r="AH163" s="2" t="str">
        <f t="shared" si="13"/>
        <v/>
      </c>
      <c r="AI163" s="7" t="str">
        <f t="shared" si="14"/>
        <v/>
      </c>
      <c r="AJ163" s="4" t="s">
        <v>45</v>
      </c>
      <c r="AL163" s="9" t="s">
        <v>829</v>
      </c>
      <c r="AQ163" s="4" t="s">
        <v>58</v>
      </c>
    </row>
    <row r="164" spans="1:43" x14ac:dyDescent="0.25">
      <c r="A164" s="4"/>
      <c r="B164" s="4"/>
      <c r="F164" s="2" t="str">
        <f t="shared" si="10"/>
        <v/>
      </c>
      <c r="G164" s="2" t="str" cm="1">
        <f t="array" ref="G164">IF(D164="","",PROPER(MID(D164,(FIND(INDEX(Abbreviation!$A$2:$A$125,MATCH(_xlfn.AGGREGATE(15,6,SEARCH(Abbreviation!$A$2:$A$125,D164),1),SEARCH(Abbreviation!$A$2:$A$125,D164),0)),D164))+LEN((INDEX(Abbreviation!$A$2:$A$125,MATCH(_xlfn.AGGREGATE(15,6,SEARCH(Abbreviation!$A$2:$A$125,D164),1),SEARCH(Abbreviation!$A$2:$A$125,D164),0)))),FIND("VIC",D164,1)-(FIND(INDEX(Abbreviation!$A$2:$A$125,MATCH(_xlfn.AGGREGATE(15,6,SEARCH(Abbreviation!$A$2:$A$125,D164),1),SEARCH(Abbreviation!$A$2:$A$125,D164),0)),D164)+LEN((INDEX(Abbreviation!$A$2:$A$125,MATCH(_xlfn.AGGREGATE(15,6,SEARCH(Abbreviation!$A$2:$A$125,D164),1),SEARCH(Abbreviation!$A$2:$A$125,D164),0)))))-1)))</f>
        <v/>
      </c>
      <c r="H164" s="4" t="s">
        <v>45</v>
      </c>
      <c r="I164" s="7" t="str">
        <f t="shared" si="11"/>
        <v/>
      </c>
      <c r="J164" s="4" t="s">
        <v>46</v>
      </c>
      <c r="K164" s="4" t="s">
        <v>46</v>
      </c>
      <c r="L164" s="4" t="s">
        <v>46</v>
      </c>
      <c r="M164" s="4" t="s">
        <v>46</v>
      </c>
      <c r="N164" s="4" t="s">
        <v>46</v>
      </c>
      <c r="O164" s="4" t="s">
        <v>47</v>
      </c>
      <c r="P164" s="4">
        <v>25</v>
      </c>
      <c r="Q164" s="4">
        <v>80</v>
      </c>
      <c r="R164" s="4" t="s">
        <v>48</v>
      </c>
      <c r="S164" s="4" t="s">
        <v>49</v>
      </c>
      <c r="T164" s="4" t="s">
        <v>50</v>
      </c>
      <c r="U164" s="4" t="s">
        <v>50</v>
      </c>
      <c r="W164" s="4" t="s">
        <v>51</v>
      </c>
      <c r="Z164" s="4" t="s">
        <v>53</v>
      </c>
      <c r="AA164" s="4" t="s">
        <v>54</v>
      </c>
      <c r="AB164" s="7" t="str">
        <f t="shared" si="12"/>
        <v/>
      </c>
      <c r="AF164" s="2" t="str" cm="1">
        <f t="array" ref="AF164">IF(D164="","",PROPER(MID(D164,FIND(" ",D164,FIND(" ",D164)+1)+1,(FIND(INDEX(Abbreviation!$A$2:$A$125,MATCH(_xlfn.AGGREGATE(15,6,SEARCH(Abbreviation!$A$2:$A$125,D164),1),SEARCH(Abbreviation!$A$2:$A$125,D164),0)),D164)-1)-FIND(" ",D164,FIND(" ",D164)+1)+1)))</f>
        <v/>
      </c>
      <c r="AG164" s="2" t="str" cm="1">
        <f t="array" ref="AG164">IF(D164="","",PROPER(VLOOKUP(INDEX(Abbreviation!$A$2:$A$125,MATCH(_xlfn.AGGREGATE(15,6,SEARCH(Abbreviation!$A$2:$A$125,D164),1),SEARCH(Abbreviation!$A$2:$A$125,D164),0)),Abbreviation!A:C,3,FALSE)))</f>
        <v/>
      </c>
      <c r="AH164" s="2" t="str">
        <f t="shared" si="13"/>
        <v/>
      </c>
      <c r="AI164" s="7" t="str">
        <f t="shared" si="14"/>
        <v/>
      </c>
      <c r="AJ164" s="4" t="s">
        <v>45</v>
      </c>
      <c r="AL164" s="9" t="s">
        <v>829</v>
      </c>
      <c r="AQ164" s="4" t="s">
        <v>58</v>
      </c>
    </row>
    <row r="165" spans="1:43" x14ac:dyDescent="0.25">
      <c r="A165" s="4"/>
      <c r="B165" s="4"/>
      <c r="F165" s="2" t="str">
        <f t="shared" si="10"/>
        <v/>
      </c>
      <c r="G165" s="2" t="str" cm="1">
        <f t="array" ref="G165">IF(D165="","",PROPER(MID(D165,(FIND(INDEX(Abbreviation!$A$2:$A$125,MATCH(_xlfn.AGGREGATE(15,6,SEARCH(Abbreviation!$A$2:$A$125,D165),1),SEARCH(Abbreviation!$A$2:$A$125,D165),0)),D165))+LEN((INDEX(Abbreviation!$A$2:$A$125,MATCH(_xlfn.AGGREGATE(15,6,SEARCH(Abbreviation!$A$2:$A$125,D165),1),SEARCH(Abbreviation!$A$2:$A$125,D165),0)))),FIND("VIC",D165,1)-(FIND(INDEX(Abbreviation!$A$2:$A$125,MATCH(_xlfn.AGGREGATE(15,6,SEARCH(Abbreviation!$A$2:$A$125,D165),1),SEARCH(Abbreviation!$A$2:$A$125,D165),0)),D165)+LEN((INDEX(Abbreviation!$A$2:$A$125,MATCH(_xlfn.AGGREGATE(15,6,SEARCH(Abbreviation!$A$2:$A$125,D165),1),SEARCH(Abbreviation!$A$2:$A$125,D165),0)))))-1)))</f>
        <v/>
      </c>
      <c r="H165" s="4" t="s">
        <v>45</v>
      </c>
      <c r="I165" s="7" t="str">
        <f t="shared" si="11"/>
        <v/>
      </c>
      <c r="J165" s="4" t="s">
        <v>46</v>
      </c>
      <c r="K165" s="4" t="s">
        <v>46</v>
      </c>
      <c r="L165" s="4" t="s">
        <v>46</v>
      </c>
      <c r="M165" s="4" t="s">
        <v>46</v>
      </c>
      <c r="N165" s="4" t="s">
        <v>46</v>
      </c>
      <c r="O165" s="4" t="s">
        <v>47</v>
      </c>
      <c r="P165" s="4">
        <v>25</v>
      </c>
      <c r="Q165" s="4">
        <v>80</v>
      </c>
      <c r="R165" s="4" t="s">
        <v>48</v>
      </c>
      <c r="S165" s="4" t="s">
        <v>49</v>
      </c>
      <c r="T165" s="4" t="s">
        <v>50</v>
      </c>
      <c r="U165" s="4" t="s">
        <v>50</v>
      </c>
      <c r="W165" s="4" t="s">
        <v>51</v>
      </c>
      <c r="Z165" s="4" t="s">
        <v>53</v>
      </c>
      <c r="AA165" s="4" t="s">
        <v>54</v>
      </c>
      <c r="AB165" s="7" t="str">
        <f t="shared" si="12"/>
        <v/>
      </c>
      <c r="AF165" s="2" t="str" cm="1">
        <f t="array" ref="AF165">IF(D165="","",PROPER(MID(D165,FIND(" ",D165,FIND(" ",D165)+1)+1,(FIND(INDEX(Abbreviation!$A$2:$A$125,MATCH(_xlfn.AGGREGATE(15,6,SEARCH(Abbreviation!$A$2:$A$125,D165),1),SEARCH(Abbreviation!$A$2:$A$125,D165),0)),D165)-1)-FIND(" ",D165,FIND(" ",D165)+1)+1)))</f>
        <v/>
      </c>
      <c r="AG165" s="2" t="str" cm="1">
        <f t="array" ref="AG165">IF(D165="","",PROPER(VLOOKUP(INDEX(Abbreviation!$A$2:$A$125,MATCH(_xlfn.AGGREGATE(15,6,SEARCH(Abbreviation!$A$2:$A$125,D165),1),SEARCH(Abbreviation!$A$2:$A$125,D165),0)),Abbreviation!A:C,3,FALSE)))</f>
        <v/>
      </c>
      <c r="AH165" s="2" t="str">
        <f t="shared" si="13"/>
        <v/>
      </c>
      <c r="AI165" s="7" t="str">
        <f t="shared" si="14"/>
        <v/>
      </c>
      <c r="AJ165" s="4" t="s">
        <v>45</v>
      </c>
      <c r="AL165" s="9" t="s">
        <v>829</v>
      </c>
      <c r="AQ165" s="4" t="s">
        <v>58</v>
      </c>
    </row>
    <row r="166" spans="1:43" x14ac:dyDescent="0.25">
      <c r="A166" s="4"/>
      <c r="B166" s="4"/>
      <c r="F166" s="2" t="str">
        <f t="shared" si="10"/>
        <v/>
      </c>
      <c r="G166" s="2" t="str" cm="1">
        <f t="array" ref="G166">IF(D166="","",PROPER(MID(D166,(FIND(INDEX(Abbreviation!$A$2:$A$125,MATCH(_xlfn.AGGREGATE(15,6,SEARCH(Abbreviation!$A$2:$A$125,D166),1),SEARCH(Abbreviation!$A$2:$A$125,D166),0)),D166))+LEN((INDEX(Abbreviation!$A$2:$A$125,MATCH(_xlfn.AGGREGATE(15,6,SEARCH(Abbreviation!$A$2:$A$125,D166),1),SEARCH(Abbreviation!$A$2:$A$125,D166),0)))),FIND("VIC",D166,1)-(FIND(INDEX(Abbreviation!$A$2:$A$125,MATCH(_xlfn.AGGREGATE(15,6,SEARCH(Abbreviation!$A$2:$A$125,D166),1),SEARCH(Abbreviation!$A$2:$A$125,D166),0)),D166)+LEN((INDEX(Abbreviation!$A$2:$A$125,MATCH(_xlfn.AGGREGATE(15,6,SEARCH(Abbreviation!$A$2:$A$125,D166),1),SEARCH(Abbreviation!$A$2:$A$125,D166),0)))))-1)))</f>
        <v/>
      </c>
      <c r="H166" s="4" t="s">
        <v>45</v>
      </c>
      <c r="I166" s="7" t="str">
        <f t="shared" si="11"/>
        <v/>
      </c>
      <c r="J166" s="4" t="s">
        <v>46</v>
      </c>
      <c r="K166" s="4" t="s">
        <v>46</v>
      </c>
      <c r="L166" s="4" t="s">
        <v>46</v>
      </c>
      <c r="M166" s="4" t="s">
        <v>46</v>
      </c>
      <c r="N166" s="4" t="s">
        <v>46</v>
      </c>
      <c r="O166" s="4" t="s">
        <v>47</v>
      </c>
      <c r="P166" s="4">
        <v>25</v>
      </c>
      <c r="Q166" s="4">
        <v>80</v>
      </c>
      <c r="R166" s="4" t="s">
        <v>48</v>
      </c>
      <c r="S166" s="4" t="s">
        <v>49</v>
      </c>
      <c r="T166" s="4" t="s">
        <v>50</v>
      </c>
      <c r="U166" s="4" t="s">
        <v>50</v>
      </c>
      <c r="W166" s="4" t="s">
        <v>51</v>
      </c>
      <c r="Z166" s="4" t="s">
        <v>53</v>
      </c>
      <c r="AA166" s="4" t="s">
        <v>54</v>
      </c>
      <c r="AB166" s="7" t="str">
        <f t="shared" si="12"/>
        <v/>
      </c>
      <c r="AF166" s="2" t="str" cm="1">
        <f t="array" ref="AF166">IF(D166="","",PROPER(MID(D166,FIND(" ",D166,FIND(" ",D166)+1)+1,(FIND(INDEX(Abbreviation!$A$2:$A$125,MATCH(_xlfn.AGGREGATE(15,6,SEARCH(Abbreviation!$A$2:$A$125,D166),1),SEARCH(Abbreviation!$A$2:$A$125,D166),0)),D166)-1)-FIND(" ",D166,FIND(" ",D166)+1)+1)))</f>
        <v/>
      </c>
      <c r="AG166" s="2" t="str" cm="1">
        <f t="array" ref="AG166">IF(D166="","",PROPER(VLOOKUP(INDEX(Abbreviation!$A$2:$A$125,MATCH(_xlfn.AGGREGATE(15,6,SEARCH(Abbreviation!$A$2:$A$125,D166),1),SEARCH(Abbreviation!$A$2:$A$125,D166),0)),Abbreviation!A:C,3,FALSE)))</f>
        <v/>
      </c>
      <c r="AH166" s="2" t="str">
        <f t="shared" si="13"/>
        <v/>
      </c>
      <c r="AI166" s="7" t="str">
        <f t="shared" si="14"/>
        <v/>
      </c>
      <c r="AJ166" s="4" t="s">
        <v>45</v>
      </c>
      <c r="AL166" s="9" t="s">
        <v>829</v>
      </c>
      <c r="AQ166" s="4" t="s">
        <v>58</v>
      </c>
    </row>
    <row r="167" spans="1:43" x14ac:dyDescent="0.25">
      <c r="A167" s="4"/>
      <c r="B167" s="4"/>
      <c r="F167" s="2" t="str">
        <f t="shared" si="10"/>
        <v/>
      </c>
      <c r="G167" s="2" t="str" cm="1">
        <f t="array" ref="G167">IF(D167="","",PROPER(MID(D167,(FIND(INDEX(Abbreviation!$A$2:$A$125,MATCH(_xlfn.AGGREGATE(15,6,SEARCH(Abbreviation!$A$2:$A$125,D167),1),SEARCH(Abbreviation!$A$2:$A$125,D167),0)),D167))+LEN((INDEX(Abbreviation!$A$2:$A$125,MATCH(_xlfn.AGGREGATE(15,6,SEARCH(Abbreviation!$A$2:$A$125,D167),1),SEARCH(Abbreviation!$A$2:$A$125,D167),0)))),FIND("VIC",D167,1)-(FIND(INDEX(Abbreviation!$A$2:$A$125,MATCH(_xlfn.AGGREGATE(15,6,SEARCH(Abbreviation!$A$2:$A$125,D167),1),SEARCH(Abbreviation!$A$2:$A$125,D167),0)),D167)+LEN((INDEX(Abbreviation!$A$2:$A$125,MATCH(_xlfn.AGGREGATE(15,6,SEARCH(Abbreviation!$A$2:$A$125,D167),1),SEARCH(Abbreviation!$A$2:$A$125,D167),0)))))-1)))</f>
        <v/>
      </c>
      <c r="H167" s="4" t="s">
        <v>45</v>
      </c>
      <c r="I167" s="7" t="str">
        <f t="shared" si="11"/>
        <v/>
      </c>
      <c r="J167" s="4" t="s">
        <v>46</v>
      </c>
      <c r="K167" s="4" t="s">
        <v>46</v>
      </c>
      <c r="L167" s="4" t="s">
        <v>46</v>
      </c>
      <c r="M167" s="4" t="s">
        <v>46</v>
      </c>
      <c r="N167" s="4" t="s">
        <v>46</v>
      </c>
      <c r="O167" s="4" t="s">
        <v>47</v>
      </c>
      <c r="P167" s="4">
        <v>25</v>
      </c>
      <c r="Q167" s="4">
        <v>80</v>
      </c>
      <c r="R167" s="4" t="s">
        <v>48</v>
      </c>
      <c r="S167" s="4" t="s">
        <v>49</v>
      </c>
      <c r="T167" s="4" t="s">
        <v>50</v>
      </c>
      <c r="U167" s="4" t="s">
        <v>50</v>
      </c>
      <c r="W167" s="4" t="s">
        <v>51</v>
      </c>
      <c r="Z167" s="4" t="s">
        <v>53</v>
      </c>
      <c r="AA167" s="4" t="s">
        <v>54</v>
      </c>
      <c r="AB167" s="7" t="str">
        <f t="shared" si="12"/>
        <v/>
      </c>
      <c r="AF167" s="2" t="str" cm="1">
        <f t="array" ref="AF167">IF(D167="","",PROPER(MID(D167,FIND(" ",D167,FIND(" ",D167)+1)+1,(FIND(INDEX(Abbreviation!$A$2:$A$125,MATCH(_xlfn.AGGREGATE(15,6,SEARCH(Abbreviation!$A$2:$A$125,D167),1),SEARCH(Abbreviation!$A$2:$A$125,D167),0)),D167)-1)-FIND(" ",D167,FIND(" ",D167)+1)+1)))</f>
        <v/>
      </c>
      <c r="AG167" s="2" t="str" cm="1">
        <f t="array" ref="AG167">IF(D167="","",PROPER(VLOOKUP(INDEX(Abbreviation!$A$2:$A$125,MATCH(_xlfn.AGGREGATE(15,6,SEARCH(Abbreviation!$A$2:$A$125,D167),1),SEARCH(Abbreviation!$A$2:$A$125,D167),0)),Abbreviation!A:C,3,FALSE)))</f>
        <v/>
      </c>
      <c r="AH167" s="2" t="str">
        <f t="shared" si="13"/>
        <v/>
      </c>
      <c r="AI167" s="7" t="str">
        <f t="shared" si="14"/>
        <v/>
      </c>
      <c r="AJ167" s="4" t="s">
        <v>45</v>
      </c>
      <c r="AL167" s="9" t="s">
        <v>829</v>
      </c>
      <c r="AQ167" s="4" t="s">
        <v>58</v>
      </c>
    </row>
    <row r="168" spans="1:43" x14ac:dyDescent="0.25">
      <c r="A168" s="4"/>
      <c r="B168" s="4"/>
      <c r="F168" s="2" t="str">
        <f t="shared" si="10"/>
        <v/>
      </c>
      <c r="G168" s="2" t="str" cm="1">
        <f t="array" ref="G168">IF(D168="","",PROPER(MID(D168,(FIND(INDEX(Abbreviation!$A$2:$A$125,MATCH(_xlfn.AGGREGATE(15,6,SEARCH(Abbreviation!$A$2:$A$125,D168),1),SEARCH(Abbreviation!$A$2:$A$125,D168),0)),D168))+LEN((INDEX(Abbreviation!$A$2:$A$125,MATCH(_xlfn.AGGREGATE(15,6,SEARCH(Abbreviation!$A$2:$A$125,D168),1),SEARCH(Abbreviation!$A$2:$A$125,D168),0)))),FIND("VIC",D168,1)-(FIND(INDEX(Abbreviation!$A$2:$A$125,MATCH(_xlfn.AGGREGATE(15,6,SEARCH(Abbreviation!$A$2:$A$125,D168),1),SEARCH(Abbreviation!$A$2:$A$125,D168),0)),D168)+LEN((INDEX(Abbreviation!$A$2:$A$125,MATCH(_xlfn.AGGREGATE(15,6,SEARCH(Abbreviation!$A$2:$A$125,D168),1),SEARCH(Abbreviation!$A$2:$A$125,D168),0)))))-1)))</f>
        <v/>
      </c>
      <c r="H168" s="4" t="s">
        <v>45</v>
      </c>
      <c r="I168" s="7" t="str">
        <f t="shared" si="11"/>
        <v/>
      </c>
      <c r="J168" s="4" t="s">
        <v>46</v>
      </c>
      <c r="K168" s="4" t="s">
        <v>46</v>
      </c>
      <c r="L168" s="4" t="s">
        <v>46</v>
      </c>
      <c r="M168" s="4" t="s">
        <v>46</v>
      </c>
      <c r="N168" s="4" t="s">
        <v>46</v>
      </c>
      <c r="O168" s="4" t="s">
        <v>47</v>
      </c>
      <c r="P168" s="4">
        <v>25</v>
      </c>
      <c r="Q168" s="4">
        <v>80</v>
      </c>
      <c r="R168" s="4" t="s">
        <v>48</v>
      </c>
      <c r="S168" s="4" t="s">
        <v>49</v>
      </c>
      <c r="T168" s="4" t="s">
        <v>50</v>
      </c>
      <c r="U168" s="4" t="s">
        <v>50</v>
      </c>
      <c r="W168" s="4" t="s">
        <v>51</v>
      </c>
      <c r="Z168" s="4" t="s">
        <v>53</v>
      </c>
      <c r="AA168" s="4" t="s">
        <v>54</v>
      </c>
      <c r="AB168" s="7" t="str">
        <f t="shared" si="12"/>
        <v/>
      </c>
      <c r="AF168" s="2" t="str" cm="1">
        <f t="array" ref="AF168">IF(D168="","",PROPER(MID(D168,FIND(" ",D168,FIND(" ",D168)+1)+1,(FIND(INDEX(Abbreviation!$A$2:$A$125,MATCH(_xlfn.AGGREGATE(15,6,SEARCH(Abbreviation!$A$2:$A$125,D168),1),SEARCH(Abbreviation!$A$2:$A$125,D168),0)),D168)-1)-FIND(" ",D168,FIND(" ",D168)+1)+1)))</f>
        <v/>
      </c>
      <c r="AG168" s="2" t="str" cm="1">
        <f t="array" ref="AG168">IF(D168="","",PROPER(VLOOKUP(INDEX(Abbreviation!$A$2:$A$125,MATCH(_xlfn.AGGREGATE(15,6,SEARCH(Abbreviation!$A$2:$A$125,D168),1),SEARCH(Abbreviation!$A$2:$A$125,D168),0)),Abbreviation!A:C,3,FALSE)))</f>
        <v/>
      </c>
      <c r="AH168" s="2" t="str">
        <f t="shared" si="13"/>
        <v/>
      </c>
      <c r="AI168" s="7" t="str">
        <f t="shared" si="14"/>
        <v/>
      </c>
      <c r="AJ168" s="4" t="s">
        <v>45</v>
      </c>
      <c r="AL168" s="9" t="s">
        <v>829</v>
      </c>
      <c r="AQ168" s="4" t="s">
        <v>58</v>
      </c>
    </row>
    <row r="169" spans="1:43" x14ac:dyDescent="0.25">
      <c r="A169" s="4"/>
      <c r="B169" s="4"/>
      <c r="F169" s="2" t="str">
        <f t="shared" si="10"/>
        <v/>
      </c>
      <c r="G169" s="2" t="str" cm="1">
        <f t="array" ref="G169">IF(D169="","",PROPER(MID(D169,(FIND(INDEX(Abbreviation!$A$2:$A$125,MATCH(_xlfn.AGGREGATE(15,6,SEARCH(Abbreviation!$A$2:$A$125,D169),1),SEARCH(Abbreviation!$A$2:$A$125,D169),0)),D169))+LEN((INDEX(Abbreviation!$A$2:$A$125,MATCH(_xlfn.AGGREGATE(15,6,SEARCH(Abbreviation!$A$2:$A$125,D169),1),SEARCH(Abbreviation!$A$2:$A$125,D169),0)))),FIND("VIC",D169,1)-(FIND(INDEX(Abbreviation!$A$2:$A$125,MATCH(_xlfn.AGGREGATE(15,6,SEARCH(Abbreviation!$A$2:$A$125,D169),1),SEARCH(Abbreviation!$A$2:$A$125,D169),0)),D169)+LEN((INDEX(Abbreviation!$A$2:$A$125,MATCH(_xlfn.AGGREGATE(15,6,SEARCH(Abbreviation!$A$2:$A$125,D169),1),SEARCH(Abbreviation!$A$2:$A$125,D169),0)))))-1)))</f>
        <v/>
      </c>
      <c r="H169" s="4" t="s">
        <v>45</v>
      </c>
      <c r="I169" s="7" t="str">
        <f t="shared" si="11"/>
        <v/>
      </c>
      <c r="J169" s="4" t="s">
        <v>46</v>
      </c>
      <c r="K169" s="4" t="s">
        <v>46</v>
      </c>
      <c r="L169" s="4" t="s">
        <v>46</v>
      </c>
      <c r="M169" s="4" t="s">
        <v>46</v>
      </c>
      <c r="N169" s="4" t="s">
        <v>46</v>
      </c>
      <c r="O169" s="4" t="s">
        <v>47</v>
      </c>
      <c r="P169" s="4">
        <v>25</v>
      </c>
      <c r="Q169" s="4">
        <v>80</v>
      </c>
      <c r="R169" s="4" t="s">
        <v>48</v>
      </c>
      <c r="S169" s="4" t="s">
        <v>49</v>
      </c>
      <c r="T169" s="4" t="s">
        <v>50</v>
      </c>
      <c r="U169" s="4" t="s">
        <v>50</v>
      </c>
      <c r="W169" s="4" t="s">
        <v>51</v>
      </c>
      <c r="Z169" s="4" t="s">
        <v>53</v>
      </c>
      <c r="AA169" s="4" t="s">
        <v>54</v>
      </c>
      <c r="AB169" s="7" t="str">
        <f t="shared" si="12"/>
        <v/>
      </c>
      <c r="AF169" s="2" t="str" cm="1">
        <f t="array" ref="AF169">IF(D169="","",PROPER(MID(D169,FIND(" ",D169,FIND(" ",D169)+1)+1,(FIND(INDEX(Abbreviation!$A$2:$A$125,MATCH(_xlfn.AGGREGATE(15,6,SEARCH(Abbreviation!$A$2:$A$125,D169),1),SEARCH(Abbreviation!$A$2:$A$125,D169),0)),D169)-1)-FIND(" ",D169,FIND(" ",D169)+1)+1)))</f>
        <v/>
      </c>
      <c r="AG169" s="2" t="str" cm="1">
        <f t="array" ref="AG169">IF(D169="","",PROPER(VLOOKUP(INDEX(Abbreviation!$A$2:$A$125,MATCH(_xlfn.AGGREGATE(15,6,SEARCH(Abbreviation!$A$2:$A$125,D169),1),SEARCH(Abbreviation!$A$2:$A$125,D169),0)),Abbreviation!A:C,3,FALSE)))</f>
        <v/>
      </c>
      <c r="AH169" s="2" t="str">
        <f t="shared" si="13"/>
        <v/>
      </c>
      <c r="AI169" s="7" t="str">
        <f t="shared" si="14"/>
        <v/>
      </c>
      <c r="AJ169" s="4" t="s">
        <v>45</v>
      </c>
      <c r="AL169" s="9" t="s">
        <v>829</v>
      </c>
      <c r="AQ169" s="4" t="s">
        <v>58</v>
      </c>
    </row>
    <row r="170" spans="1:43" x14ac:dyDescent="0.25">
      <c r="A170" s="4"/>
      <c r="B170" s="4"/>
      <c r="F170" s="2" t="str">
        <f t="shared" si="10"/>
        <v/>
      </c>
      <c r="G170" s="2" t="str" cm="1">
        <f t="array" ref="G170">IF(D170="","",PROPER(MID(D170,(FIND(INDEX(Abbreviation!$A$2:$A$125,MATCH(_xlfn.AGGREGATE(15,6,SEARCH(Abbreviation!$A$2:$A$125,D170),1),SEARCH(Abbreviation!$A$2:$A$125,D170),0)),D170))+LEN((INDEX(Abbreviation!$A$2:$A$125,MATCH(_xlfn.AGGREGATE(15,6,SEARCH(Abbreviation!$A$2:$A$125,D170),1),SEARCH(Abbreviation!$A$2:$A$125,D170),0)))),FIND("VIC",D170,1)-(FIND(INDEX(Abbreviation!$A$2:$A$125,MATCH(_xlfn.AGGREGATE(15,6,SEARCH(Abbreviation!$A$2:$A$125,D170),1),SEARCH(Abbreviation!$A$2:$A$125,D170),0)),D170)+LEN((INDEX(Abbreviation!$A$2:$A$125,MATCH(_xlfn.AGGREGATE(15,6,SEARCH(Abbreviation!$A$2:$A$125,D170),1),SEARCH(Abbreviation!$A$2:$A$125,D170),0)))))-1)))</f>
        <v/>
      </c>
      <c r="H170" s="4" t="s">
        <v>45</v>
      </c>
      <c r="I170" s="7" t="str">
        <f t="shared" si="11"/>
        <v/>
      </c>
      <c r="J170" s="4" t="s">
        <v>46</v>
      </c>
      <c r="K170" s="4" t="s">
        <v>46</v>
      </c>
      <c r="L170" s="4" t="s">
        <v>46</v>
      </c>
      <c r="M170" s="4" t="s">
        <v>46</v>
      </c>
      <c r="N170" s="4" t="s">
        <v>46</v>
      </c>
      <c r="O170" s="4" t="s">
        <v>47</v>
      </c>
      <c r="P170" s="4">
        <v>25</v>
      </c>
      <c r="Q170" s="4">
        <v>80</v>
      </c>
      <c r="R170" s="4" t="s">
        <v>48</v>
      </c>
      <c r="S170" s="4" t="s">
        <v>49</v>
      </c>
      <c r="T170" s="4" t="s">
        <v>50</v>
      </c>
      <c r="U170" s="4" t="s">
        <v>50</v>
      </c>
      <c r="W170" s="4" t="s">
        <v>51</v>
      </c>
      <c r="Z170" s="4" t="s">
        <v>53</v>
      </c>
      <c r="AA170" s="4" t="s">
        <v>54</v>
      </c>
      <c r="AB170" s="7" t="str">
        <f t="shared" si="12"/>
        <v/>
      </c>
      <c r="AF170" s="2" t="str" cm="1">
        <f t="array" ref="AF170">IF(D170="","",PROPER(MID(D170,FIND(" ",D170,FIND(" ",D170)+1)+1,(FIND(INDEX(Abbreviation!$A$2:$A$125,MATCH(_xlfn.AGGREGATE(15,6,SEARCH(Abbreviation!$A$2:$A$125,D170),1),SEARCH(Abbreviation!$A$2:$A$125,D170),0)),D170)-1)-FIND(" ",D170,FIND(" ",D170)+1)+1)))</f>
        <v/>
      </c>
      <c r="AG170" s="2" t="str" cm="1">
        <f t="array" ref="AG170">IF(D170="","",PROPER(VLOOKUP(INDEX(Abbreviation!$A$2:$A$125,MATCH(_xlfn.AGGREGATE(15,6,SEARCH(Abbreviation!$A$2:$A$125,D170),1),SEARCH(Abbreviation!$A$2:$A$125,D170),0)),Abbreviation!A:C,3,FALSE)))</f>
        <v/>
      </c>
      <c r="AH170" s="2" t="str">
        <f t="shared" si="13"/>
        <v/>
      </c>
      <c r="AI170" s="7" t="str">
        <f t="shared" si="14"/>
        <v/>
      </c>
      <c r="AJ170" s="4" t="s">
        <v>45</v>
      </c>
      <c r="AL170" s="9" t="s">
        <v>829</v>
      </c>
      <c r="AQ170" s="4" t="s">
        <v>58</v>
      </c>
    </row>
    <row r="171" spans="1:43" x14ac:dyDescent="0.25">
      <c r="A171" s="4"/>
      <c r="B171" s="4"/>
      <c r="F171" s="2" t="str">
        <f t="shared" si="10"/>
        <v/>
      </c>
      <c r="G171" s="2" t="str" cm="1">
        <f t="array" ref="G171">IF(D171="","",PROPER(MID(D171,(FIND(INDEX(Abbreviation!$A$2:$A$125,MATCH(_xlfn.AGGREGATE(15,6,SEARCH(Abbreviation!$A$2:$A$125,D171),1),SEARCH(Abbreviation!$A$2:$A$125,D171),0)),D171))+LEN((INDEX(Abbreviation!$A$2:$A$125,MATCH(_xlfn.AGGREGATE(15,6,SEARCH(Abbreviation!$A$2:$A$125,D171),1),SEARCH(Abbreviation!$A$2:$A$125,D171),0)))),FIND("VIC",D171,1)-(FIND(INDEX(Abbreviation!$A$2:$A$125,MATCH(_xlfn.AGGREGATE(15,6,SEARCH(Abbreviation!$A$2:$A$125,D171),1),SEARCH(Abbreviation!$A$2:$A$125,D171),0)),D171)+LEN((INDEX(Abbreviation!$A$2:$A$125,MATCH(_xlfn.AGGREGATE(15,6,SEARCH(Abbreviation!$A$2:$A$125,D171),1),SEARCH(Abbreviation!$A$2:$A$125,D171),0)))))-1)))</f>
        <v/>
      </c>
      <c r="H171" s="4" t="s">
        <v>45</v>
      </c>
      <c r="I171" s="7" t="str">
        <f t="shared" si="11"/>
        <v/>
      </c>
      <c r="J171" s="4" t="s">
        <v>46</v>
      </c>
      <c r="K171" s="4" t="s">
        <v>46</v>
      </c>
      <c r="L171" s="4" t="s">
        <v>46</v>
      </c>
      <c r="M171" s="4" t="s">
        <v>46</v>
      </c>
      <c r="N171" s="4" t="s">
        <v>46</v>
      </c>
      <c r="O171" s="4" t="s">
        <v>47</v>
      </c>
      <c r="P171" s="4">
        <v>25</v>
      </c>
      <c r="Q171" s="4">
        <v>80</v>
      </c>
      <c r="R171" s="4" t="s">
        <v>48</v>
      </c>
      <c r="S171" s="4" t="s">
        <v>49</v>
      </c>
      <c r="T171" s="4" t="s">
        <v>50</v>
      </c>
      <c r="U171" s="4" t="s">
        <v>50</v>
      </c>
      <c r="W171" s="4" t="s">
        <v>51</v>
      </c>
      <c r="Z171" s="4" t="s">
        <v>53</v>
      </c>
      <c r="AA171" s="4" t="s">
        <v>54</v>
      </c>
      <c r="AB171" s="7" t="str">
        <f t="shared" si="12"/>
        <v/>
      </c>
      <c r="AF171" s="2" t="str" cm="1">
        <f t="array" ref="AF171">IF(D171="","",PROPER(MID(D171,FIND(" ",D171,FIND(" ",D171)+1)+1,(FIND(INDEX(Abbreviation!$A$2:$A$125,MATCH(_xlfn.AGGREGATE(15,6,SEARCH(Abbreviation!$A$2:$A$125,D171),1),SEARCH(Abbreviation!$A$2:$A$125,D171),0)),D171)-1)-FIND(" ",D171,FIND(" ",D171)+1)+1)))</f>
        <v/>
      </c>
      <c r="AG171" s="2" t="str" cm="1">
        <f t="array" ref="AG171">IF(D171="","",PROPER(VLOOKUP(INDEX(Abbreviation!$A$2:$A$125,MATCH(_xlfn.AGGREGATE(15,6,SEARCH(Abbreviation!$A$2:$A$125,D171),1),SEARCH(Abbreviation!$A$2:$A$125,D171),0)),Abbreviation!A:C,3,FALSE)))</f>
        <v/>
      </c>
      <c r="AH171" s="2" t="str">
        <f t="shared" si="13"/>
        <v/>
      </c>
      <c r="AI171" s="7" t="str">
        <f t="shared" si="14"/>
        <v/>
      </c>
      <c r="AJ171" s="4" t="s">
        <v>45</v>
      </c>
      <c r="AL171" s="9" t="s">
        <v>829</v>
      </c>
      <c r="AQ171" s="4" t="s">
        <v>58</v>
      </c>
    </row>
    <row r="172" spans="1:43" x14ac:dyDescent="0.25">
      <c r="A172" s="4"/>
      <c r="B172" s="4"/>
      <c r="F172" s="2" t="str">
        <f t="shared" si="10"/>
        <v/>
      </c>
      <c r="G172" s="2" t="str" cm="1">
        <f t="array" ref="G172">IF(D172="","",PROPER(MID(D172,(FIND(INDEX(Abbreviation!$A$2:$A$125,MATCH(_xlfn.AGGREGATE(15,6,SEARCH(Abbreviation!$A$2:$A$125,D172),1),SEARCH(Abbreviation!$A$2:$A$125,D172),0)),D172))+LEN((INDEX(Abbreviation!$A$2:$A$125,MATCH(_xlfn.AGGREGATE(15,6,SEARCH(Abbreviation!$A$2:$A$125,D172),1),SEARCH(Abbreviation!$A$2:$A$125,D172),0)))),FIND("VIC",D172,1)-(FIND(INDEX(Abbreviation!$A$2:$A$125,MATCH(_xlfn.AGGREGATE(15,6,SEARCH(Abbreviation!$A$2:$A$125,D172),1),SEARCH(Abbreviation!$A$2:$A$125,D172),0)),D172)+LEN((INDEX(Abbreviation!$A$2:$A$125,MATCH(_xlfn.AGGREGATE(15,6,SEARCH(Abbreviation!$A$2:$A$125,D172),1),SEARCH(Abbreviation!$A$2:$A$125,D172),0)))))-1)))</f>
        <v/>
      </c>
      <c r="H172" s="4" t="s">
        <v>45</v>
      </c>
      <c r="I172" s="7" t="str">
        <f t="shared" si="11"/>
        <v/>
      </c>
      <c r="J172" s="4" t="s">
        <v>46</v>
      </c>
      <c r="K172" s="4" t="s">
        <v>46</v>
      </c>
      <c r="L172" s="4" t="s">
        <v>46</v>
      </c>
      <c r="M172" s="4" t="s">
        <v>46</v>
      </c>
      <c r="N172" s="4" t="s">
        <v>46</v>
      </c>
      <c r="O172" s="4" t="s">
        <v>47</v>
      </c>
      <c r="P172" s="4">
        <v>25</v>
      </c>
      <c r="Q172" s="4">
        <v>80</v>
      </c>
      <c r="R172" s="4" t="s">
        <v>48</v>
      </c>
      <c r="S172" s="4" t="s">
        <v>49</v>
      </c>
      <c r="T172" s="4" t="s">
        <v>50</v>
      </c>
      <c r="U172" s="4" t="s">
        <v>50</v>
      </c>
      <c r="W172" s="4" t="s">
        <v>51</v>
      </c>
      <c r="Z172" s="4" t="s">
        <v>53</v>
      </c>
      <c r="AA172" s="4" t="s">
        <v>54</v>
      </c>
      <c r="AB172" s="7" t="str">
        <f t="shared" si="12"/>
        <v/>
      </c>
      <c r="AF172" s="2" t="str" cm="1">
        <f t="array" ref="AF172">IF(D172="","",PROPER(MID(D172,FIND(" ",D172,FIND(" ",D172)+1)+1,(FIND(INDEX(Abbreviation!$A$2:$A$125,MATCH(_xlfn.AGGREGATE(15,6,SEARCH(Abbreviation!$A$2:$A$125,D172),1),SEARCH(Abbreviation!$A$2:$A$125,D172),0)),D172)-1)-FIND(" ",D172,FIND(" ",D172)+1)+1)))</f>
        <v/>
      </c>
      <c r="AG172" s="2" t="str" cm="1">
        <f t="array" ref="AG172">IF(D172="","",PROPER(VLOOKUP(INDEX(Abbreviation!$A$2:$A$125,MATCH(_xlfn.AGGREGATE(15,6,SEARCH(Abbreviation!$A$2:$A$125,D172),1),SEARCH(Abbreviation!$A$2:$A$125,D172),0)),Abbreviation!A:C,3,FALSE)))</f>
        <v/>
      </c>
      <c r="AH172" s="2" t="str">
        <f t="shared" si="13"/>
        <v/>
      </c>
      <c r="AI172" s="7" t="str">
        <f t="shared" si="14"/>
        <v/>
      </c>
      <c r="AJ172" s="4" t="s">
        <v>45</v>
      </c>
      <c r="AL172" s="9" t="s">
        <v>829</v>
      </c>
      <c r="AQ172" s="4" t="s">
        <v>58</v>
      </c>
    </row>
    <row r="173" spans="1:43" x14ac:dyDescent="0.25">
      <c r="A173" s="4"/>
      <c r="B173" s="4"/>
      <c r="F173" s="2" t="str">
        <f t="shared" si="10"/>
        <v/>
      </c>
      <c r="G173" s="2" t="str" cm="1">
        <f t="array" ref="G173">IF(D173="","",PROPER(MID(D173,(FIND(INDEX(Abbreviation!$A$2:$A$125,MATCH(_xlfn.AGGREGATE(15,6,SEARCH(Abbreviation!$A$2:$A$125,D173),1),SEARCH(Abbreviation!$A$2:$A$125,D173),0)),D173))+LEN((INDEX(Abbreviation!$A$2:$A$125,MATCH(_xlfn.AGGREGATE(15,6,SEARCH(Abbreviation!$A$2:$A$125,D173),1),SEARCH(Abbreviation!$A$2:$A$125,D173),0)))),FIND("VIC",D173,1)-(FIND(INDEX(Abbreviation!$A$2:$A$125,MATCH(_xlfn.AGGREGATE(15,6,SEARCH(Abbreviation!$A$2:$A$125,D173),1),SEARCH(Abbreviation!$A$2:$A$125,D173),0)),D173)+LEN((INDEX(Abbreviation!$A$2:$A$125,MATCH(_xlfn.AGGREGATE(15,6,SEARCH(Abbreviation!$A$2:$A$125,D173),1),SEARCH(Abbreviation!$A$2:$A$125,D173),0)))))-1)))</f>
        <v/>
      </c>
      <c r="H173" s="4" t="s">
        <v>45</v>
      </c>
      <c r="I173" s="7" t="str">
        <f t="shared" si="11"/>
        <v/>
      </c>
      <c r="J173" s="4" t="s">
        <v>46</v>
      </c>
      <c r="K173" s="4" t="s">
        <v>46</v>
      </c>
      <c r="L173" s="4" t="s">
        <v>46</v>
      </c>
      <c r="M173" s="4" t="s">
        <v>46</v>
      </c>
      <c r="N173" s="4" t="s">
        <v>46</v>
      </c>
      <c r="O173" s="4" t="s">
        <v>47</v>
      </c>
      <c r="P173" s="4">
        <v>25</v>
      </c>
      <c r="Q173" s="4">
        <v>80</v>
      </c>
      <c r="R173" s="4" t="s">
        <v>48</v>
      </c>
      <c r="S173" s="4" t="s">
        <v>49</v>
      </c>
      <c r="T173" s="4" t="s">
        <v>50</v>
      </c>
      <c r="U173" s="4" t="s">
        <v>50</v>
      </c>
      <c r="W173" s="4" t="s">
        <v>51</v>
      </c>
      <c r="Z173" s="4" t="s">
        <v>53</v>
      </c>
      <c r="AA173" s="4" t="s">
        <v>54</v>
      </c>
      <c r="AB173" s="7" t="str">
        <f t="shared" si="12"/>
        <v/>
      </c>
      <c r="AF173" s="2" t="str" cm="1">
        <f t="array" ref="AF173">IF(D173="","",PROPER(MID(D173,FIND(" ",D173,FIND(" ",D173)+1)+1,(FIND(INDEX(Abbreviation!$A$2:$A$125,MATCH(_xlfn.AGGREGATE(15,6,SEARCH(Abbreviation!$A$2:$A$125,D173),1),SEARCH(Abbreviation!$A$2:$A$125,D173),0)),D173)-1)-FIND(" ",D173,FIND(" ",D173)+1)+1)))</f>
        <v/>
      </c>
      <c r="AG173" s="2" t="str" cm="1">
        <f t="array" ref="AG173">IF(D173="","",PROPER(VLOOKUP(INDEX(Abbreviation!$A$2:$A$125,MATCH(_xlfn.AGGREGATE(15,6,SEARCH(Abbreviation!$A$2:$A$125,D173),1),SEARCH(Abbreviation!$A$2:$A$125,D173),0)),Abbreviation!A:C,3,FALSE)))</f>
        <v/>
      </c>
      <c r="AH173" s="2" t="str">
        <f t="shared" si="13"/>
        <v/>
      </c>
      <c r="AI173" s="7" t="str">
        <f t="shared" si="14"/>
        <v/>
      </c>
      <c r="AJ173" s="4" t="s">
        <v>45</v>
      </c>
      <c r="AL173" s="9" t="s">
        <v>829</v>
      </c>
      <c r="AQ173" s="4" t="s">
        <v>58</v>
      </c>
    </row>
    <row r="174" spans="1:43" x14ac:dyDescent="0.25">
      <c r="A174" s="4"/>
      <c r="B174" s="4"/>
      <c r="F174" s="2" t="str">
        <f t="shared" si="10"/>
        <v/>
      </c>
      <c r="G174" s="2" t="str" cm="1">
        <f t="array" ref="G174">IF(D174="","",PROPER(MID(D174,(FIND(INDEX(Abbreviation!$A$2:$A$125,MATCH(_xlfn.AGGREGATE(15,6,SEARCH(Abbreviation!$A$2:$A$125,D174),1),SEARCH(Abbreviation!$A$2:$A$125,D174),0)),D174))+LEN((INDEX(Abbreviation!$A$2:$A$125,MATCH(_xlfn.AGGREGATE(15,6,SEARCH(Abbreviation!$A$2:$A$125,D174),1),SEARCH(Abbreviation!$A$2:$A$125,D174),0)))),FIND("VIC",D174,1)-(FIND(INDEX(Abbreviation!$A$2:$A$125,MATCH(_xlfn.AGGREGATE(15,6,SEARCH(Abbreviation!$A$2:$A$125,D174),1),SEARCH(Abbreviation!$A$2:$A$125,D174),0)),D174)+LEN((INDEX(Abbreviation!$A$2:$A$125,MATCH(_xlfn.AGGREGATE(15,6,SEARCH(Abbreviation!$A$2:$A$125,D174),1),SEARCH(Abbreviation!$A$2:$A$125,D174),0)))))-1)))</f>
        <v/>
      </c>
      <c r="H174" s="4" t="s">
        <v>45</v>
      </c>
      <c r="I174" s="7" t="str">
        <f t="shared" si="11"/>
        <v/>
      </c>
      <c r="J174" s="4" t="s">
        <v>46</v>
      </c>
      <c r="K174" s="4" t="s">
        <v>46</v>
      </c>
      <c r="L174" s="4" t="s">
        <v>46</v>
      </c>
      <c r="M174" s="4" t="s">
        <v>46</v>
      </c>
      <c r="N174" s="4" t="s">
        <v>46</v>
      </c>
      <c r="O174" s="4" t="s">
        <v>47</v>
      </c>
      <c r="P174" s="4">
        <v>25</v>
      </c>
      <c r="Q174" s="4">
        <v>80</v>
      </c>
      <c r="R174" s="4" t="s">
        <v>48</v>
      </c>
      <c r="S174" s="4" t="s">
        <v>49</v>
      </c>
      <c r="T174" s="4" t="s">
        <v>50</v>
      </c>
      <c r="U174" s="4" t="s">
        <v>50</v>
      </c>
      <c r="W174" s="4" t="s">
        <v>51</v>
      </c>
      <c r="Z174" s="4" t="s">
        <v>53</v>
      </c>
      <c r="AA174" s="4" t="s">
        <v>54</v>
      </c>
      <c r="AB174" s="7" t="str">
        <f t="shared" si="12"/>
        <v/>
      </c>
      <c r="AF174" s="2" t="str" cm="1">
        <f t="array" ref="AF174">IF(D174="","",PROPER(MID(D174,FIND(" ",D174,FIND(" ",D174)+1)+1,(FIND(INDEX(Abbreviation!$A$2:$A$125,MATCH(_xlfn.AGGREGATE(15,6,SEARCH(Abbreviation!$A$2:$A$125,D174),1),SEARCH(Abbreviation!$A$2:$A$125,D174),0)),D174)-1)-FIND(" ",D174,FIND(" ",D174)+1)+1)))</f>
        <v/>
      </c>
      <c r="AG174" s="2" t="str" cm="1">
        <f t="array" ref="AG174">IF(D174="","",PROPER(VLOOKUP(INDEX(Abbreviation!$A$2:$A$125,MATCH(_xlfn.AGGREGATE(15,6,SEARCH(Abbreviation!$A$2:$A$125,D174),1),SEARCH(Abbreviation!$A$2:$A$125,D174),0)),Abbreviation!A:C,3,FALSE)))</f>
        <v/>
      </c>
      <c r="AH174" s="2" t="str">
        <f t="shared" si="13"/>
        <v/>
      </c>
      <c r="AI174" s="7" t="str">
        <f t="shared" si="14"/>
        <v/>
      </c>
      <c r="AJ174" s="4" t="s">
        <v>45</v>
      </c>
      <c r="AL174" s="9" t="s">
        <v>829</v>
      </c>
      <c r="AQ174" s="4" t="s">
        <v>58</v>
      </c>
    </row>
    <row r="175" spans="1:43" x14ac:dyDescent="0.25">
      <c r="A175" s="4"/>
      <c r="B175" s="4"/>
      <c r="F175" s="2" t="str">
        <f t="shared" si="10"/>
        <v/>
      </c>
      <c r="G175" s="2" t="str" cm="1">
        <f t="array" ref="G175">IF(D175="","",PROPER(MID(D175,(FIND(INDEX(Abbreviation!$A$2:$A$125,MATCH(_xlfn.AGGREGATE(15,6,SEARCH(Abbreviation!$A$2:$A$125,D175),1),SEARCH(Abbreviation!$A$2:$A$125,D175),0)),D175))+LEN((INDEX(Abbreviation!$A$2:$A$125,MATCH(_xlfn.AGGREGATE(15,6,SEARCH(Abbreviation!$A$2:$A$125,D175),1),SEARCH(Abbreviation!$A$2:$A$125,D175),0)))),FIND("VIC",D175,1)-(FIND(INDEX(Abbreviation!$A$2:$A$125,MATCH(_xlfn.AGGREGATE(15,6,SEARCH(Abbreviation!$A$2:$A$125,D175),1),SEARCH(Abbreviation!$A$2:$A$125,D175),0)),D175)+LEN((INDEX(Abbreviation!$A$2:$A$125,MATCH(_xlfn.AGGREGATE(15,6,SEARCH(Abbreviation!$A$2:$A$125,D175),1),SEARCH(Abbreviation!$A$2:$A$125,D175),0)))))-1)))</f>
        <v/>
      </c>
      <c r="H175" s="4" t="s">
        <v>45</v>
      </c>
      <c r="I175" s="7" t="str">
        <f t="shared" si="11"/>
        <v/>
      </c>
      <c r="J175" s="4" t="s">
        <v>46</v>
      </c>
      <c r="K175" s="4" t="s">
        <v>46</v>
      </c>
      <c r="L175" s="4" t="s">
        <v>46</v>
      </c>
      <c r="M175" s="4" t="s">
        <v>46</v>
      </c>
      <c r="N175" s="4" t="s">
        <v>46</v>
      </c>
      <c r="O175" s="4" t="s">
        <v>47</v>
      </c>
      <c r="P175" s="4">
        <v>25</v>
      </c>
      <c r="Q175" s="4">
        <v>80</v>
      </c>
      <c r="R175" s="4" t="s">
        <v>48</v>
      </c>
      <c r="S175" s="4" t="s">
        <v>49</v>
      </c>
      <c r="T175" s="4" t="s">
        <v>50</v>
      </c>
      <c r="U175" s="4" t="s">
        <v>50</v>
      </c>
      <c r="W175" s="4" t="s">
        <v>51</v>
      </c>
      <c r="Z175" s="4" t="s">
        <v>53</v>
      </c>
      <c r="AA175" s="4" t="s">
        <v>54</v>
      </c>
      <c r="AB175" s="7" t="str">
        <f t="shared" si="12"/>
        <v/>
      </c>
      <c r="AF175" s="2" t="str" cm="1">
        <f t="array" ref="AF175">IF(D175="","",PROPER(MID(D175,FIND(" ",D175,FIND(" ",D175)+1)+1,(FIND(INDEX(Abbreviation!$A$2:$A$125,MATCH(_xlfn.AGGREGATE(15,6,SEARCH(Abbreviation!$A$2:$A$125,D175),1),SEARCH(Abbreviation!$A$2:$A$125,D175),0)),D175)-1)-FIND(" ",D175,FIND(" ",D175)+1)+1)))</f>
        <v/>
      </c>
      <c r="AG175" s="2" t="str" cm="1">
        <f t="array" ref="AG175">IF(D175="","",PROPER(VLOOKUP(INDEX(Abbreviation!$A$2:$A$125,MATCH(_xlfn.AGGREGATE(15,6,SEARCH(Abbreviation!$A$2:$A$125,D175),1),SEARCH(Abbreviation!$A$2:$A$125,D175),0)),Abbreviation!A:C,3,FALSE)))</f>
        <v/>
      </c>
      <c r="AH175" s="2" t="str">
        <f t="shared" si="13"/>
        <v/>
      </c>
      <c r="AI175" s="7" t="str">
        <f t="shared" si="14"/>
        <v/>
      </c>
      <c r="AJ175" s="4" t="s">
        <v>45</v>
      </c>
      <c r="AL175" s="9" t="s">
        <v>829</v>
      </c>
      <c r="AQ175" s="4" t="s">
        <v>58</v>
      </c>
    </row>
    <row r="176" spans="1:43" x14ac:dyDescent="0.25">
      <c r="A176" s="4"/>
      <c r="B176" s="4"/>
      <c r="F176" s="2" t="str">
        <f t="shared" si="10"/>
        <v/>
      </c>
      <c r="G176" s="2" t="str" cm="1">
        <f t="array" ref="G176">IF(D176="","",PROPER(MID(D176,(FIND(INDEX(Abbreviation!$A$2:$A$125,MATCH(_xlfn.AGGREGATE(15,6,SEARCH(Abbreviation!$A$2:$A$125,D176),1),SEARCH(Abbreviation!$A$2:$A$125,D176),0)),D176))+LEN((INDEX(Abbreviation!$A$2:$A$125,MATCH(_xlfn.AGGREGATE(15,6,SEARCH(Abbreviation!$A$2:$A$125,D176),1),SEARCH(Abbreviation!$A$2:$A$125,D176),0)))),FIND("VIC",D176,1)-(FIND(INDEX(Abbreviation!$A$2:$A$125,MATCH(_xlfn.AGGREGATE(15,6,SEARCH(Abbreviation!$A$2:$A$125,D176),1),SEARCH(Abbreviation!$A$2:$A$125,D176),0)),D176)+LEN((INDEX(Abbreviation!$A$2:$A$125,MATCH(_xlfn.AGGREGATE(15,6,SEARCH(Abbreviation!$A$2:$A$125,D176),1),SEARCH(Abbreviation!$A$2:$A$125,D176),0)))))-1)))</f>
        <v/>
      </c>
      <c r="H176" s="4" t="s">
        <v>45</v>
      </c>
      <c r="I176" s="7" t="str">
        <f t="shared" si="11"/>
        <v/>
      </c>
      <c r="J176" s="4" t="s">
        <v>46</v>
      </c>
      <c r="K176" s="4" t="s">
        <v>46</v>
      </c>
      <c r="L176" s="4" t="s">
        <v>46</v>
      </c>
      <c r="M176" s="4" t="s">
        <v>46</v>
      </c>
      <c r="N176" s="4" t="s">
        <v>46</v>
      </c>
      <c r="O176" s="4" t="s">
        <v>47</v>
      </c>
      <c r="P176" s="4">
        <v>25</v>
      </c>
      <c r="Q176" s="4">
        <v>80</v>
      </c>
      <c r="R176" s="4" t="s">
        <v>48</v>
      </c>
      <c r="S176" s="4" t="s">
        <v>49</v>
      </c>
      <c r="T176" s="4" t="s">
        <v>50</v>
      </c>
      <c r="U176" s="4" t="s">
        <v>50</v>
      </c>
      <c r="W176" s="4" t="s">
        <v>51</v>
      </c>
      <c r="Z176" s="4" t="s">
        <v>53</v>
      </c>
      <c r="AA176" s="4" t="s">
        <v>54</v>
      </c>
      <c r="AB176" s="7" t="str">
        <f t="shared" si="12"/>
        <v/>
      </c>
      <c r="AF176" s="2" t="str" cm="1">
        <f t="array" ref="AF176">IF(D176="","",PROPER(MID(D176,FIND(" ",D176,FIND(" ",D176)+1)+1,(FIND(INDEX(Abbreviation!$A$2:$A$125,MATCH(_xlfn.AGGREGATE(15,6,SEARCH(Abbreviation!$A$2:$A$125,D176),1),SEARCH(Abbreviation!$A$2:$A$125,D176),0)),D176)-1)-FIND(" ",D176,FIND(" ",D176)+1)+1)))</f>
        <v/>
      </c>
      <c r="AG176" s="2" t="str" cm="1">
        <f t="array" ref="AG176">IF(D176="","",PROPER(VLOOKUP(INDEX(Abbreviation!$A$2:$A$125,MATCH(_xlfn.AGGREGATE(15,6,SEARCH(Abbreviation!$A$2:$A$125,D176),1),SEARCH(Abbreviation!$A$2:$A$125,D176),0)),Abbreviation!A:C,3,FALSE)))</f>
        <v/>
      </c>
      <c r="AH176" s="2" t="str">
        <f t="shared" si="13"/>
        <v/>
      </c>
      <c r="AI176" s="7" t="str">
        <f t="shared" si="14"/>
        <v/>
      </c>
      <c r="AJ176" s="4" t="s">
        <v>45</v>
      </c>
      <c r="AL176" s="9" t="s">
        <v>829</v>
      </c>
      <c r="AQ176" s="4" t="s">
        <v>58</v>
      </c>
    </row>
    <row r="177" spans="1:43" x14ac:dyDescent="0.25">
      <c r="A177" s="4"/>
      <c r="B177" s="4"/>
      <c r="F177" s="2" t="str">
        <f t="shared" si="10"/>
        <v/>
      </c>
      <c r="G177" s="2" t="str" cm="1">
        <f t="array" ref="G177">IF(D177="","",PROPER(MID(D177,(FIND(INDEX(Abbreviation!$A$2:$A$125,MATCH(_xlfn.AGGREGATE(15,6,SEARCH(Abbreviation!$A$2:$A$125,D177),1),SEARCH(Abbreviation!$A$2:$A$125,D177),0)),D177))+LEN((INDEX(Abbreviation!$A$2:$A$125,MATCH(_xlfn.AGGREGATE(15,6,SEARCH(Abbreviation!$A$2:$A$125,D177),1),SEARCH(Abbreviation!$A$2:$A$125,D177),0)))),FIND("VIC",D177,1)-(FIND(INDEX(Abbreviation!$A$2:$A$125,MATCH(_xlfn.AGGREGATE(15,6,SEARCH(Abbreviation!$A$2:$A$125,D177),1),SEARCH(Abbreviation!$A$2:$A$125,D177),0)),D177)+LEN((INDEX(Abbreviation!$A$2:$A$125,MATCH(_xlfn.AGGREGATE(15,6,SEARCH(Abbreviation!$A$2:$A$125,D177),1),SEARCH(Abbreviation!$A$2:$A$125,D177),0)))))-1)))</f>
        <v/>
      </c>
      <c r="H177" s="4" t="s">
        <v>45</v>
      </c>
      <c r="I177" s="7" t="str">
        <f t="shared" si="11"/>
        <v/>
      </c>
      <c r="J177" s="4" t="s">
        <v>46</v>
      </c>
      <c r="K177" s="4" t="s">
        <v>46</v>
      </c>
      <c r="L177" s="4" t="s">
        <v>46</v>
      </c>
      <c r="M177" s="4" t="s">
        <v>46</v>
      </c>
      <c r="N177" s="4" t="s">
        <v>46</v>
      </c>
      <c r="O177" s="4" t="s">
        <v>47</v>
      </c>
      <c r="P177" s="4">
        <v>25</v>
      </c>
      <c r="Q177" s="4">
        <v>80</v>
      </c>
      <c r="R177" s="4" t="s">
        <v>48</v>
      </c>
      <c r="S177" s="4" t="s">
        <v>49</v>
      </c>
      <c r="T177" s="4" t="s">
        <v>50</v>
      </c>
      <c r="U177" s="4" t="s">
        <v>50</v>
      </c>
      <c r="W177" s="4" t="s">
        <v>51</v>
      </c>
      <c r="Z177" s="4" t="s">
        <v>53</v>
      </c>
      <c r="AA177" s="4" t="s">
        <v>54</v>
      </c>
      <c r="AB177" s="7" t="str">
        <f t="shared" si="12"/>
        <v/>
      </c>
      <c r="AF177" s="2" t="str" cm="1">
        <f t="array" ref="AF177">IF(D177="","",PROPER(MID(D177,FIND(" ",D177,FIND(" ",D177)+1)+1,(FIND(INDEX(Abbreviation!$A$2:$A$125,MATCH(_xlfn.AGGREGATE(15,6,SEARCH(Abbreviation!$A$2:$A$125,D177),1),SEARCH(Abbreviation!$A$2:$A$125,D177),0)),D177)-1)-FIND(" ",D177,FIND(" ",D177)+1)+1)))</f>
        <v/>
      </c>
      <c r="AG177" s="2" t="str" cm="1">
        <f t="array" ref="AG177">IF(D177="","",PROPER(VLOOKUP(INDEX(Abbreviation!$A$2:$A$125,MATCH(_xlfn.AGGREGATE(15,6,SEARCH(Abbreviation!$A$2:$A$125,D177),1),SEARCH(Abbreviation!$A$2:$A$125,D177),0)),Abbreviation!A:C,3,FALSE)))</f>
        <v/>
      </c>
      <c r="AH177" s="2" t="str">
        <f t="shared" si="13"/>
        <v/>
      </c>
      <c r="AI177" s="7" t="str">
        <f t="shared" si="14"/>
        <v/>
      </c>
      <c r="AJ177" s="4" t="s">
        <v>45</v>
      </c>
      <c r="AL177" s="9" t="s">
        <v>829</v>
      </c>
      <c r="AQ177" s="4" t="s">
        <v>58</v>
      </c>
    </row>
    <row r="178" spans="1:43" x14ac:dyDescent="0.25">
      <c r="A178" s="4"/>
      <c r="B178" s="4"/>
      <c r="F178" s="2" t="str">
        <f t="shared" si="10"/>
        <v/>
      </c>
      <c r="G178" s="2" t="str" cm="1">
        <f t="array" ref="G178">IF(D178="","",PROPER(MID(D178,(FIND(INDEX(Abbreviation!$A$2:$A$125,MATCH(_xlfn.AGGREGATE(15,6,SEARCH(Abbreviation!$A$2:$A$125,D178),1),SEARCH(Abbreviation!$A$2:$A$125,D178),0)),D178))+LEN((INDEX(Abbreviation!$A$2:$A$125,MATCH(_xlfn.AGGREGATE(15,6,SEARCH(Abbreviation!$A$2:$A$125,D178),1),SEARCH(Abbreviation!$A$2:$A$125,D178),0)))),FIND("VIC",D178,1)-(FIND(INDEX(Abbreviation!$A$2:$A$125,MATCH(_xlfn.AGGREGATE(15,6,SEARCH(Abbreviation!$A$2:$A$125,D178),1),SEARCH(Abbreviation!$A$2:$A$125,D178),0)),D178)+LEN((INDEX(Abbreviation!$A$2:$A$125,MATCH(_xlfn.AGGREGATE(15,6,SEARCH(Abbreviation!$A$2:$A$125,D178),1),SEARCH(Abbreviation!$A$2:$A$125,D178),0)))))-1)))</f>
        <v/>
      </c>
      <c r="H178" s="4" t="s">
        <v>45</v>
      </c>
      <c r="I178" s="7" t="str">
        <f t="shared" si="11"/>
        <v/>
      </c>
      <c r="J178" s="4" t="s">
        <v>46</v>
      </c>
      <c r="K178" s="4" t="s">
        <v>46</v>
      </c>
      <c r="L178" s="4" t="s">
        <v>46</v>
      </c>
      <c r="M178" s="4" t="s">
        <v>46</v>
      </c>
      <c r="N178" s="4" t="s">
        <v>46</v>
      </c>
      <c r="O178" s="4" t="s">
        <v>47</v>
      </c>
      <c r="P178" s="4">
        <v>25</v>
      </c>
      <c r="Q178" s="4">
        <v>80</v>
      </c>
      <c r="R178" s="4" t="s">
        <v>48</v>
      </c>
      <c r="S178" s="4" t="s">
        <v>49</v>
      </c>
      <c r="T178" s="4" t="s">
        <v>50</v>
      </c>
      <c r="U178" s="4" t="s">
        <v>50</v>
      </c>
      <c r="W178" s="4" t="s">
        <v>51</v>
      </c>
      <c r="Z178" s="4" t="s">
        <v>53</v>
      </c>
      <c r="AA178" s="4" t="s">
        <v>54</v>
      </c>
      <c r="AB178" s="7" t="str">
        <f t="shared" si="12"/>
        <v/>
      </c>
      <c r="AF178" s="2" t="str" cm="1">
        <f t="array" ref="AF178">IF(D178="","",PROPER(MID(D178,FIND(" ",D178,FIND(" ",D178)+1)+1,(FIND(INDEX(Abbreviation!$A$2:$A$125,MATCH(_xlfn.AGGREGATE(15,6,SEARCH(Abbreviation!$A$2:$A$125,D178),1),SEARCH(Abbreviation!$A$2:$A$125,D178),0)),D178)-1)-FIND(" ",D178,FIND(" ",D178)+1)+1)))</f>
        <v/>
      </c>
      <c r="AG178" s="2" t="str" cm="1">
        <f t="array" ref="AG178">IF(D178="","",PROPER(VLOOKUP(INDEX(Abbreviation!$A$2:$A$125,MATCH(_xlfn.AGGREGATE(15,6,SEARCH(Abbreviation!$A$2:$A$125,D178),1),SEARCH(Abbreviation!$A$2:$A$125,D178),0)),Abbreviation!A:C,3,FALSE)))</f>
        <v/>
      </c>
      <c r="AH178" s="2" t="str">
        <f t="shared" si="13"/>
        <v/>
      </c>
      <c r="AI178" s="7" t="str">
        <f t="shared" si="14"/>
        <v/>
      </c>
      <c r="AJ178" s="4" t="s">
        <v>45</v>
      </c>
      <c r="AL178" s="9" t="s">
        <v>829</v>
      </c>
      <c r="AQ178" s="4" t="s">
        <v>58</v>
      </c>
    </row>
    <row r="179" spans="1:43" x14ac:dyDescent="0.25">
      <c r="A179" s="4"/>
      <c r="B179" s="4"/>
      <c r="F179" s="2" t="str">
        <f t="shared" si="10"/>
        <v/>
      </c>
      <c r="G179" s="2" t="str" cm="1">
        <f t="array" ref="G179">IF(D179="","",PROPER(MID(D179,(FIND(INDEX(Abbreviation!$A$2:$A$125,MATCH(_xlfn.AGGREGATE(15,6,SEARCH(Abbreviation!$A$2:$A$125,D179),1),SEARCH(Abbreviation!$A$2:$A$125,D179),0)),D179))+LEN((INDEX(Abbreviation!$A$2:$A$125,MATCH(_xlfn.AGGREGATE(15,6,SEARCH(Abbreviation!$A$2:$A$125,D179),1),SEARCH(Abbreviation!$A$2:$A$125,D179),0)))),FIND("VIC",D179,1)-(FIND(INDEX(Abbreviation!$A$2:$A$125,MATCH(_xlfn.AGGREGATE(15,6,SEARCH(Abbreviation!$A$2:$A$125,D179),1),SEARCH(Abbreviation!$A$2:$A$125,D179),0)),D179)+LEN((INDEX(Abbreviation!$A$2:$A$125,MATCH(_xlfn.AGGREGATE(15,6,SEARCH(Abbreviation!$A$2:$A$125,D179),1),SEARCH(Abbreviation!$A$2:$A$125,D179),0)))))-1)))</f>
        <v/>
      </c>
      <c r="H179" s="4" t="s">
        <v>45</v>
      </c>
      <c r="I179" s="7" t="str">
        <f t="shared" si="11"/>
        <v/>
      </c>
      <c r="J179" s="4" t="s">
        <v>46</v>
      </c>
      <c r="K179" s="4" t="s">
        <v>46</v>
      </c>
      <c r="L179" s="4" t="s">
        <v>46</v>
      </c>
      <c r="M179" s="4" t="s">
        <v>46</v>
      </c>
      <c r="N179" s="4" t="s">
        <v>46</v>
      </c>
      <c r="O179" s="4" t="s">
        <v>47</v>
      </c>
      <c r="P179" s="4">
        <v>25</v>
      </c>
      <c r="Q179" s="4">
        <v>80</v>
      </c>
      <c r="R179" s="4" t="s">
        <v>48</v>
      </c>
      <c r="S179" s="4" t="s">
        <v>49</v>
      </c>
      <c r="T179" s="4" t="s">
        <v>50</v>
      </c>
      <c r="U179" s="4" t="s">
        <v>50</v>
      </c>
      <c r="W179" s="4" t="s">
        <v>51</v>
      </c>
      <c r="Z179" s="4" t="s">
        <v>53</v>
      </c>
      <c r="AA179" s="4" t="s">
        <v>54</v>
      </c>
      <c r="AB179" s="7" t="str">
        <f t="shared" si="12"/>
        <v/>
      </c>
      <c r="AF179" s="2" t="str" cm="1">
        <f t="array" ref="AF179">IF(D179="","",PROPER(MID(D179,FIND(" ",D179,FIND(" ",D179)+1)+1,(FIND(INDEX(Abbreviation!$A$2:$A$125,MATCH(_xlfn.AGGREGATE(15,6,SEARCH(Abbreviation!$A$2:$A$125,D179),1),SEARCH(Abbreviation!$A$2:$A$125,D179),0)),D179)-1)-FIND(" ",D179,FIND(" ",D179)+1)+1)))</f>
        <v/>
      </c>
      <c r="AG179" s="2" t="str" cm="1">
        <f t="array" ref="AG179">IF(D179="","",PROPER(VLOOKUP(INDEX(Abbreviation!$A$2:$A$125,MATCH(_xlfn.AGGREGATE(15,6,SEARCH(Abbreviation!$A$2:$A$125,D179),1),SEARCH(Abbreviation!$A$2:$A$125,D179),0)),Abbreviation!A:C,3,FALSE)))</f>
        <v/>
      </c>
      <c r="AH179" s="2" t="str">
        <f t="shared" si="13"/>
        <v/>
      </c>
      <c r="AI179" s="7" t="str">
        <f t="shared" si="14"/>
        <v/>
      </c>
      <c r="AJ179" s="4" t="s">
        <v>45</v>
      </c>
      <c r="AL179" s="9" t="s">
        <v>829</v>
      </c>
      <c r="AQ179" s="4" t="s">
        <v>58</v>
      </c>
    </row>
    <row r="180" spans="1:43" x14ac:dyDescent="0.25">
      <c r="A180" s="4"/>
      <c r="B180" s="4"/>
      <c r="F180" s="2" t="str">
        <f t="shared" si="10"/>
        <v/>
      </c>
      <c r="G180" s="2" t="str" cm="1">
        <f t="array" ref="G180">IF(D180="","",PROPER(MID(D180,(FIND(INDEX(Abbreviation!$A$2:$A$125,MATCH(_xlfn.AGGREGATE(15,6,SEARCH(Abbreviation!$A$2:$A$125,D180),1),SEARCH(Abbreviation!$A$2:$A$125,D180),0)),D180))+LEN((INDEX(Abbreviation!$A$2:$A$125,MATCH(_xlfn.AGGREGATE(15,6,SEARCH(Abbreviation!$A$2:$A$125,D180),1),SEARCH(Abbreviation!$A$2:$A$125,D180),0)))),FIND("VIC",D180,1)-(FIND(INDEX(Abbreviation!$A$2:$A$125,MATCH(_xlfn.AGGREGATE(15,6,SEARCH(Abbreviation!$A$2:$A$125,D180),1),SEARCH(Abbreviation!$A$2:$A$125,D180),0)),D180)+LEN((INDEX(Abbreviation!$A$2:$A$125,MATCH(_xlfn.AGGREGATE(15,6,SEARCH(Abbreviation!$A$2:$A$125,D180),1),SEARCH(Abbreviation!$A$2:$A$125,D180),0)))))-1)))</f>
        <v/>
      </c>
      <c r="H180" s="4" t="s">
        <v>45</v>
      </c>
      <c r="I180" s="7" t="str">
        <f t="shared" si="11"/>
        <v/>
      </c>
      <c r="J180" s="4" t="s">
        <v>46</v>
      </c>
      <c r="K180" s="4" t="s">
        <v>46</v>
      </c>
      <c r="L180" s="4" t="s">
        <v>46</v>
      </c>
      <c r="M180" s="4" t="s">
        <v>46</v>
      </c>
      <c r="N180" s="4" t="s">
        <v>46</v>
      </c>
      <c r="O180" s="4" t="s">
        <v>47</v>
      </c>
      <c r="P180" s="4">
        <v>25</v>
      </c>
      <c r="Q180" s="4">
        <v>80</v>
      </c>
      <c r="R180" s="4" t="s">
        <v>48</v>
      </c>
      <c r="S180" s="4" t="s">
        <v>49</v>
      </c>
      <c r="T180" s="4" t="s">
        <v>50</v>
      </c>
      <c r="U180" s="4" t="s">
        <v>50</v>
      </c>
      <c r="W180" s="4" t="s">
        <v>51</v>
      </c>
      <c r="Z180" s="4" t="s">
        <v>53</v>
      </c>
      <c r="AA180" s="4" t="s">
        <v>54</v>
      </c>
      <c r="AB180" s="7" t="str">
        <f t="shared" si="12"/>
        <v/>
      </c>
      <c r="AF180" s="2" t="str" cm="1">
        <f t="array" ref="AF180">IF(D180="","",PROPER(MID(D180,FIND(" ",D180,FIND(" ",D180)+1)+1,(FIND(INDEX(Abbreviation!$A$2:$A$125,MATCH(_xlfn.AGGREGATE(15,6,SEARCH(Abbreviation!$A$2:$A$125,D180),1),SEARCH(Abbreviation!$A$2:$A$125,D180),0)),D180)-1)-FIND(" ",D180,FIND(" ",D180)+1)+1)))</f>
        <v/>
      </c>
      <c r="AG180" s="2" t="str" cm="1">
        <f t="array" ref="AG180">IF(D180="","",PROPER(VLOOKUP(INDEX(Abbreviation!$A$2:$A$125,MATCH(_xlfn.AGGREGATE(15,6,SEARCH(Abbreviation!$A$2:$A$125,D180),1),SEARCH(Abbreviation!$A$2:$A$125,D180),0)),Abbreviation!A:C,3,FALSE)))</f>
        <v/>
      </c>
      <c r="AH180" s="2" t="str">
        <f t="shared" si="13"/>
        <v/>
      </c>
      <c r="AI180" s="7" t="str">
        <f t="shared" si="14"/>
        <v/>
      </c>
      <c r="AJ180" s="4" t="s">
        <v>45</v>
      </c>
      <c r="AL180" s="9" t="s">
        <v>829</v>
      </c>
      <c r="AQ180" s="4" t="s">
        <v>58</v>
      </c>
    </row>
    <row r="181" spans="1:43" x14ac:dyDescent="0.25">
      <c r="A181" s="4"/>
      <c r="B181" s="4"/>
      <c r="F181" s="2" t="str">
        <f t="shared" si="10"/>
        <v/>
      </c>
      <c r="G181" s="2" t="str" cm="1">
        <f t="array" ref="G181">IF(D181="","",PROPER(MID(D181,(FIND(INDEX(Abbreviation!$A$2:$A$125,MATCH(_xlfn.AGGREGATE(15,6,SEARCH(Abbreviation!$A$2:$A$125,D181),1),SEARCH(Abbreviation!$A$2:$A$125,D181),0)),D181))+LEN((INDEX(Abbreviation!$A$2:$A$125,MATCH(_xlfn.AGGREGATE(15,6,SEARCH(Abbreviation!$A$2:$A$125,D181),1),SEARCH(Abbreviation!$A$2:$A$125,D181),0)))),FIND("VIC",D181,1)-(FIND(INDEX(Abbreviation!$A$2:$A$125,MATCH(_xlfn.AGGREGATE(15,6,SEARCH(Abbreviation!$A$2:$A$125,D181),1),SEARCH(Abbreviation!$A$2:$A$125,D181),0)),D181)+LEN((INDEX(Abbreviation!$A$2:$A$125,MATCH(_xlfn.AGGREGATE(15,6,SEARCH(Abbreviation!$A$2:$A$125,D181),1),SEARCH(Abbreviation!$A$2:$A$125,D181),0)))))-1)))</f>
        <v/>
      </c>
      <c r="H181" s="4" t="s">
        <v>45</v>
      </c>
      <c r="I181" s="7" t="str">
        <f t="shared" si="11"/>
        <v/>
      </c>
      <c r="J181" s="4" t="s">
        <v>46</v>
      </c>
      <c r="K181" s="4" t="s">
        <v>46</v>
      </c>
      <c r="L181" s="4" t="s">
        <v>46</v>
      </c>
      <c r="M181" s="4" t="s">
        <v>46</v>
      </c>
      <c r="N181" s="4" t="s">
        <v>46</v>
      </c>
      <c r="O181" s="4" t="s">
        <v>47</v>
      </c>
      <c r="P181" s="4">
        <v>25</v>
      </c>
      <c r="Q181" s="4">
        <v>80</v>
      </c>
      <c r="R181" s="4" t="s">
        <v>48</v>
      </c>
      <c r="S181" s="4" t="s">
        <v>49</v>
      </c>
      <c r="T181" s="4" t="s">
        <v>50</v>
      </c>
      <c r="U181" s="4" t="s">
        <v>50</v>
      </c>
      <c r="W181" s="4" t="s">
        <v>51</v>
      </c>
      <c r="Z181" s="4" t="s">
        <v>53</v>
      </c>
      <c r="AA181" s="4" t="s">
        <v>54</v>
      </c>
      <c r="AB181" s="7" t="str">
        <f t="shared" si="12"/>
        <v/>
      </c>
      <c r="AF181" s="2" t="str" cm="1">
        <f t="array" ref="AF181">IF(D181="","",PROPER(MID(D181,FIND(" ",D181,FIND(" ",D181)+1)+1,(FIND(INDEX(Abbreviation!$A$2:$A$125,MATCH(_xlfn.AGGREGATE(15,6,SEARCH(Abbreviation!$A$2:$A$125,D181),1),SEARCH(Abbreviation!$A$2:$A$125,D181),0)),D181)-1)-FIND(" ",D181,FIND(" ",D181)+1)+1)))</f>
        <v/>
      </c>
      <c r="AG181" s="2" t="str" cm="1">
        <f t="array" ref="AG181">IF(D181="","",PROPER(VLOOKUP(INDEX(Abbreviation!$A$2:$A$125,MATCH(_xlfn.AGGREGATE(15,6,SEARCH(Abbreviation!$A$2:$A$125,D181),1),SEARCH(Abbreviation!$A$2:$A$125,D181),0)),Abbreviation!A:C,3,FALSE)))</f>
        <v/>
      </c>
      <c r="AH181" s="2" t="str">
        <f t="shared" si="13"/>
        <v/>
      </c>
      <c r="AI181" s="7" t="str">
        <f t="shared" si="14"/>
        <v/>
      </c>
      <c r="AJ181" s="4" t="s">
        <v>45</v>
      </c>
      <c r="AL181" s="9" t="s">
        <v>829</v>
      </c>
      <c r="AQ181" s="4" t="s">
        <v>58</v>
      </c>
    </row>
    <row r="182" spans="1:43" x14ac:dyDescent="0.25">
      <c r="A182" s="4"/>
      <c r="B182" s="4"/>
      <c r="F182" s="2" t="str">
        <f t="shared" si="10"/>
        <v/>
      </c>
      <c r="G182" s="2" t="str" cm="1">
        <f t="array" ref="G182">IF(D182="","",PROPER(MID(D182,(FIND(INDEX(Abbreviation!$A$2:$A$125,MATCH(_xlfn.AGGREGATE(15,6,SEARCH(Abbreviation!$A$2:$A$125,D182),1),SEARCH(Abbreviation!$A$2:$A$125,D182),0)),D182))+LEN((INDEX(Abbreviation!$A$2:$A$125,MATCH(_xlfn.AGGREGATE(15,6,SEARCH(Abbreviation!$A$2:$A$125,D182),1),SEARCH(Abbreviation!$A$2:$A$125,D182),0)))),FIND("VIC",D182,1)-(FIND(INDEX(Abbreviation!$A$2:$A$125,MATCH(_xlfn.AGGREGATE(15,6,SEARCH(Abbreviation!$A$2:$A$125,D182),1),SEARCH(Abbreviation!$A$2:$A$125,D182),0)),D182)+LEN((INDEX(Abbreviation!$A$2:$A$125,MATCH(_xlfn.AGGREGATE(15,6,SEARCH(Abbreviation!$A$2:$A$125,D182),1),SEARCH(Abbreviation!$A$2:$A$125,D182),0)))))-1)))</f>
        <v/>
      </c>
      <c r="H182" s="4" t="s">
        <v>45</v>
      </c>
      <c r="I182" s="7" t="str">
        <f t="shared" si="11"/>
        <v/>
      </c>
      <c r="J182" s="4" t="s">
        <v>46</v>
      </c>
      <c r="K182" s="4" t="s">
        <v>46</v>
      </c>
      <c r="L182" s="4" t="s">
        <v>46</v>
      </c>
      <c r="M182" s="4" t="s">
        <v>46</v>
      </c>
      <c r="N182" s="4" t="s">
        <v>46</v>
      </c>
      <c r="O182" s="4" t="s">
        <v>47</v>
      </c>
      <c r="P182" s="4">
        <v>25</v>
      </c>
      <c r="Q182" s="4">
        <v>80</v>
      </c>
      <c r="R182" s="4" t="s">
        <v>48</v>
      </c>
      <c r="S182" s="4" t="s">
        <v>49</v>
      </c>
      <c r="T182" s="4" t="s">
        <v>50</v>
      </c>
      <c r="U182" s="4" t="s">
        <v>50</v>
      </c>
      <c r="W182" s="4" t="s">
        <v>51</v>
      </c>
      <c r="Z182" s="4" t="s">
        <v>53</v>
      </c>
      <c r="AA182" s="4" t="s">
        <v>54</v>
      </c>
      <c r="AB182" s="7" t="str">
        <f t="shared" si="12"/>
        <v/>
      </c>
      <c r="AF182" s="2" t="str" cm="1">
        <f t="array" ref="AF182">IF(D182="","",PROPER(MID(D182,FIND(" ",D182,FIND(" ",D182)+1)+1,(FIND(INDEX(Abbreviation!$A$2:$A$125,MATCH(_xlfn.AGGREGATE(15,6,SEARCH(Abbreviation!$A$2:$A$125,D182),1),SEARCH(Abbreviation!$A$2:$A$125,D182),0)),D182)-1)-FIND(" ",D182,FIND(" ",D182)+1)+1)))</f>
        <v/>
      </c>
      <c r="AG182" s="2" t="str" cm="1">
        <f t="array" ref="AG182">IF(D182="","",PROPER(VLOOKUP(INDEX(Abbreviation!$A$2:$A$125,MATCH(_xlfn.AGGREGATE(15,6,SEARCH(Abbreviation!$A$2:$A$125,D182),1),SEARCH(Abbreviation!$A$2:$A$125,D182),0)),Abbreviation!A:C,3,FALSE)))</f>
        <v/>
      </c>
      <c r="AH182" s="2" t="str">
        <f t="shared" si="13"/>
        <v/>
      </c>
      <c r="AI182" s="7" t="str">
        <f t="shared" si="14"/>
        <v/>
      </c>
      <c r="AJ182" s="4" t="s">
        <v>45</v>
      </c>
      <c r="AL182" s="9" t="s">
        <v>829</v>
      </c>
      <c r="AQ182" s="4" t="s">
        <v>58</v>
      </c>
    </row>
    <row r="183" spans="1:43" x14ac:dyDescent="0.25">
      <c r="A183" s="4"/>
      <c r="B183" s="4"/>
      <c r="F183" s="2" t="str">
        <f t="shared" si="10"/>
        <v/>
      </c>
      <c r="G183" s="2" t="str" cm="1">
        <f t="array" ref="G183">IF(D183="","",PROPER(MID(D183,(FIND(INDEX(Abbreviation!$A$2:$A$125,MATCH(_xlfn.AGGREGATE(15,6,SEARCH(Abbreviation!$A$2:$A$125,D183),1),SEARCH(Abbreviation!$A$2:$A$125,D183),0)),D183))+LEN((INDEX(Abbreviation!$A$2:$A$125,MATCH(_xlfn.AGGREGATE(15,6,SEARCH(Abbreviation!$A$2:$A$125,D183),1),SEARCH(Abbreviation!$A$2:$A$125,D183),0)))),FIND("VIC",D183,1)-(FIND(INDEX(Abbreviation!$A$2:$A$125,MATCH(_xlfn.AGGREGATE(15,6,SEARCH(Abbreviation!$A$2:$A$125,D183),1),SEARCH(Abbreviation!$A$2:$A$125,D183),0)),D183)+LEN((INDEX(Abbreviation!$A$2:$A$125,MATCH(_xlfn.AGGREGATE(15,6,SEARCH(Abbreviation!$A$2:$A$125,D183),1),SEARCH(Abbreviation!$A$2:$A$125,D183),0)))))-1)))</f>
        <v/>
      </c>
      <c r="H183" s="4" t="s">
        <v>45</v>
      </c>
      <c r="I183" s="7" t="str">
        <f t="shared" si="11"/>
        <v/>
      </c>
      <c r="J183" s="4" t="s">
        <v>46</v>
      </c>
      <c r="K183" s="4" t="s">
        <v>46</v>
      </c>
      <c r="L183" s="4" t="s">
        <v>46</v>
      </c>
      <c r="M183" s="4" t="s">
        <v>46</v>
      </c>
      <c r="N183" s="4" t="s">
        <v>46</v>
      </c>
      <c r="O183" s="4" t="s">
        <v>47</v>
      </c>
      <c r="P183" s="4">
        <v>25</v>
      </c>
      <c r="Q183" s="4">
        <v>80</v>
      </c>
      <c r="R183" s="4" t="s">
        <v>48</v>
      </c>
      <c r="S183" s="4" t="s">
        <v>49</v>
      </c>
      <c r="T183" s="4" t="s">
        <v>50</v>
      </c>
      <c r="U183" s="4" t="s">
        <v>50</v>
      </c>
      <c r="W183" s="4" t="s">
        <v>51</v>
      </c>
      <c r="Z183" s="4" t="s">
        <v>53</v>
      </c>
      <c r="AA183" s="4" t="s">
        <v>54</v>
      </c>
      <c r="AB183" s="7" t="str">
        <f t="shared" si="12"/>
        <v/>
      </c>
      <c r="AF183" s="2" t="str" cm="1">
        <f t="array" ref="AF183">IF(D183="","",PROPER(MID(D183,FIND(" ",D183,FIND(" ",D183)+1)+1,(FIND(INDEX(Abbreviation!$A$2:$A$125,MATCH(_xlfn.AGGREGATE(15,6,SEARCH(Abbreviation!$A$2:$A$125,D183),1),SEARCH(Abbreviation!$A$2:$A$125,D183),0)),D183)-1)-FIND(" ",D183,FIND(" ",D183)+1)+1)))</f>
        <v/>
      </c>
      <c r="AG183" s="2" t="str" cm="1">
        <f t="array" ref="AG183">IF(D183="","",PROPER(VLOOKUP(INDEX(Abbreviation!$A$2:$A$125,MATCH(_xlfn.AGGREGATE(15,6,SEARCH(Abbreviation!$A$2:$A$125,D183),1),SEARCH(Abbreviation!$A$2:$A$125,D183),0)),Abbreviation!A:C,3,FALSE)))</f>
        <v/>
      </c>
      <c r="AH183" s="2" t="str">
        <f t="shared" si="13"/>
        <v/>
      </c>
      <c r="AI183" s="7" t="str">
        <f t="shared" si="14"/>
        <v/>
      </c>
      <c r="AJ183" s="4" t="s">
        <v>45</v>
      </c>
      <c r="AL183" s="9" t="s">
        <v>829</v>
      </c>
      <c r="AQ183" s="4" t="s">
        <v>58</v>
      </c>
    </row>
    <row r="184" spans="1:43" x14ac:dyDescent="0.25">
      <c r="A184" s="4"/>
      <c r="B184" s="4"/>
      <c r="F184" s="2" t="str">
        <f t="shared" si="10"/>
        <v/>
      </c>
      <c r="G184" s="2" t="str" cm="1">
        <f t="array" ref="G184">IF(D184="","",PROPER(MID(D184,(FIND(INDEX(Abbreviation!$A$2:$A$125,MATCH(_xlfn.AGGREGATE(15,6,SEARCH(Abbreviation!$A$2:$A$125,D184),1),SEARCH(Abbreviation!$A$2:$A$125,D184),0)),D184))+LEN((INDEX(Abbreviation!$A$2:$A$125,MATCH(_xlfn.AGGREGATE(15,6,SEARCH(Abbreviation!$A$2:$A$125,D184),1),SEARCH(Abbreviation!$A$2:$A$125,D184),0)))),FIND("VIC",D184,1)-(FIND(INDEX(Abbreviation!$A$2:$A$125,MATCH(_xlfn.AGGREGATE(15,6,SEARCH(Abbreviation!$A$2:$A$125,D184),1),SEARCH(Abbreviation!$A$2:$A$125,D184),0)),D184)+LEN((INDEX(Abbreviation!$A$2:$A$125,MATCH(_xlfn.AGGREGATE(15,6,SEARCH(Abbreviation!$A$2:$A$125,D184),1),SEARCH(Abbreviation!$A$2:$A$125,D184),0)))))-1)))</f>
        <v/>
      </c>
      <c r="H184" s="4" t="s">
        <v>45</v>
      </c>
      <c r="I184" s="7" t="str">
        <f t="shared" si="11"/>
        <v/>
      </c>
      <c r="J184" s="4" t="s">
        <v>46</v>
      </c>
      <c r="K184" s="4" t="s">
        <v>46</v>
      </c>
      <c r="L184" s="4" t="s">
        <v>46</v>
      </c>
      <c r="M184" s="4" t="s">
        <v>46</v>
      </c>
      <c r="N184" s="4" t="s">
        <v>46</v>
      </c>
      <c r="O184" s="4" t="s">
        <v>47</v>
      </c>
      <c r="P184" s="4">
        <v>25</v>
      </c>
      <c r="Q184" s="4">
        <v>80</v>
      </c>
      <c r="R184" s="4" t="s">
        <v>48</v>
      </c>
      <c r="S184" s="4" t="s">
        <v>49</v>
      </c>
      <c r="T184" s="4" t="s">
        <v>50</v>
      </c>
      <c r="U184" s="4" t="s">
        <v>50</v>
      </c>
      <c r="W184" s="4" t="s">
        <v>51</v>
      </c>
      <c r="Z184" s="4" t="s">
        <v>53</v>
      </c>
      <c r="AA184" s="4" t="s">
        <v>54</v>
      </c>
      <c r="AB184" s="7" t="str">
        <f t="shared" si="12"/>
        <v/>
      </c>
      <c r="AF184" s="2" t="str" cm="1">
        <f t="array" ref="AF184">IF(D184="","",PROPER(MID(D184,FIND(" ",D184,FIND(" ",D184)+1)+1,(FIND(INDEX(Abbreviation!$A$2:$A$125,MATCH(_xlfn.AGGREGATE(15,6,SEARCH(Abbreviation!$A$2:$A$125,D184),1),SEARCH(Abbreviation!$A$2:$A$125,D184),0)),D184)-1)-FIND(" ",D184,FIND(" ",D184)+1)+1)))</f>
        <v/>
      </c>
      <c r="AG184" s="2" t="str" cm="1">
        <f t="array" ref="AG184">IF(D184="","",PROPER(VLOOKUP(INDEX(Abbreviation!$A$2:$A$125,MATCH(_xlfn.AGGREGATE(15,6,SEARCH(Abbreviation!$A$2:$A$125,D184),1),SEARCH(Abbreviation!$A$2:$A$125,D184),0)),Abbreviation!A:C,3,FALSE)))</f>
        <v/>
      </c>
      <c r="AH184" s="2" t="str">
        <f t="shared" si="13"/>
        <v/>
      </c>
      <c r="AI184" s="7" t="str">
        <f t="shared" si="14"/>
        <v/>
      </c>
      <c r="AJ184" s="4" t="s">
        <v>45</v>
      </c>
      <c r="AL184" s="9" t="s">
        <v>829</v>
      </c>
      <c r="AQ184" s="4" t="s">
        <v>58</v>
      </c>
    </row>
    <row r="185" spans="1:43" x14ac:dyDescent="0.25">
      <c r="A185" s="4"/>
      <c r="B185" s="4"/>
      <c r="F185" s="2" t="str">
        <f t="shared" si="10"/>
        <v/>
      </c>
      <c r="G185" s="2" t="str" cm="1">
        <f t="array" ref="G185">IF(D185="","",PROPER(MID(D185,(FIND(INDEX(Abbreviation!$A$2:$A$125,MATCH(_xlfn.AGGREGATE(15,6,SEARCH(Abbreviation!$A$2:$A$125,D185),1),SEARCH(Abbreviation!$A$2:$A$125,D185),0)),D185))+LEN((INDEX(Abbreviation!$A$2:$A$125,MATCH(_xlfn.AGGREGATE(15,6,SEARCH(Abbreviation!$A$2:$A$125,D185),1),SEARCH(Abbreviation!$A$2:$A$125,D185),0)))),FIND("VIC",D185,1)-(FIND(INDEX(Abbreviation!$A$2:$A$125,MATCH(_xlfn.AGGREGATE(15,6,SEARCH(Abbreviation!$A$2:$A$125,D185),1),SEARCH(Abbreviation!$A$2:$A$125,D185),0)),D185)+LEN((INDEX(Abbreviation!$A$2:$A$125,MATCH(_xlfn.AGGREGATE(15,6,SEARCH(Abbreviation!$A$2:$A$125,D185),1),SEARCH(Abbreviation!$A$2:$A$125,D185),0)))))-1)))</f>
        <v/>
      </c>
      <c r="H185" s="4" t="s">
        <v>45</v>
      </c>
      <c r="I185" s="7" t="str">
        <f t="shared" si="11"/>
        <v/>
      </c>
      <c r="J185" s="4" t="s">
        <v>46</v>
      </c>
      <c r="K185" s="4" t="s">
        <v>46</v>
      </c>
      <c r="L185" s="4" t="s">
        <v>46</v>
      </c>
      <c r="M185" s="4" t="s">
        <v>46</v>
      </c>
      <c r="N185" s="4" t="s">
        <v>46</v>
      </c>
      <c r="O185" s="4" t="s">
        <v>47</v>
      </c>
      <c r="P185" s="4">
        <v>25</v>
      </c>
      <c r="Q185" s="4">
        <v>80</v>
      </c>
      <c r="R185" s="4" t="s">
        <v>48</v>
      </c>
      <c r="S185" s="4" t="s">
        <v>49</v>
      </c>
      <c r="T185" s="4" t="s">
        <v>50</v>
      </c>
      <c r="U185" s="4" t="s">
        <v>50</v>
      </c>
      <c r="W185" s="4" t="s">
        <v>51</v>
      </c>
      <c r="Z185" s="4" t="s">
        <v>53</v>
      </c>
      <c r="AA185" s="4" t="s">
        <v>54</v>
      </c>
      <c r="AB185" s="7" t="str">
        <f t="shared" si="12"/>
        <v/>
      </c>
      <c r="AF185" s="2" t="str" cm="1">
        <f t="array" ref="AF185">IF(D185="","",PROPER(MID(D185,FIND(" ",D185,FIND(" ",D185)+1)+1,(FIND(INDEX(Abbreviation!$A$2:$A$125,MATCH(_xlfn.AGGREGATE(15,6,SEARCH(Abbreviation!$A$2:$A$125,D185),1),SEARCH(Abbreviation!$A$2:$A$125,D185),0)),D185)-1)-FIND(" ",D185,FIND(" ",D185)+1)+1)))</f>
        <v/>
      </c>
      <c r="AG185" s="2" t="str" cm="1">
        <f t="array" ref="AG185">IF(D185="","",PROPER(VLOOKUP(INDEX(Abbreviation!$A$2:$A$125,MATCH(_xlfn.AGGREGATE(15,6,SEARCH(Abbreviation!$A$2:$A$125,D185),1),SEARCH(Abbreviation!$A$2:$A$125,D185),0)),Abbreviation!A:C,3,FALSE)))</f>
        <v/>
      </c>
      <c r="AH185" s="2" t="str">
        <f t="shared" si="13"/>
        <v/>
      </c>
      <c r="AI185" s="7" t="str">
        <f t="shared" si="14"/>
        <v/>
      </c>
      <c r="AJ185" s="4" t="s">
        <v>45</v>
      </c>
      <c r="AL185" s="9" t="s">
        <v>829</v>
      </c>
      <c r="AQ185" s="4" t="s">
        <v>58</v>
      </c>
    </row>
    <row r="186" spans="1:43" x14ac:dyDescent="0.25">
      <c r="A186" s="4"/>
      <c r="B186" s="4"/>
      <c r="F186" s="2" t="str">
        <f t="shared" si="10"/>
        <v/>
      </c>
      <c r="G186" s="2" t="str" cm="1">
        <f t="array" ref="G186">IF(D186="","",PROPER(MID(D186,(FIND(INDEX(Abbreviation!$A$2:$A$125,MATCH(_xlfn.AGGREGATE(15,6,SEARCH(Abbreviation!$A$2:$A$125,D186),1),SEARCH(Abbreviation!$A$2:$A$125,D186),0)),D186))+LEN((INDEX(Abbreviation!$A$2:$A$125,MATCH(_xlfn.AGGREGATE(15,6,SEARCH(Abbreviation!$A$2:$A$125,D186),1),SEARCH(Abbreviation!$A$2:$A$125,D186),0)))),FIND("VIC",D186,1)-(FIND(INDEX(Abbreviation!$A$2:$A$125,MATCH(_xlfn.AGGREGATE(15,6,SEARCH(Abbreviation!$A$2:$A$125,D186),1),SEARCH(Abbreviation!$A$2:$A$125,D186),0)),D186)+LEN((INDEX(Abbreviation!$A$2:$A$125,MATCH(_xlfn.AGGREGATE(15,6,SEARCH(Abbreviation!$A$2:$A$125,D186),1),SEARCH(Abbreviation!$A$2:$A$125,D186),0)))))-1)))</f>
        <v/>
      </c>
      <c r="H186" s="4" t="s">
        <v>45</v>
      </c>
      <c r="I186" s="7" t="str">
        <f t="shared" si="11"/>
        <v/>
      </c>
      <c r="J186" s="4" t="s">
        <v>46</v>
      </c>
      <c r="K186" s="4" t="s">
        <v>46</v>
      </c>
      <c r="L186" s="4" t="s">
        <v>46</v>
      </c>
      <c r="M186" s="4" t="s">
        <v>46</v>
      </c>
      <c r="N186" s="4" t="s">
        <v>46</v>
      </c>
      <c r="O186" s="4" t="s">
        <v>47</v>
      </c>
      <c r="P186" s="4">
        <v>25</v>
      </c>
      <c r="Q186" s="4">
        <v>80</v>
      </c>
      <c r="R186" s="4" t="s">
        <v>48</v>
      </c>
      <c r="S186" s="4" t="s">
        <v>49</v>
      </c>
      <c r="T186" s="4" t="s">
        <v>50</v>
      </c>
      <c r="U186" s="4" t="s">
        <v>50</v>
      </c>
      <c r="W186" s="4" t="s">
        <v>51</v>
      </c>
      <c r="Z186" s="4" t="s">
        <v>53</v>
      </c>
      <c r="AA186" s="4" t="s">
        <v>54</v>
      </c>
      <c r="AB186" s="7" t="str">
        <f t="shared" si="12"/>
        <v/>
      </c>
      <c r="AF186" s="2" t="str" cm="1">
        <f t="array" ref="AF186">IF(D186="","",PROPER(MID(D186,FIND(" ",D186,FIND(" ",D186)+1)+1,(FIND(INDEX(Abbreviation!$A$2:$A$125,MATCH(_xlfn.AGGREGATE(15,6,SEARCH(Abbreviation!$A$2:$A$125,D186),1),SEARCH(Abbreviation!$A$2:$A$125,D186),0)),D186)-1)-FIND(" ",D186,FIND(" ",D186)+1)+1)))</f>
        <v/>
      </c>
      <c r="AG186" s="2" t="str" cm="1">
        <f t="array" ref="AG186">IF(D186="","",PROPER(VLOOKUP(INDEX(Abbreviation!$A$2:$A$125,MATCH(_xlfn.AGGREGATE(15,6,SEARCH(Abbreviation!$A$2:$A$125,D186),1),SEARCH(Abbreviation!$A$2:$A$125,D186),0)),Abbreviation!A:C,3,FALSE)))</f>
        <v/>
      </c>
      <c r="AH186" s="2" t="str">
        <f t="shared" si="13"/>
        <v/>
      </c>
      <c r="AI186" s="7" t="str">
        <f t="shared" si="14"/>
        <v/>
      </c>
      <c r="AJ186" s="4" t="s">
        <v>45</v>
      </c>
      <c r="AL186" s="9" t="s">
        <v>829</v>
      </c>
      <c r="AQ186" s="4" t="s">
        <v>58</v>
      </c>
    </row>
    <row r="187" spans="1:43" x14ac:dyDescent="0.25">
      <c r="A187" s="4"/>
      <c r="B187" s="4"/>
      <c r="F187" s="2" t="str">
        <f t="shared" si="10"/>
        <v/>
      </c>
      <c r="G187" s="2" t="str" cm="1">
        <f t="array" ref="G187">IF(D187="","",PROPER(MID(D187,(FIND(INDEX(Abbreviation!$A$2:$A$125,MATCH(_xlfn.AGGREGATE(15,6,SEARCH(Abbreviation!$A$2:$A$125,D187),1),SEARCH(Abbreviation!$A$2:$A$125,D187),0)),D187))+LEN((INDEX(Abbreviation!$A$2:$A$125,MATCH(_xlfn.AGGREGATE(15,6,SEARCH(Abbreviation!$A$2:$A$125,D187),1),SEARCH(Abbreviation!$A$2:$A$125,D187),0)))),FIND("VIC",D187,1)-(FIND(INDEX(Abbreviation!$A$2:$A$125,MATCH(_xlfn.AGGREGATE(15,6,SEARCH(Abbreviation!$A$2:$A$125,D187),1),SEARCH(Abbreviation!$A$2:$A$125,D187),0)),D187)+LEN((INDEX(Abbreviation!$A$2:$A$125,MATCH(_xlfn.AGGREGATE(15,6,SEARCH(Abbreviation!$A$2:$A$125,D187),1),SEARCH(Abbreviation!$A$2:$A$125,D187),0)))))-1)))</f>
        <v/>
      </c>
      <c r="H187" s="4" t="s">
        <v>45</v>
      </c>
      <c r="I187" s="7" t="str">
        <f t="shared" si="11"/>
        <v/>
      </c>
      <c r="J187" s="4" t="s">
        <v>46</v>
      </c>
      <c r="K187" s="4" t="s">
        <v>46</v>
      </c>
      <c r="L187" s="4" t="s">
        <v>46</v>
      </c>
      <c r="M187" s="4" t="s">
        <v>46</v>
      </c>
      <c r="N187" s="4" t="s">
        <v>46</v>
      </c>
      <c r="O187" s="4" t="s">
        <v>47</v>
      </c>
      <c r="P187" s="4">
        <v>25</v>
      </c>
      <c r="Q187" s="4">
        <v>80</v>
      </c>
      <c r="R187" s="4" t="s">
        <v>48</v>
      </c>
      <c r="S187" s="4" t="s">
        <v>49</v>
      </c>
      <c r="T187" s="4" t="s">
        <v>50</v>
      </c>
      <c r="U187" s="4" t="s">
        <v>50</v>
      </c>
      <c r="W187" s="4" t="s">
        <v>51</v>
      </c>
      <c r="Z187" s="4" t="s">
        <v>53</v>
      </c>
      <c r="AA187" s="4" t="s">
        <v>54</v>
      </c>
      <c r="AB187" s="7" t="str">
        <f t="shared" si="12"/>
        <v/>
      </c>
      <c r="AF187" s="2" t="str" cm="1">
        <f t="array" ref="AF187">IF(D187="","",PROPER(MID(D187,FIND(" ",D187,FIND(" ",D187)+1)+1,(FIND(INDEX(Abbreviation!$A$2:$A$125,MATCH(_xlfn.AGGREGATE(15,6,SEARCH(Abbreviation!$A$2:$A$125,D187),1),SEARCH(Abbreviation!$A$2:$A$125,D187),0)),D187)-1)-FIND(" ",D187,FIND(" ",D187)+1)+1)))</f>
        <v/>
      </c>
      <c r="AG187" s="2" t="str" cm="1">
        <f t="array" ref="AG187">IF(D187="","",PROPER(VLOOKUP(INDEX(Abbreviation!$A$2:$A$125,MATCH(_xlfn.AGGREGATE(15,6,SEARCH(Abbreviation!$A$2:$A$125,D187),1),SEARCH(Abbreviation!$A$2:$A$125,D187),0)),Abbreviation!A:C,3,FALSE)))</f>
        <v/>
      </c>
      <c r="AH187" s="2" t="str">
        <f t="shared" si="13"/>
        <v/>
      </c>
      <c r="AI187" s="7" t="str">
        <f t="shared" si="14"/>
        <v/>
      </c>
      <c r="AJ187" s="4" t="s">
        <v>45</v>
      </c>
      <c r="AL187" s="9" t="s">
        <v>829</v>
      </c>
      <c r="AQ187" s="4" t="s">
        <v>58</v>
      </c>
    </row>
    <row r="188" spans="1:43" x14ac:dyDescent="0.25">
      <c r="A188" s="4"/>
      <c r="B188" s="4"/>
      <c r="F188" s="2" t="str">
        <f t="shared" si="10"/>
        <v/>
      </c>
      <c r="G188" s="2" t="str" cm="1">
        <f t="array" ref="G188">IF(D188="","",PROPER(MID(D188,(FIND(INDEX(Abbreviation!$A$2:$A$125,MATCH(_xlfn.AGGREGATE(15,6,SEARCH(Abbreviation!$A$2:$A$125,D188),1),SEARCH(Abbreviation!$A$2:$A$125,D188),0)),D188))+LEN((INDEX(Abbreviation!$A$2:$A$125,MATCH(_xlfn.AGGREGATE(15,6,SEARCH(Abbreviation!$A$2:$A$125,D188),1),SEARCH(Abbreviation!$A$2:$A$125,D188),0)))),FIND("VIC",D188,1)-(FIND(INDEX(Abbreviation!$A$2:$A$125,MATCH(_xlfn.AGGREGATE(15,6,SEARCH(Abbreviation!$A$2:$A$125,D188),1),SEARCH(Abbreviation!$A$2:$A$125,D188),0)),D188)+LEN((INDEX(Abbreviation!$A$2:$A$125,MATCH(_xlfn.AGGREGATE(15,6,SEARCH(Abbreviation!$A$2:$A$125,D188),1),SEARCH(Abbreviation!$A$2:$A$125,D188),0)))))-1)))</f>
        <v/>
      </c>
      <c r="H188" s="4" t="s">
        <v>45</v>
      </c>
      <c r="I188" s="7" t="str">
        <f t="shared" si="11"/>
        <v/>
      </c>
      <c r="J188" s="4" t="s">
        <v>46</v>
      </c>
      <c r="K188" s="4" t="s">
        <v>46</v>
      </c>
      <c r="L188" s="4" t="s">
        <v>46</v>
      </c>
      <c r="M188" s="4" t="s">
        <v>46</v>
      </c>
      <c r="N188" s="4" t="s">
        <v>46</v>
      </c>
      <c r="O188" s="4" t="s">
        <v>47</v>
      </c>
      <c r="P188" s="4">
        <v>25</v>
      </c>
      <c r="Q188" s="4">
        <v>80</v>
      </c>
      <c r="R188" s="4" t="s">
        <v>48</v>
      </c>
      <c r="S188" s="4" t="s">
        <v>49</v>
      </c>
      <c r="T188" s="4" t="s">
        <v>50</v>
      </c>
      <c r="U188" s="4" t="s">
        <v>50</v>
      </c>
      <c r="W188" s="4" t="s">
        <v>51</v>
      </c>
      <c r="Z188" s="4" t="s">
        <v>53</v>
      </c>
      <c r="AA188" s="4" t="s">
        <v>54</v>
      </c>
      <c r="AB188" s="7" t="str">
        <f t="shared" si="12"/>
        <v/>
      </c>
      <c r="AF188" s="2" t="str" cm="1">
        <f t="array" ref="AF188">IF(D188="","",PROPER(MID(D188,FIND(" ",D188,FIND(" ",D188)+1)+1,(FIND(INDEX(Abbreviation!$A$2:$A$125,MATCH(_xlfn.AGGREGATE(15,6,SEARCH(Abbreviation!$A$2:$A$125,D188),1),SEARCH(Abbreviation!$A$2:$A$125,D188),0)),D188)-1)-FIND(" ",D188,FIND(" ",D188)+1)+1)))</f>
        <v/>
      </c>
      <c r="AG188" s="2" t="str" cm="1">
        <f t="array" ref="AG188">IF(D188="","",PROPER(VLOOKUP(INDEX(Abbreviation!$A$2:$A$125,MATCH(_xlfn.AGGREGATE(15,6,SEARCH(Abbreviation!$A$2:$A$125,D188),1),SEARCH(Abbreviation!$A$2:$A$125,D188),0)),Abbreviation!A:C,3,FALSE)))</f>
        <v/>
      </c>
      <c r="AH188" s="2" t="str">
        <f t="shared" si="13"/>
        <v/>
      </c>
      <c r="AI188" s="7" t="str">
        <f t="shared" si="14"/>
        <v/>
      </c>
      <c r="AJ188" s="4" t="s">
        <v>45</v>
      </c>
      <c r="AL188" s="9" t="s">
        <v>829</v>
      </c>
      <c r="AQ188" s="4" t="s">
        <v>58</v>
      </c>
    </row>
    <row r="189" spans="1:43" x14ac:dyDescent="0.25">
      <c r="A189" s="4"/>
      <c r="B189" s="4"/>
      <c r="F189" s="2" t="str">
        <f t="shared" si="10"/>
        <v/>
      </c>
      <c r="G189" s="2" t="str" cm="1">
        <f t="array" ref="G189">IF(D189="","",PROPER(MID(D189,(FIND(INDEX(Abbreviation!$A$2:$A$125,MATCH(_xlfn.AGGREGATE(15,6,SEARCH(Abbreviation!$A$2:$A$125,D189),1),SEARCH(Abbreviation!$A$2:$A$125,D189),0)),D189))+LEN((INDEX(Abbreviation!$A$2:$A$125,MATCH(_xlfn.AGGREGATE(15,6,SEARCH(Abbreviation!$A$2:$A$125,D189),1),SEARCH(Abbreviation!$A$2:$A$125,D189),0)))),FIND("VIC",D189,1)-(FIND(INDEX(Abbreviation!$A$2:$A$125,MATCH(_xlfn.AGGREGATE(15,6,SEARCH(Abbreviation!$A$2:$A$125,D189),1),SEARCH(Abbreviation!$A$2:$A$125,D189),0)),D189)+LEN((INDEX(Abbreviation!$A$2:$A$125,MATCH(_xlfn.AGGREGATE(15,6,SEARCH(Abbreviation!$A$2:$A$125,D189),1),SEARCH(Abbreviation!$A$2:$A$125,D189),0)))))-1)))</f>
        <v/>
      </c>
      <c r="H189" s="4" t="s">
        <v>45</v>
      </c>
      <c r="I189" s="7" t="str">
        <f t="shared" si="11"/>
        <v/>
      </c>
      <c r="J189" s="4" t="s">
        <v>46</v>
      </c>
      <c r="K189" s="4" t="s">
        <v>46</v>
      </c>
      <c r="L189" s="4" t="s">
        <v>46</v>
      </c>
      <c r="M189" s="4" t="s">
        <v>46</v>
      </c>
      <c r="N189" s="4" t="s">
        <v>46</v>
      </c>
      <c r="O189" s="4" t="s">
        <v>47</v>
      </c>
      <c r="P189" s="4">
        <v>25</v>
      </c>
      <c r="Q189" s="4">
        <v>80</v>
      </c>
      <c r="R189" s="4" t="s">
        <v>48</v>
      </c>
      <c r="S189" s="4" t="s">
        <v>49</v>
      </c>
      <c r="T189" s="4" t="s">
        <v>50</v>
      </c>
      <c r="U189" s="4" t="s">
        <v>50</v>
      </c>
      <c r="W189" s="4" t="s">
        <v>51</v>
      </c>
      <c r="Z189" s="4" t="s">
        <v>53</v>
      </c>
      <c r="AA189" s="4" t="s">
        <v>54</v>
      </c>
      <c r="AB189" s="7" t="str">
        <f t="shared" si="12"/>
        <v/>
      </c>
      <c r="AF189" s="2" t="str" cm="1">
        <f t="array" ref="AF189">IF(D189="","",PROPER(MID(D189,FIND(" ",D189,FIND(" ",D189)+1)+1,(FIND(INDEX(Abbreviation!$A$2:$A$125,MATCH(_xlfn.AGGREGATE(15,6,SEARCH(Abbreviation!$A$2:$A$125,D189),1),SEARCH(Abbreviation!$A$2:$A$125,D189),0)),D189)-1)-FIND(" ",D189,FIND(" ",D189)+1)+1)))</f>
        <v/>
      </c>
      <c r="AG189" s="2" t="str" cm="1">
        <f t="array" ref="AG189">IF(D189="","",PROPER(VLOOKUP(INDEX(Abbreviation!$A$2:$A$125,MATCH(_xlfn.AGGREGATE(15,6,SEARCH(Abbreviation!$A$2:$A$125,D189),1),SEARCH(Abbreviation!$A$2:$A$125,D189),0)),Abbreviation!A:C,3,FALSE)))</f>
        <v/>
      </c>
      <c r="AH189" s="2" t="str">
        <f t="shared" si="13"/>
        <v/>
      </c>
      <c r="AI189" s="7" t="str">
        <f t="shared" si="14"/>
        <v/>
      </c>
      <c r="AJ189" s="4" t="s">
        <v>45</v>
      </c>
      <c r="AL189" s="9" t="s">
        <v>829</v>
      </c>
      <c r="AQ189" s="4" t="s">
        <v>58</v>
      </c>
    </row>
    <row r="190" spans="1:43" x14ac:dyDescent="0.25">
      <c r="A190" s="4"/>
      <c r="B190" s="4"/>
      <c r="F190" s="2" t="str">
        <f t="shared" si="10"/>
        <v/>
      </c>
      <c r="G190" s="2" t="str" cm="1">
        <f t="array" ref="G190">IF(D190="","",PROPER(MID(D190,(FIND(INDEX(Abbreviation!$A$2:$A$125,MATCH(_xlfn.AGGREGATE(15,6,SEARCH(Abbreviation!$A$2:$A$125,D190),1),SEARCH(Abbreviation!$A$2:$A$125,D190),0)),D190))+LEN((INDEX(Abbreviation!$A$2:$A$125,MATCH(_xlfn.AGGREGATE(15,6,SEARCH(Abbreviation!$A$2:$A$125,D190),1),SEARCH(Abbreviation!$A$2:$A$125,D190),0)))),FIND("VIC",D190,1)-(FIND(INDEX(Abbreviation!$A$2:$A$125,MATCH(_xlfn.AGGREGATE(15,6,SEARCH(Abbreviation!$A$2:$A$125,D190),1),SEARCH(Abbreviation!$A$2:$A$125,D190),0)),D190)+LEN((INDEX(Abbreviation!$A$2:$A$125,MATCH(_xlfn.AGGREGATE(15,6,SEARCH(Abbreviation!$A$2:$A$125,D190),1),SEARCH(Abbreviation!$A$2:$A$125,D190),0)))))-1)))</f>
        <v/>
      </c>
      <c r="H190" s="4" t="s">
        <v>45</v>
      </c>
      <c r="I190" s="7" t="str">
        <f t="shared" si="11"/>
        <v/>
      </c>
      <c r="J190" s="4" t="s">
        <v>46</v>
      </c>
      <c r="K190" s="4" t="s">
        <v>46</v>
      </c>
      <c r="L190" s="4" t="s">
        <v>46</v>
      </c>
      <c r="M190" s="4" t="s">
        <v>46</v>
      </c>
      <c r="N190" s="4" t="s">
        <v>46</v>
      </c>
      <c r="O190" s="4" t="s">
        <v>47</v>
      </c>
      <c r="P190" s="4">
        <v>25</v>
      </c>
      <c r="Q190" s="4">
        <v>80</v>
      </c>
      <c r="R190" s="4" t="s">
        <v>48</v>
      </c>
      <c r="S190" s="4" t="s">
        <v>49</v>
      </c>
      <c r="T190" s="4" t="s">
        <v>50</v>
      </c>
      <c r="U190" s="4" t="s">
        <v>50</v>
      </c>
      <c r="W190" s="4" t="s">
        <v>51</v>
      </c>
      <c r="Z190" s="4" t="s">
        <v>53</v>
      </c>
      <c r="AA190" s="4" t="s">
        <v>54</v>
      </c>
      <c r="AB190" s="7" t="str">
        <f t="shared" si="12"/>
        <v/>
      </c>
      <c r="AF190" s="2" t="str" cm="1">
        <f t="array" ref="AF190">IF(D190="","",PROPER(MID(D190,FIND(" ",D190,FIND(" ",D190)+1)+1,(FIND(INDEX(Abbreviation!$A$2:$A$125,MATCH(_xlfn.AGGREGATE(15,6,SEARCH(Abbreviation!$A$2:$A$125,D190),1),SEARCH(Abbreviation!$A$2:$A$125,D190),0)),D190)-1)-FIND(" ",D190,FIND(" ",D190)+1)+1)))</f>
        <v/>
      </c>
      <c r="AG190" s="2" t="str" cm="1">
        <f t="array" ref="AG190">IF(D190="","",PROPER(VLOOKUP(INDEX(Abbreviation!$A$2:$A$125,MATCH(_xlfn.AGGREGATE(15,6,SEARCH(Abbreviation!$A$2:$A$125,D190),1),SEARCH(Abbreviation!$A$2:$A$125,D190),0)),Abbreviation!A:C,3,FALSE)))</f>
        <v/>
      </c>
      <c r="AH190" s="2" t="str">
        <f t="shared" si="13"/>
        <v/>
      </c>
      <c r="AI190" s="7" t="str">
        <f t="shared" si="14"/>
        <v/>
      </c>
      <c r="AJ190" s="4" t="s">
        <v>45</v>
      </c>
      <c r="AL190" s="9" t="s">
        <v>829</v>
      </c>
      <c r="AQ190" s="4" t="s">
        <v>58</v>
      </c>
    </row>
    <row r="191" spans="1:43" x14ac:dyDescent="0.25">
      <c r="A191" s="4"/>
      <c r="B191" s="4"/>
      <c r="F191" s="2" t="str">
        <f t="shared" si="10"/>
        <v/>
      </c>
      <c r="G191" s="2" t="str" cm="1">
        <f t="array" ref="G191">IF(D191="","",PROPER(MID(D191,(FIND(INDEX(Abbreviation!$A$2:$A$125,MATCH(_xlfn.AGGREGATE(15,6,SEARCH(Abbreviation!$A$2:$A$125,D191),1),SEARCH(Abbreviation!$A$2:$A$125,D191),0)),D191))+LEN((INDEX(Abbreviation!$A$2:$A$125,MATCH(_xlfn.AGGREGATE(15,6,SEARCH(Abbreviation!$A$2:$A$125,D191),1),SEARCH(Abbreviation!$A$2:$A$125,D191),0)))),FIND("VIC",D191,1)-(FIND(INDEX(Abbreviation!$A$2:$A$125,MATCH(_xlfn.AGGREGATE(15,6,SEARCH(Abbreviation!$A$2:$A$125,D191),1),SEARCH(Abbreviation!$A$2:$A$125,D191),0)),D191)+LEN((INDEX(Abbreviation!$A$2:$A$125,MATCH(_xlfn.AGGREGATE(15,6,SEARCH(Abbreviation!$A$2:$A$125,D191),1),SEARCH(Abbreviation!$A$2:$A$125,D191),0)))))-1)))</f>
        <v/>
      </c>
      <c r="H191" s="4" t="s">
        <v>45</v>
      </c>
      <c r="I191" s="7" t="str">
        <f t="shared" si="11"/>
        <v/>
      </c>
      <c r="J191" s="4" t="s">
        <v>46</v>
      </c>
      <c r="K191" s="4" t="s">
        <v>46</v>
      </c>
      <c r="L191" s="4" t="s">
        <v>46</v>
      </c>
      <c r="M191" s="4" t="s">
        <v>46</v>
      </c>
      <c r="N191" s="4" t="s">
        <v>46</v>
      </c>
      <c r="O191" s="4" t="s">
        <v>47</v>
      </c>
      <c r="P191" s="4">
        <v>25</v>
      </c>
      <c r="Q191" s="4">
        <v>80</v>
      </c>
      <c r="R191" s="4" t="s">
        <v>48</v>
      </c>
      <c r="S191" s="4" t="s">
        <v>49</v>
      </c>
      <c r="T191" s="4" t="s">
        <v>50</v>
      </c>
      <c r="U191" s="4" t="s">
        <v>50</v>
      </c>
      <c r="W191" s="4" t="s">
        <v>51</v>
      </c>
      <c r="Z191" s="4" t="s">
        <v>53</v>
      </c>
      <c r="AA191" s="4" t="s">
        <v>54</v>
      </c>
      <c r="AB191" s="7" t="str">
        <f t="shared" si="12"/>
        <v/>
      </c>
      <c r="AF191" s="2" t="str" cm="1">
        <f t="array" ref="AF191">IF(D191="","",PROPER(MID(D191,FIND(" ",D191,FIND(" ",D191)+1)+1,(FIND(INDEX(Abbreviation!$A$2:$A$125,MATCH(_xlfn.AGGREGATE(15,6,SEARCH(Abbreviation!$A$2:$A$125,D191),1),SEARCH(Abbreviation!$A$2:$A$125,D191),0)),D191)-1)-FIND(" ",D191,FIND(" ",D191)+1)+1)))</f>
        <v/>
      </c>
      <c r="AG191" s="2" t="str" cm="1">
        <f t="array" ref="AG191">IF(D191="","",PROPER(VLOOKUP(INDEX(Abbreviation!$A$2:$A$125,MATCH(_xlfn.AGGREGATE(15,6,SEARCH(Abbreviation!$A$2:$A$125,D191),1),SEARCH(Abbreviation!$A$2:$A$125,D191),0)),Abbreviation!A:C,3,FALSE)))</f>
        <v/>
      </c>
      <c r="AH191" s="2" t="str">
        <f t="shared" si="13"/>
        <v/>
      </c>
      <c r="AI191" s="7" t="str">
        <f t="shared" si="14"/>
        <v/>
      </c>
      <c r="AJ191" s="4" t="s">
        <v>45</v>
      </c>
      <c r="AL191" s="9" t="s">
        <v>829</v>
      </c>
      <c r="AQ191" s="4" t="s">
        <v>58</v>
      </c>
    </row>
    <row r="192" spans="1:43" x14ac:dyDescent="0.25">
      <c r="A192" s="4"/>
      <c r="B192" s="4"/>
      <c r="F192" s="2" t="str">
        <f t="shared" si="10"/>
        <v/>
      </c>
      <c r="G192" s="2" t="str" cm="1">
        <f t="array" ref="G192">IF(D192="","",PROPER(MID(D192,(FIND(INDEX(Abbreviation!$A$2:$A$125,MATCH(_xlfn.AGGREGATE(15,6,SEARCH(Abbreviation!$A$2:$A$125,D192),1),SEARCH(Abbreviation!$A$2:$A$125,D192),0)),D192))+LEN((INDEX(Abbreviation!$A$2:$A$125,MATCH(_xlfn.AGGREGATE(15,6,SEARCH(Abbreviation!$A$2:$A$125,D192),1),SEARCH(Abbreviation!$A$2:$A$125,D192),0)))),FIND("VIC",D192,1)-(FIND(INDEX(Abbreviation!$A$2:$A$125,MATCH(_xlfn.AGGREGATE(15,6,SEARCH(Abbreviation!$A$2:$A$125,D192),1),SEARCH(Abbreviation!$A$2:$A$125,D192),0)),D192)+LEN((INDEX(Abbreviation!$A$2:$A$125,MATCH(_xlfn.AGGREGATE(15,6,SEARCH(Abbreviation!$A$2:$A$125,D192),1),SEARCH(Abbreviation!$A$2:$A$125,D192),0)))))-1)))</f>
        <v/>
      </c>
      <c r="H192" s="4" t="s">
        <v>45</v>
      </c>
      <c r="I192" s="7" t="str">
        <f t="shared" si="11"/>
        <v/>
      </c>
      <c r="J192" s="4" t="s">
        <v>46</v>
      </c>
      <c r="K192" s="4" t="s">
        <v>46</v>
      </c>
      <c r="L192" s="4" t="s">
        <v>46</v>
      </c>
      <c r="M192" s="4" t="s">
        <v>46</v>
      </c>
      <c r="N192" s="4" t="s">
        <v>46</v>
      </c>
      <c r="O192" s="4" t="s">
        <v>47</v>
      </c>
      <c r="P192" s="4">
        <v>25</v>
      </c>
      <c r="Q192" s="4">
        <v>80</v>
      </c>
      <c r="R192" s="4" t="s">
        <v>48</v>
      </c>
      <c r="S192" s="4" t="s">
        <v>49</v>
      </c>
      <c r="T192" s="4" t="s">
        <v>50</v>
      </c>
      <c r="U192" s="4" t="s">
        <v>50</v>
      </c>
      <c r="W192" s="4" t="s">
        <v>51</v>
      </c>
      <c r="Z192" s="4" t="s">
        <v>53</v>
      </c>
      <c r="AA192" s="4" t="s">
        <v>54</v>
      </c>
      <c r="AB192" s="7" t="str">
        <f t="shared" si="12"/>
        <v/>
      </c>
      <c r="AF192" s="2" t="str" cm="1">
        <f t="array" ref="AF192">IF(D192="","",PROPER(MID(D192,FIND(" ",D192,FIND(" ",D192)+1)+1,(FIND(INDEX(Abbreviation!$A$2:$A$125,MATCH(_xlfn.AGGREGATE(15,6,SEARCH(Abbreviation!$A$2:$A$125,D192),1),SEARCH(Abbreviation!$A$2:$A$125,D192),0)),D192)-1)-FIND(" ",D192,FIND(" ",D192)+1)+1)))</f>
        <v/>
      </c>
      <c r="AG192" s="2" t="str" cm="1">
        <f t="array" ref="AG192">IF(D192="","",PROPER(VLOOKUP(INDEX(Abbreviation!$A$2:$A$125,MATCH(_xlfn.AGGREGATE(15,6,SEARCH(Abbreviation!$A$2:$A$125,D192),1),SEARCH(Abbreviation!$A$2:$A$125,D192),0)),Abbreviation!A:C,3,FALSE)))</f>
        <v/>
      </c>
      <c r="AH192" s="2" t="str">
        <f t="shared" si="13"/>
        <v/>
      </c>
      <c r="AI192" s="7" t="str">
        <f t="shared" si="14"/>
        <v/>
      </c>
      <c r="AJ192" s="4" t="s">
        <v>45</v>
      </c>
      <c r="AL192" s="9" t="s">
        <v>829</v>
      </c>
      <c r="AQ192" s="4" t="s">
        <v>58</v>
      </c>
    </row>
    <row r="193" spans="1:43" x14ac:dyDescent="0.25">
      <c r="A193" s="4"/>
      <c r="B193" s="4"/>
      <c r="F193" s="2" t="str">
        <f t="shared" si="10"/>
        <v/>
      </c>
      <c r="G193" s="2" t="str" cm="1">
        <f t="array" ref="G193">IF(D193="","",PROPER(MID(D193,(FIND(INDEX(Abbreviation!$A$2:$A$125,MATCH(_xlfn.AGGREGATE(15,6,SEARCH(Abbreviation!$A$2:$A$125,D193),1),SEARCH(Abbreviation!$A$2:$A$125,D193),0)),D193))+LEN((INDEX(Abbreviation!$A$2:$A$125,MATCH(_xlfn.AGGREGATE(15,6,SEARCH(Abbreviation!$A$2:$A$125,D193),1),SEARCH(Abbreviation!$A$2:$A$125,D193),0)))),FIND("VIC",D193,1)-(FIND(INDEX(Abbreviation!$A$2:$A$125,MATCH(_xlfn.AGGREGATE(15,6,SEARCH(Abbreviation!$A$2:$A$125,D193),1),SEARCH(Abbreviation!$A$2:$A$125,D193),0)),D193)+LEN((INDEX(Abbreviation!$A$2:$A$125,MATCH(_xlfn.AGGREGATE(15,6,SEARCH(Abbreviation!$A$2:$A$125,D193),1),SEARCH(Abbreviation!$A$2:$A$125,D193),0)))))-1)))</f>
        <v/>
      </c>
      <c r="H193" s="4" t="s">
        <v>45</v>
      </c>
      <c r="I193" s="7" t="str">
        <f t="shared" si="11"/>
        <v/>
      </c>
      <c r="J193" s="4" t="s">
        <v>46</v>
      </c>
      <c r="K193" s="4" t="s">
        <v>46</v>
      </c>
      <c r="L193" s="4" t="s">
        <v>46</v>
      </c>
      <c r="M193" s="4" t="s">
        <v>46</v>
      </c>
      <c r="N193" s="4" t="s">
        <v>46</v>
      </c>
      <c r="O193" s="4" t="s">
        <v>47</v>
      </c>
      <c r="P193" s="4">
        <v>25</v>
      </c>
      <c r="Q193" s="4">
        <v>80</v>
      </c>
      <c r="R193" s="4" t="s">
        <v>48</v>
      </c>
      <c r="S193" s="4" t="s">
        <v>49</v>
      </c>
      <c r="T193" s="4" t="s">
        <v>50</v>
      </c>
      <c r="U193" s="4" t="s">
        <v>50</v>
      </c>
      <c r="W193" s="4" t="s">
        <v>51</v>
      </c>
      <c r="Z193" s="4" t="s">
        <v>53</v>
      </c>
      <c r="AA193" s="4" t="s">
        <v>54</v>
      </c>
      <c r="AB193" s="7" t="str">
        <f t="shared" si="12"/>
        <v/>
      </c>
      <c r="AF193" s="2" t="str" cm="1">
        <f t="array" ref="AF193">IF(D193="","",PROPER(MID(D193,FIND(" ",D193,FIND(" ",D193)+1)+1,(FIND(INDEX(Abbreviation!$A$2:$A$125,MATCH(_xlfn.AGGREGATE(15,6,SEARCH(Abbreviation!$A$2:$A$125,D193),1),SEARCH(Abbreviation!$A$2:$A$125,D193),0)),D193)-1)-FIND(" ",D193,FIND(" ",D193)+1)+1)))</f>
        <v/>
      </c>
      <c r="AG193" s="2" t="str" cm="1">
        <f t="array" ref="AG193">IF(D193="","",PROPER(VLOOKUP(INDEX(Abbreviation!$A$2:$A$125,MATCH(_xlfn.AGGREGATE(15,6,SEARCH(Abbreviation!$A$2:$A$125,D193),1),SEARCH(Abbreviation!$A$2:$A$125,D193),0)),Abbreviation!A:C,3,FALSE)))</f>
        <v/>
      </c>
      <c r="AH193" s="2" t="str">
        <f t="shared" si="13"/>
        <v/>
      </c>
      <c r="AI193" s="7" t="str">
        <f t="shared" si="14"/>
        <v/>
      </c>
      <c r="AJ193" s="4" t="s">
        <v>45</v>
      </c>
      <c r="AL193" s="9" t="s">
        <v>829</v>
      </c>
      <c r="AQ193" s="4" t="s">
        <v>58</v>
      </c>
    </row>
    <row r="194" spans="1:43" x14ac:dyDescent="0.25">
      <c r="A194" s="4"/>
      <c r="B194" s="4"/>
      <c r="F194" s="2" t="str">
        <f t="shared" ref="F194:F257" si="15">IF(D194="","",PROPER(LEFT(D194,FIND(UPPER(G194),D194,1)-2)))</f>
        <v/>
      </c>
      <c r="G194" s="2" t="str" cm="1">
        <f t="array" ref="G194">IF(D194="","",PROPER(MID(D194,(FIND(INDEX(Abbreviation!$A$2:$A$125,MATCH(_xlfn.AGGREGATE(15,6,SEARCH(Abbreviation!$A$2:$A$125,D194),1),SEARCH(Abbreviation!$A$2:$A$125,D194),0)),D194))+LEN((INDEX(Abbreviation!$A$2:$A$125,MATCH(_xlfn.AGGREGATE(15,6,SEARCH(Abbreviation!$A$2:$A$125,D194),1),SEARCH(Abbreviation!$A$2:$A$125,D194),0)))),FIND("VIC",D194,1)-(FIND(INDEX(Abbreviation!$A$2:$A$125,MATCH(_xlfn.AGGREGATE(15,6,SEARCH(Abbreviation!$A$2:$A$125,D194),1),SEARCH(Abbreviation!$A$2:$A$125,D194),0)),D194)+LEN((INDEX(Abbreviation!$A$2:$A$125,MATCH(_xlfn.AGGREGATE(15,6,SEARCH(Abbreviation!$A$2:$A$125,D194),1),SEARCH(Abbreviation!$A$2:$A$125,D194),0)))))-1)))</f>
        <v/>
      </c>
      <c r="H194" s="4" t="s">
        <v>45</v>
      </c>
      <c r="I194" s="7" t="str">
        <f t="shared" ref="I194:I257" si="16">IFERROR(VALUE(TRIM(RIGHT(SUBSTITUTE(D194," ",REPT(" ",255)),255))),"")</f>
        <v/>
      </c>
      <c r="J194" s="4" t="s">
        <v>46</v>
      </c>
      <c r="K194" s="4" t="s">
        <v>46</v>
      </c>
      <c r="L194" s="4" t="s">
        <v>46</v>
      </c>
      <c r="M194" s="4" t="s">
        <v>46</v>
      </c>
      <c r="N194" s="4" t="s">
        <v>46</v>
      </c>
      <c r="O194" s="4" t="s">
        <v>47</v>
      </c>
      <c r="P194" s="4">
        <v>25</v>
      </c>
      <c r="Q194" s="4">
        <v>80</v>
      </c>
      <c r="R194" s="4" t="s">
        <v>48</v>
      </c>
      <c r="S194" s="4" t="s">
        <v>49</v>
      </c>
      <c r="T194" s="4" t="s">
        <v>50</v>
      </c>
      <c r="U194" s="4" t="s">
        <v>50</v>
      </c>
      <c r="W194" s="4" t="s">
        <v>51</v>
      </c>
      <c r="Z194" s="4" t="s">
        <v>53</v>
      </c>
      <c r="AA194" s="4" t="s">
        <v>54</v>
      </c>
      <c r="AB194" s="7" t="str">
        <f t="shared" ref="AB194:AB257" si="17">IF(D194="","",VALUE(MID(D194,FIND(" ",D194)+1,FIND(" ",D194,FIND(" ",D194)+1)-FIND(" ",D194))))</f>
        <v/>
      </c>
      <c r="AF194" s="2" t="str" cm="1">
        <f t="array" ref="AF194">IF(D194="","",PROPER(MID(D194,FIND(" ",D194,FIND(" ",D194)+1)+1,(FIND(INDEX(Abbreviation!$A$2:$A$125,MATCH(_xlfn.AGGREGATE(15,6,SEARCH(Abbreviation!$A$2:$A$125,D194),1),SEARCH(Abbreviation!$A$2:$A$125,D194),0)),D194)-1)-FIND(" ",D194,FIND(" ",D194)+1)+1)))</f>
        <v/>
      </c>
      <c r="AG194" s="2" t="str" cm="1">
        <f t="array" ref="AG194">IF(D194="","",PROPER(VLOOKUP(INDEX(Abbreviation!$A$2:$A$125,MATCH(_xlfn.AGGREGATE(15,6,SEARCH(Abbreviation!$A$2:$A$125,D194),1),SEARCH(Abbreviation!$A$2:$A$125,D194),0)),Abbreviation!A:C,3,FALSE)))</f>
        <v/>
      </c>
      <c r="AH194" s="2" t="str">
        <f t="shared" si="13"/>
        <v/>
      </c>
      <c r="AI194" s="7" t="str">
        <f t="shared" si="14"/>
        <v/>
      </c>
      <c r="AJ194" s="4" t="s">
        <v>45</v>
      </c>
      <c r="AL194" s="9" t="s">
        <v>829</v>
      </c>
      <c r="AQ194" s="4" t="s">
        <v>58</v>
      </c>
    </row>
    <row r="195" spans="1:43" x14ac:dyDescent="0.25">
      <c r="A195" s="4"/>
      <c r="B195" s="4"/>
      <c r="F195" s="2" t="str">
        <f t="shared" si="15"/>
        <v/>
      </c>
      <c r="G195" s="2" t="str" cm="1">
        <f t="array" ref="G195">IF(D195="","",PROPER(MID(D195,(FIND(INDEX(Abbreviation!$A$2:$A$125,MATCH(_xlfn.AGGREGATE(15,6,SEARCH(Abbreviation!$A$2:$A$125,D195),1),SEARCH(Abbreviation!$A$2:$A$125,D195),0)),D195))+LEN((INDEX(Abbreviation!$A$2:$A$125,MATCH(_xlfn.AGGREGATE(15,6,SEARCH(Abbreviation!$A$2:$A$125,D195),1),SEARCH(Abbreviation!$A$2:$A$125,D195),0)))),FIND("VIC",D195,1)-(FIND(INDEX(Abbreviation!$A$2:$A$125,MATCH(_xlfn.AGGREGATE(15,6,SEARCH(Abbreviation!$A$2:$A$125,D195),1),SEARCH(Abbreviation!$A$2:$A$125,D195),0)),D195)+LEN((INDEX(Abbreviation!$A$2:$A$125,MATCH(_xlfn.AGGREGATE(15,6,SEARCH(Abbreviation!$A$2:$A$125,D195),1),SEARCH(Abbreviation!$A$2:$A$125,D195),0)))))-1)))</f>
        <v/>
      </c>
      <c r="H195" s="4" t="s">
        <v>45</v>
      </c>
      <c r="I195" s="7" t="str">
        <f t="shared" si="16"/>
        <v/>
      </c>
      <c r="J195" s="4" t="s">
        <v>46</v>
      </c>
      <c r="K195" s="4" t="s">
        <v>46</v>
      </c>
      <c r="L195" s="4" t="s">
        <v>46</v>
      </c>
      <c r="M195" s="4" t="s">
        <v>46</v>
      </c>
      <c r="N195" s="4" t="s">
        <v>46</v>
      </c>
      <c r="O195" s="4" t="s">
        <v>47</v>
      </c>
      <c r="P195" s="4">
        <v>25</v>
      </c>
      <c r="Q195" s="4">
        <v>80</v>
      </c>
      <c r="R195" s="4" t="s">
        <v>48</v>
      </c>
      <c r="S195" s="4" t="s">
        <v>49</v>
      </c>
      <c r="T195" s="4" t="s">
        <v>50</v>
      </c>
      <c r="U195" s="4" t="s">
        <v>50</v>
      </c>
      <c r="W195" s="4" t="s">
        <v>51</v>
      </c>
      <c r="Z195" s="4" t="s">
        <v>53</v>
      </c>
      <c r="AA195" s="4" t="s">
        <v>54</v>
      </c>
      <c r="AB195" s="7" t="str">
        <f t="shared" si="17"/>
        <v/>
      </c>
      <c r="AF195" s="2" t="str" cm="1">
        <f t="array" ref="AF195">IF(D195="","",PROPER(MID(D195,FIND(" ",D195,FIND(" ",D195)+1)+1,(FIND(INDEX(Abbreviation!$A$2:$A$125,MATCH(_xlfn.AGGREGATE(15,6,SEARCH(Abbreviation!$A$2:$A$125,D195),1),SEARCH(Abbreviation!$A$2:$A$125,D195),0)),D195)-1)-FIND(" ",D195,FIND(" ",D195)+1)+1)))</f>
        <v/>
      </c>
      <c r="AG195" s="2" t="str" cm="1">
        <f t="array" ref="AG195">IF(D195="","",PROPER(VLOOKUP(INDEX(Abbreviation!$A$2:$A$125,MATCH(_xlfn.AGGREGATE(15,6,SEARCH(Abbreviation!$A$2:$A$125,D195),1),SEARCH(Abbreviation!$A$2:$A$125,D195),0)),Abbreviation!A:C,3,FALSE)))</f>
        <v/>
      </c>
      <c r="AH195" s="2" t="str">
        <f t="shared" ref="AH195:AH258" si="18">G195</f>
        <v/>
      </c>
      <c r="AI195" s="7" t="str">
        <f t="shared" ref="AI195:AI258" si="19">I195</f>
        <v/>
      </c>
      <c r="AJ195" s="4" t="s">
        <v>45</v>
      </c>
      <c r="AL195" s="9" t="s">
        <v>829</v>
      </c>
      <c r="AQ195" s="4" t="s">
        <v>58</v>
      </c>
    </row>
    <row r="196" spans="1:43" x14ac:dyDescent="0.25">
      <c r="A196" s="4"/>
      <c r="B196" s="4"/>
      <c r="F196" s="2" t="str">
        <f t="shared" si="15"/>
        <v/>
      </c>
      <c r="G196" s="2" t="str" cm="1">
        <f t="array" ref="G196">IF(D196="","",PROPER(MID(D196,(FIND(INDEX(Abbreviation!$A$2:$A$125,MATCH(_xlfn.AGGREGATE(15,6,SEARCH(Abbreviation!$A$2:$A$125,D196),1),SEARCH(Abbreviation!$A$2:$A$125,D196),0)),D196))+LEN((INDEX(Abbreviation!$A$2:$A$125,MATCH(_xlfn.AGGREGATE(15,6,SEARCH(Abbreviation!$A$2:$A$125,D196),1),SEARCH(Abbreviation!$A$2:$A$125,D196),0)))),FIND("VIC",D196,1)-(FIND(INDEX(Abbreviation!$A$2:$A$125,MATCH(_xlfn.AGGREGATE(15,6,SEARCH(Abbreviation!$A$2:$A$125,D196),1),SEARCH(Abbreviation!$A$2:$A$125,D196),0)),D196)+LEN((INDEX(Abbreviation!$A$2:$A$125,MATCH(_xlfn.AGGREGATE(15,6,SEARCH(Abbreviation!$A$2:$A$125,D196),1),SEARCH(Abbreviation!$A$2:$A$125,D196),0)))))-1)))</f>
        <v/>
      </c>
      <c r="H196" s="4" t="s">
        <v>45</v>
      </c>
      <c r="I196" s="7" t="str">
        <f t="shared" si="16"/>
        <v/>
      </c>
      <c r="J196" s="4" t="s">
        <v>46</v>
      </c>
      <c r="K196" s="4" t="s">
        <v>46</v>
      </c>
      <c r="L196" s="4" t="s">
        <v>46</v>
      </c>
      <c r="M196" s="4" t="s">
        <v>46</v>
      </c>
      <c r="N196" s="4" t="s">
        <v>46</v>
      </c>
      <c r="O196" s="4" t="s">
        <v>47</v>
      </c>
      <c r="P196" s="4">
        <v>25</v>
      </c>
      <c r="Q196" s="4">
        <v>80</v>
      </c>
      <c r="R196" s="4" t="s">
        <v>48</v>
      </c>
      <c r="S196" s="4" t="s">
        <v>49</v>
      </c>
      <c r="T196" s="4" t="s">
        <v>50</v>
      </c>
      <c r="U196" s="4" t="s">
        <v>50</v>
      </c>
      <c r="W196" s="4" t="s">
        <v>51</v>
      </c>
      <c r="Z196" s="4" t="s">
        <v>53</v>
      </c>
      <c r="AA196" s="4" t="s">
        <v>54</v>
      </c>
      <c r="AB196" s="7" t="str">
        <f t="shared" si="17"/>
        <v/>
      </c>
      <c r="AF196" s="2" t="str" cm="1">
        <f t="array" ref="AF196">IF(D196="","",PROPER(MID(D196,FIND(" ",D196,FIND(" ",D196)+1)+1,(FIND(INDEX(Abbreviation!$A$2:$A$125,MATCH(_xlfn.AGGREGATE(15,6,SEARCH(Abbreviation!$A$2:$A$125,D196),1),SEARCH(Abbreviation!$A$2:$A$125,D196),0)),D196)-1)-FIND(" ",D196,FIND(" ",D196)+1)+1)))</f>
        <v/>
      </c>
      <c r="AG196" s="2" t="str" cm="1">
        <f t="array" ref="AG196">IF(D196="","",PROPER(VLOOKUP(INDEX(Abbreviation!$A$2:$A$125,MATCH(_xlfn.AGGREGATE(15,6,SEARCH(Abbreviation!$A$2:$A$125,D196),1),SEARCH(Abbreviation!$A$2:$A$125,D196),0)),Abbreviation!A:C,3,FALSE)))</f>
        <v/>
      </c>
      <c r="AH196" s="2" t="str">
        <f t="shared" si="18"/>
        <v/>
      </c>
      <c r="AI196" s="7" t="str">
        <f t="shared" si="19"/>
        <v/>
      </c>
      <c r="AJ196" s="4" t="s">
        <v>45</v>
      </c>
      <c r="AL196" s="9" t="s">
        <v>829</v>
      </c>
      <c r="AQ196" s="4" t="s">
        <v>58</v>
      </c>
    </row>
    <row r="197" spans="1:43" x14ac:dyDescent="0.25">
      <c r="A197" s="4"/>
      <c r="B197" s="4"/>
      <c r="F197" s="2" t="str">
        <f t="shared" si="15"/>
        <v/>
      </c>
      <c r="G197" s="2" t="str" cm="1">
        <f t="array" ref="G197">IF(D197="","",PROPER(MID(D197,(FIND(INDEX(Abbreviation!$A$2:$A$125,MATCH(_xlfn.AGGREGATE(15,6,SEARCH(Abbreviation!$A$2:$A$125,D197),1),SEARCH(Abbreviation!$A$2:$A$125,D197),0)),D197))+LEN((INDEX(Abbreviation!$A$2:$A$125,MATCH(_xlfn.AGGREGATE(15,6,SEARCH(Abbreviation!$A$2:$A$125,D197),1),SEARCH(Abbreviation!$A$2:$A$125,D197),0)))),FIND("VIC",D197,1)-(FIND(INDEX(Abbreviation!$A$2:$A$125,MATCH(_xlfn.AGGREGATE(15,6,SEARCH(Abbreviation!$A$2:$A$125,D197),1),SEARCH(Abbreviation!$A$2:$A$125,D197),0)),D197)+LEN((INDEX(Abbreviation!$A$2:$A$125,MATCH(_xlfn.AGGREGATE(15,6,SEARCH(Abbreviation!$A$2:$A$125,D197),1),SEARCH(Abbreviation!$A$2:$A$125,D197),0)))))-1)))</f>
        <v/>
      </c>
      <c r="H197" s="4" t="s">
        <v>45</v>
      </c>
      <c r="I197" s="7" t="str">
        <f t="shared" si="16"/>
        <v/>
      </c>
      <c r="J197" s="4" t="s">
        <v>46</v>
      </c>
      <c r="K197" s="4" t="s">
        <v>46</v>
      </c>
      <c r="L197" s="4" t="s">
        <v>46</v>
      </c>
      <c r="M197" s="4" t="s">
        <v>46</v>
      </c>
      <c r="N197" s="4" t="s">
        <v>46</v>
      </c>
      <c r="O197" s="4" t="s">
        <v>47</v>
      </c>
      <c r="P197" s="4">
        <v>25</v>
      </c>
      <c r="Q197" s="4">
        <v>80</v>
      </c>
      <c r="R197" s="4" t="s">
        <v>48</v>
      </c>
      <c r="S197" s="4" t="s">
        <v>49</v>
      </c>
      <c r="T197" s="4" t="s">
        <v>50</v>
      </c>
      <c r="U197" s="4" t="s">
        <v>50</v>
      </c>
      <c r="W197" s="4" t="s">
        <v>51</v>
      </c>
      <c r="Z197" s="4" t="s">
        <v>53</v>
      </c>
      <c r="AA197" s="4" t="s">
        <v>54</v>
      </c>
      <c r="AB197" s="7" t="str">
        <f t="shared" si="17"/>
        <v/>
      </c>
      <c r="AF197" s="2" t="str" cm="1">
        <f t="array" ref="AF197">IF(D197="","",PROPER(MID(D197,FIND(" ",D197,FIND(" ",D197)+1)+1,(FIND(INDEX(Abbreviation!$A$2:$A$125,MATCH(_xlfn.AGGREGATE(15,6,SEARCH(Abbreviation!$A$2:$A$125,D197),1),SEARCH(Abbreviation!$A$2:$A$125,D197),0)),D197)-1)-FIND(" ",D197,FIND(" ",D197)+1)+1)))</f>
        <v/>
      </c>
      <c r="AG197" s="2" t="str" cm="1">
        <f t="array" ref="AG197">IF(D197="","",PROPER(VLOOKUP(INDEX(Abbreviation!$A$2:$A$125,MATCH(_xlfn.AGGREGATE(15,6,SEARCH(Abbreviation!$A$2:$A$125,D197),1),SEARCH(Abbreviation!$A$2:$A$125,D197),0)),Abbreviation!A:C,3,FALSE)))</f>
        <v/>
      </c>
      <c r="AH197" s="2" t="str">
        <f t="shared" si="18"/>
        <v/>
      </c>
      <c r="AI197" s="7" t="str">
        <f t="shared" si="19"/>
        <v/>
      </c>
      <c r="AJ197" s="4" t="s">
        <v>45</v>
      </c>
      <c r="AL197" s="9" t="s">
        <v>829</v>
      </c>
      <c r="AQ197" s="4" t="s">
        <v>58</v>
      </c>
    </row>
    <row r="198" spans="1:43" x14ac:dyDescent="0.25">
      <c r="A198" s="4"/>
      <c r="B198" s="4"/>
      <c r="F198" s="2" t="str">
        <f t="shared" si="15"/>
        <v/>
      </c>
      <c r="G198" s="2" t="str" cm="1">
        <f t="array" ref="G198">IF(D198="","",PROPER(MID(D198,(FIND(INDEX(Abbreviation!$A$2:$A$125,MATCH(_xlfn.AGGREGATE(15,6,SEARCH(Abbreviation!$A$2:$A$125,D198),1),SEARCH(Abbreviation!$A$2:$A$125,D198),0)),D198))+LEN((INDEX(Abbreviation!$A$2:$A$125,MATCH(_xlfn.AGGREGATE(15,6,SEARCH(Abbreviation!$A$2:$A$125,D198),1),SEARCH(Abbreviation!$A$2:$A$125,D198),0)))),FIND("VIC",D198,1)-(FIND(INDEX(Abbreviation!$A$2:$A$125,MATCH(_xlfn.AGGREGATE(15,6,SEARCH(Abbreviation!$A$2:$A$125,D198),1),SEARCH(Abbreviation!$A$2:$A$125,D198),0)),D198)+LEN((INDEX(Abbreviation!$A$2:$A$125,MATCH(_xlfn.AGGREGATE(15,6,SEARCH(Abbreviation!$A$2:$A$125,D198),1),SEARCH(Abbreviation!$A$2:$A$125,D198),0)))))-1)))</f>
        <v/>
      </c>
      <c r="H198" s="4" t="s">
        <v>45</v>
      </c>
      <c r="I198" s="7" t="str">
        <f t="shared" si="16"/>
        <v/>
      </c>
      <c r="J198" s="4" t="s">
        <v>46</v>
      </c>
      <c r="K198" s="4" t="s">
        <v>46</v>
      </c>
      <c r="L198" s="4" t="s">
        <v>46</v>
      </c>
      <c r="M198" s="4" t="s">
        <v>46</v>
      </c>
      <c r="N198" s="4" t="s">
        <v>46</v>
      </c>
      <c r="O198" s="4" t="s">
        <v>47</v>
      </c>
      <c r="P198" s="4">
        <v>25</v>
      </c>
      <c r="Q198" s="4">
        <v>80</v>
      </c>
      <c r="R198" s="4" t="s">
        <v>48</v>
      </c>
      <c r="S198" s="4" t="s">
        <v>49</v>
      </c>
      <c r="T198" s="4" t="s">
        <v>50</v>
      </c>
      <c r="U198" s="4" t="s">
        <v>50</v>
      </c>
      <c r="W198" s="4" t="s">
        <v>51</v>
      </c>
      <c r="Z198" s="4" t="s">
        <v>53</v>
      </c>
      <c r="AA198" s="4" t="s">
        <v>54</v>
      </c>
      <c r="AB198" s="7" t="str">
        <f t="shared" si="17"/>
        <v/>
      </c>
      <c r="AF198" s="2" t="str" cm="1">
        <f t="array" ref="AF198">IF(D198="","",PROPER(MID(D198,FIND(" ",D198,FIND(" ",D198)+1)+1,(FIND(INDEX(Abbreviation!$A$2:$A$125,MATCH(_xlfn.AGGREGATE(15,6,SEARCH(Abbreviation!$A$2:$A$125,D198),1),SEARCH(Abbreviation!$A$2:$A$125,D198),0)),D198)-1)-FIND(" ",D198,FIND(" ",D198)+1)+1)))</f>
        <v/>
      </c>
      <c r="AG198" s="2" t="str" cm="1">
        <f t="array" ref="AG198">IF(D198="","",PROPER(VLOOKUP(INDEX(Abbreviation!$A$2:$A$125,MATCH(_xlfn.AGGREGATE(15,6,SEARCH(Abbreviation!$A$2:$A$125,D198),1),SEARCH(Abbreviation!$A$2:$A$125,D198),0)),Abbreviation!A:C,3,FALSE)))</f>
        <v/>
      </c>
      <c r="AH198" s="2" t="str">
        <f t="shared" si="18"/>
        <v/>
      </c>
      <c r="AI198" s="7" t="str">
        <f t="shared" si="19"/>
        <v/>
      </c>
      <c r="AJ198" s="4" t="s">
        <v>45</v>
      </c>
      <c r="AL198" s="9" t="s">
        <v>829</v>
      </c>
      <c r="AQ198" s="4" t="s">
        <v>58</v>
      </c>
    </row>
    <row r="199" spans="1:43" x14ac:dyDescent="0.25">
      <c r="A199" s="4"/>
      <c r="B199" s="4"/>
      <c r="F199" s="2" t="str">
        <f t="shared" si="15"/>
        <v/>
      </c>
      <c r="G199" s="2" t="str" cm="1">
        <f t="array" ref="G199">IF(D199="","",PROPER(MID(D199,(FIND(INDEX(Abbreviation!$A$2:$A$125,MATCH(_xlfn.AGGREGATE(15,6,SEARCH(Abbreviation!$A$2:$A$125,D199),1),SEARCH(Abbreviation!$A$2:$A$125,D199),0)),D199))+LEN((INDEX(Abbreviation!$A$2:$A$125,MATCH(_xlfn.AGGREGATE(15,6,SEARCH(Abbreviation!$A$2:$A$125,D199),1),SEARCH(Abbreviation!$A$2:$A$125,D199),0)))),FIND("VIC",D199,1)-(FIND(INDEX(Abbreviation!$A$2:$A$125,MATCH(_xlfn.AGGREGATE(15,6,SEARCH(Abbreviation!$A$2:$A$125,D199),1),SEARCH(Abbreviation!$A$2:$A$125,D199),0)),D199)+LEN((INDEX(Abbreviation!$A$2:$A$125,MATCH(_xlfn.AGGREGATE(15,6,SEARCH(Abbreviation!$A$2:$A$125,D199),1),SEARCH(Abbreviation!$A$2:$A$125,D199),0)))))-1)))</f>
        <v/>
      </c>
      <c r="H199" s="4" t="s">
        <v>45</v>
      </c>
      <c r="I199" s="7" t="str">
        <f t="shared" si="16"/>
        <v/>
      </c>
      <c r="J199" s="4" t="s">
        <v>46</v>
      </c>
      <c r="K199" s="4" t="s">
        <v>46</v>
      </c>
      <c r="L199" s="4" t="s">
        <v>46</v>
      </c>
      <c r="M199" s="4" t="s">
        <v>46</v>
      </c>
      <c r="N199" s="4" t="s">
        <v>46</v>
      </c>
      <c r="O199" s="4" t="s">
        <v>47</v>
      </c>
      <c r="P199" s="4">
        <v>25</v>
      </c>
      <c r="Q199" s="4">
        <v>80</v>
      </c>
      <c r="R199" s="4" t="s">
        <v>48</v>
      </c>
      <c r="S199" s="4" t="s">
        <v>49</v>
      </c>
      <c r="T199" s="4" t="s">
        <v>50</v>
      </c>
      <c r="U199" s="4" t="s">
        <v>50</v>
      </c>
      <c r="W199" s="4" t="s">
        <v>51</v>
      </c>
      <c r="Z199" s="4" t="s">
        <v>53</v>
      </c>
      <c r="AA199" s="4" t="s">
        <v>54</v>
      </c>
      <c r="AB199" s="7" t="str">
        <f t="shared" si="17"/>
        <v/>
      </c>
      <c r="AF199" s="2" t="str" cm="1">
        <f t="array" ref="AF199">IF(D199="","",PROPER(MID(D199,FIND(" ",D199,FIND(" ",D199)+1)+1,(FIND(INDEX(Abbreviation!$A$2:$A$125,MATCH(_xlfn.AGGREGATE(15,6,SEARCH(Abbreviation!$A$2:$A$125,D199),1),SEARCH(Abbreviation!$A$2:$A$125,D199),0)),D199)-1)-FIND(" ",D199,FIND(" ",D199)+1)+1)))</f>
        <v/>
      </c>
      <c r="AG199" s="2" t="str" cm="1">
        <f t="array" ref="AG199">IF(D199="","",PROPER(VLOOKUP(INDEX(Abbreviation!$A$2:$A$125,MATCH(_xlfn.AGGREGATE(15,6,SEARCH(Abbreviation!$A$2:$A$125,D199),1),SEARCH(Abbreviation!$A$2:$A$125,D199),0)),Abbreviation!A:C,3,FALSE)))</f>
        <v/>
      </c>
      <c r="AH199" s="2" t="str">
        <f t="shared" si="18"/>
        <v/>
      </c>
      <c r="AI199" s="7" t="str">
        <f t="shared" si="19"/>
        <v/>
      </c>
      <c r="AJ199" s="4" t="s">
        <v>45</v>
      </c>
      <c r="AL199" s="9" t="s">
        <v>829</v>
      </c>
      <c r="AQ199" s="4" t="s">
        <v>58</v>
      </c>
    </row>
    <row r="200" spans="1:43" x14ac:dyDescent="0.25">
      <c r="A200" s="4"/>
      <c r="B200" s="4"/>
      <c r="F200" s="2" t="str">
        <f t="shared" si="15"/>
        <v/>
      </c>
      <c r="G200" s="2" t="str" cm="1">
        <f t="array" ref="G200">IF(D200="","",PROPER(MID(D200,(FIND(INDEX(Abbreviation!$A$2:$A$125,MATCH(_xlfn.AGGREGATE(15,6,SEARCH(Abbreviation!$A$2:$A$125,D200),1),SEARCH(Abbreviation!$A$2:$A$125,D200),0)),D200))+LEN((INDEX(Abbreviation!$A$2:$A$125,MATCH(_xlfn.AGGREGATE(15,6,SEARCH(Abbreviation!$A$2:$A$125,D200),1),SEARCH(Abbreviation!$A$2:$A$125,D200),0)))),FIND("VIC",D200,1)-(FIND(INDEX(Abbreviation!$A$2:$A$125,MATCH(_xlfn.AGGREGATE(15,6,SEARCH(Abbreviation!$A$2:$A$125,D200),1),SEARCH(Abbreviation!$A$2:$A$125,D200),0)),D200)+LEN((INDEX(Abbreviation!$A$2:$A$125,MATCH(_xlfn.AGGREGATE(15,6,SEARCH(Abbreviation!$A$2:$A$125,D200),1),SEARCH(Abbreviation!$A$2:$A$125,D200),0)))))-1)))</f>
        <v/>
      </c>
      <c r="H200" s="4" t="s">
        <v>45</v>
      </c>
      <c r="I200" s="7" t="str">
        <f t="shared" si="16"/>
        <v/>
      </c>
      <c r="J200" s="4" t="s">
        <v>46</v>
      </c>
      <c r="K200" s="4" t="s">
        <v>46</v>
      </c>
      <c r="L200" s="4" t="s">
        <v>46</v>
      </c>
      <c r="M200" s="4" t="s">
        <v>46</v>
      </c>
      <c r="N200" s="4" t="s">
        <v>46</v>
      </c>
      <c r="O200" s="4" t="s">
        <v>47</v>
      </c>
      <c r="P200" s="4">
        <v>25</v>
      </c>
      <c r="Q200" s="4">
        <v>80</v>
      </c>
      <c r="R200" s="4" t="s">
        <v>48</v>
      </c>
      <c r="S200" s="4" t="s">
        <v>49</v>
      </c>
      <c r="T200" s="4" t="s">
        <v>50</v>
      </c>
      <c r="U200" s="4" t="s">
        <v>50</v>
      </c>
      <c r="W200" s="4" t="s">
        <v>51</v>
      </c>
      <c r="Z200" s="4" t="s">
        <v>53</v>
      </c>
      <c r="AA200" s="4" t="s">
        <v>54</v>
      </c>
      <c r="AB200" s="7" t="str">
        <f t="shared" si="17"/>
        <v/>
      </c>
      <c r="AF200" s="2" t="str" cm="1">
        <f t="array" ref="AF200">IF(D200="","",PROPER(MID(D200,FIND(" ",D200,FIND(" ",D200)+1)+1,(FIND(INDEX(Abbreviation!$A$2:$A$125,MATCH(_xlfn.AGGREGATE(15,6,SEARCH(Abbreviation!$A$2:$A$125,D200),1),SEARCH(Abbreviation!$A$2:$A$125,D200),0)),D200)-1)-FIND(" ",D200,FIND(" ",D200)+1)+1)))</f>
        <v/>
      </c>
      <c r="AG200" s="2" t="str" cm="1">
        <f t="array" ref="AG200">IF(D200="","",PROPER(VLOOKUP(INDEX(Abbreviation!$A$2:$A$125,MATCH(_xlfn.AGGREGATE(15,6,SEARCH(Abbreviation!$A$2:$A$125,D200),1),SEARCH(Abbreviation!$A$2:$A$125,D200),0)),Abbreviation!A:C,3,FALSE)))</f>
        <v/>
      </c>
      <c r="AH200" s="2" t="str">
        <f t="shared" si="18"/>
        <v/>
      </c>
      <c r="AI200" s="7" t="str">
        <f t="shared" si="19"/>
        <v/>
      </c>
      <c r="AJ200" s="4" t="s">
        <v>45</v>
      </c>
      <c r="AL200" s="9" t="s">
        <v>829</v>
      </c>
      <c r="AQ200" s="4" t="s">
        <v>58</v>
      </c>
    </row>
    <row r="201" spans="1:43" x14ac:dyDescent="0.25">
      <c r="A201" s="4"/>
      <c r="B201" s="4"/>
      <c r="F201" s="2" t="str">
        <f t="shared" si="15"/>
        <v/>
      </c>
      <c r="G201" s="2" t="str" cm="1">
        <f t="array" ref="G201">IF(D201="","",PROPER(MID(D201,(FIND(INDEX(Abbreviation!$A$2:$A$125,MATCH(_xlfn.AGGREGATE(15,6,SEARCH(Abbreviation!$A$2:$A$125,D201),1),SEARCH(Abbreviation!$A$2:$A$125,D201),0)),D201))+LEN((INDEX(Abbreviation!$A$2:$A$125,MATCH(_xlfn.AGGREGATE(15,6,SEARCH(Abbreviation!$A$2:$A$125,D201),1),SEARCH(Abbreviation!$A$2:$A$125,D201),0)))),FIND("VIC",D201,1)-(FIND(INDEX(Abbreviation!$A$2:$A$125,MATCH(_xlfn.AGGREGATE(15,6,SEARCH(Abbreviation!$A$2:$A$125,D201),1),SEARCH(Abbreviation!$A$2:$A$125,D201),0)),D201)+LEN((INDEX(Abbreviation!$A$2:$A$125,MATCH(_xlfn.AGGREGATE(15,6,SEARCH(Abbreviation!$A$2:$A$125,D201),1),SEARCH(Abbreviation!$A$2:$A$125,D201),0)))))-1)))</f>
        <v/>
      </c>
      <c r="H201" s="4" t="s">
        <v>45</v>
      </c>
      <c r="I201" s="7" t="str">
        <f t="shared" si="16"/>
        <v/>
      </c>
      <c r="J201" s="4" t="s">
        <v>46</v>
      </c>
      <c r="K201" s="4" t="s">
        <v>46</v>
      </c>
      <c r="L201" s="4" t="s">
        <v>46</v>
      </c>
      <c r="M201" s="4" t="s">
        <v>46</v>
      </c>
      <c r="N201" s="4" t="s">
        <v>46</v>
      </c>
      <c r="O201" s="4" t="s">
        <v>47</v>
      </c>
      <c r="P201" s="4">
        <v>25</v>
      </c>
      <c r="Q201" s="4">
        <v>80</v>
      </c>
      <c r="R201" s="4" t="s">
        <v>48</v>
      </c>
      <c r="S201" s="4" t="s">
        <v>49</v>
      </c>
      <c r="T201" s="4" t="s">
        <v>50</v>
      </c>
      <c r="U201" s="4" t="s">
        <v>50</v>
      </c>
      <c r="W201" s="4" t="s">
        <v>51</v>
      </c>
      <c r="Z201" s="4" t="s">
        <v>53</v>
      </c>
      <c r="AA201" s="4" t="s">
        <v>54</v>
      </c>
      <c r="AB201" s="7" t="str">
        <f t="shared" si="17"/>
        <v/>
      </c>
      <c r="AF201" s="2" t="str" cm="1">
        <f t="array" ref="AF201">IF(D201="","",PROPER(MID(D201,FIND(" ",D201,FIND(" ",D201)+1)+1,(FIND(INDEX(Abbreviation!$A$2:$A$125,MATCH(_xlfn.AGGREGATE(15,6,SEARCH(Abbreviation!$A$2:$A$125,D201),1),SEARCH(Abbreviation!$A$2:$A$125,D201),0)),D201)-1)-FIND(" ",D201,FIND(" ",D201)+1)+1)))</f>
        <v/>
      </c>
      <c r="AG201" s="2" t="str" cm="1">
        <f t="array" ref="AG201">IF(D201="","",PROPER(VLOOKUP(INDEX(Abbreviation!$A$2:$A$125,MATCH(_xlfn.AGGREGATE(15,6,SEARCH(Abbreviation!$A$2:$A$125,D201),1),SEARCH(Abbreviation!$A$2:$A$125,D201),0)),Abbreviation!A:C,3,FALSE)))</f>
        <v/>
      </c>
      <c r="AH201" s="2" t="str">
        <f t="shared" si="18"/>
        <v/>
      </c>
      <c r="AI201" s="7" t="str">
        <f t="shared" si="19"/>
        <v/>
      </c>
      <c r="AJ201" s="4" t="s">
        <v>45</v>
      </c>
      <c r="AL201" s="9" t="s">
        <v>829</v>
      </c>
      <c r="AQ201" s="4" t="s">
        <v>58</v>
      </c>
    </row>
    <row r="202" spans="1:43" x14ac:dyDescent="0.25">
      <c r="A202" s="4"/>
      <c r="B202" s="4"/>
      <c r="F202" s="2" t="str">
        <f t="shared" si="15"/>
        <v/>
      </c>
      <c r="G202" s="2" t="str" cm="1">
        <f t="array" ref="G202">IF(D202="","",PROPER(MID(D202,(FIND(INDEX(Abbreviation!$A$2:$A$125,MATCH(_xlfn.AGGREGATE(15,6,SEARCH(Abbreviation!$A$2:$A$125,D202),1),SEARCH(Abbreviation!$A$2:$A$125,D202),0)),D202))+LEN((INDEX(Abbreviation!$A$2:$A$125,MATCH(_xlfn.AGGREGATE(15,6,SEARCH(Abbreviation!$A$2:$A$125,D202),1),SEARCH(Abbreviation!$A$2:$A$125,D202),0)))),FIND("VIC",D202,1)-(FIND(INDEX(Abbreviation!$A$2:$A$125,MATCH(_xlfn.AGGREGATE(15,6,SEARCH(Abbreviation!$A$2:$A$125,D202),1),SEARCH(Abbreviation!$A$2:$A$125,D202),0)),D202)+LEN((INDEX(Abbreviation!$A$2:$A$125,MATCH(_xlfn.AGGREGATE(15,6,SEARCH(Abbreviation!$A$2:$A$125,D202),1),SEARCH(Abbreviation!$A$2:$A$125,D202),0)))))-1)))</f>
        <v/>
      </c>
      <c r="H202" s="4" t="s">
        <v>45</v>
      </c>
      <c r="I202" s="7" t="str">
        <f t="shared" si="16"/>
        <v/>
      </c>
      <c r="J202" s="4" t="s">
        <v>46</v>
      </c>
      <c r="K202" s="4" t="s">
        <v>46</v>
      </c>
      <c r="L202" s="4" t="s">
        <v>46</v>
      </c>
      <c r="M202" s="4" t="s">
        <v>46</v>
      </c>
      <c r="N202" s="4" t="s">
        <v>46</v>
      </c>
      <c r="O202" s="4" t="s">
        <v>47</v>
      </c>
      <c r="P202" s="4">
        <v>25</v>
      </c>
      <c r="Q202" s="4">
        <v>80</v>
      </c>
      <c r="R202" s="4" t="s">
        <v>48</v>
      </c>
      <c r="S202" s="4" t="s">
        <v>49</v>
      </c>
      <c r="T202" s="4" t="s">
        <v>50</v>
      </c>
      <c r="U202" s="4" t="s">
        <v>50</v>
      </c>
      <c r="W202" s="4" t="s">
        <v>51</v>
      </c>
      <c r="Z202" s="4" t="s">
        <v>53</v>
      </c>
      <c r="AA202" s="4" t="s">
        <v>54</v>
      </c>
      <c r="AB202" s="7" t="str">
        <f t="shared" si="17"/>
        <v/>
      </c>
      <c r="AF202" s="2" t="str" cm="1">
        <f t="array" ref="AF202">IF(D202="","",PROPER(MID(D202,FIND(" ",D202,FIND(" ",D202)+1)+1,(FIND(INDEX(Abbreviation!$A$2:$A$125,MATCH(_xlfn.AGGREGATE(15,6,SEARCH(Abbreviation!$A$2:$A$125,D202),1),SEARCH(Abbreviation!$A$2:$A$125,D202),0)),D202)-1)-FIND(" ",D202,FIND(" ",D202)+1)+1)))</f>
        <v/>
      </c>
      <c r="AG202" s="2" t="str" cm="1">
        <f t="array" ref="AG202">IF(D202="","",PROPER(VLOOKUP(INDEX(Abbreviation!$A$2:$A$125,MATCH(_xlfn.AGGREGATE(15,6,SEARCH(Abbreviation!$A$2:$A$125,D202),1),SEARCH(Abbreviation!$A$2:$A$125,D202),0)),Abbreviation!A:C,3,FALSE)))</f>
        <v/>
      </c>
      <c r="AH202" s="2" t="str">
        <f t="shared" si="18"/>
        <v/>
      </c>
      <c r="AI202" s="7" t="str">
        <f t="shared" si="19"/>
        <v/>
      </c>
      <c r="AJ202" s="4" t="s">
        <v>45</v>
      </c>
      <c r="AL202" s="9" t="s">
        <v>829</v>
      </c>
      <c r="AQ202" s="4" t="s">
        <v>58</v>
      </c>
    </row>
    <row r="203" spans="1:43" x14ac:dyDescent="0.25">
      <c r="A203" s="4"/>
      <c r="B203" s="4"/>
      <c r="F203" s="2" t="str">
        <f t="shared" si="15"/>
        <v/>
      </c>
      <c r="G203" s="2" t="str" cm="1">
        <f t="array" ref="G203">IF(D203="","",PROPER(MID(D203,(FIND(INDEX(Abbreviation!$A$2:$A$125,MATCH(_xlfn.AGGREGATE(15,6,SEARCH(Abbreviation!$A$2:$A$125,D203),1),SEARCH(Abbreviation!$A$2:$A$125,D203),0)),D203))+LEN((INDEX(Abbreviation!$A$2:$A$125,MATCH(_xlfn.AGGREGATE(15,6,SEARCH(Abbreviation!$A$2:$A$125,D203),1),SEARCH(Abbreviation!$A$2:$A$125,D203),0)))),FIND("VIC",D203,1)-(FIND(INDEX(Abbreviation!$A$2:$A$125,MATCH(_xlfn.AGGREGATE(15,6,SEARCH(Abbreviation!$A$2:$A$125,D203),1),SEARCH(Abbreviation!$A$2:$A$125,D203),0)),D203)+LEN((INDEX(Abbreviation!$A$2:$A$125,MATCH(_xlfn.AGGREGATE(15,6,SEARCH(Abbreviation!$A$2:$A$125,D203),1),SEARCH(Abbreviation!$A$2:$A$125,D203),0)))))-1)))</f>
        <v/>
      </c>
      <c r="H203" s="4" t="s">
        <v>45</v>
      </c>
      <c r="I203" s="7" t="str">
        <f t="shared" si="16"/>
        <v/>
      </c>
      <c r="J203" s="4" t="s">
        <v>46</v>
      </c>
      <c r="K203" s="4" t="s">
        <v>46</v>
      </c>
      <c r="L203" s="4" t="s">
        <v>46</v>
      </c>
      <c r="M203" s="4" t="s">
        <v>46</v>
      </c>
      <c r="N203" s="4" t="s">
        <v>46</v>
      </c>
      <c r="O203" s="4" t="s">
        <v>47</v>
      </c>
      <c r="P203" s="4">
        <v>25</v>
      </c>
      <c r="Q203" s="4">
        <v>80</v>
      </c>
      <c r="R203" s="4" t="s">
        <v>48</v>
      </c>
      <c r="S203" s="4" t="s">
        <v>49</v>
      </c>
      <c r="T203" s="4" t="s">
        <v>50</v>
      </c>
      <c r="U203" s="4" t="s">
        <v>50</v>
      </c>
      <c r="W203" s="4" t="s">
        <v>51</v>
      </c>
      <c r="Z203" s="4" t="s">
        <v>53</v>
      </c>
      <c r="AA203" s="4" t="s">
        <v>54</v>
      </c>
      <c r="AB203" s="7" t="str">
        <f t="shared" si="17"/>
        <v/>
      </c>
      <c r="AF203" s="2" t="str" cm="1">
        <f t="array" ref="AF203">IF(D203="","",PROPER(MID(D203,FIND(" ",D203,FIND(" ",D203)+1)+1,(FIND(INDEX(Abbreviation!$A$2:$A$125,MATCH(_xlfn.AGGREGATE(15,6,SEARCH(Abbreviation!$A$2:$A$125,D203),1),SEARCH(Abbreviation!$A$2:$A$125,D203),0)),D203)-1)-FIND(" ",D203,FIND(" ",D203)+1)+1)))</f>
        <v/>
      </c>
      <c r="AG203" s="2" t="str" cm="1">
        <f t="array" ref="AG203">IF(D203="","",PROPER(VLOOKUP(INDEX(Abbreviation!$A$2:$A$125,MATCH(_xlfn.AGGREGATE(15,6,SEARCH(Abbreviation!$A$2:$A$125,D203),1),SEARCH(Abbreviation!$A$2:$A$125,D203),0)),Abbreviation!A:C,3,FALSE)))</f>
        <v/>
      </c>
      <c r="AH203" s="2" t="str">
        <f t="shared" si="18"/>
        <v/>
      </c>
      <c r="AI203" s="7" t="str">
        <f t="shared" si="19"/>
        <v/>
      </c>
      <c r="AJ203" s="4" t="s">
        <v>45</v>
      </c>
      <c r="AL203" s="9" t="s">
        <v>829</v>
      </c>
      <c r="AQ203" s="4" t="s">
        <v>58</v>
      </c>
    </row>
    <row r="204" spans="1:43" x14ac:dyDescent="0.25">
      <c r="A204" s="4"/>
      <c r="B204" s="4"/>
      <c r="F204" s="2" t="str">
        <f t="shared" si="15"/>
        <v/>
      </c>
      <c r="G204" s="2" t="str" cm="1">
        <f t="array" ref="G204">IF(D204="","",PROPER(MID(D204,(FIND(INDEX(Abbreviation!$A$2:$A$125,MATCH(_xlfn.AGGREGATE(15,6,SEARCH(Abbreviation!$A$2:$A$125,D204),1),SEARCH(Abbreviation!$A$2:$A$125,D204),0)),D204))+LEN((INDEX(Abbreviation!$A$2:$A$125,MATCH(_xlfn.AGGREGATE(15,6,SEARCH(Abbreviation!$A$2:$A$125,D204),1),SEARCH(Abbreviation!$A$2:$A$125,D204),0)))),FIND("VIC",D204,1)-(FIND(INDEX(Abbreviation!$A$2:$A$125,MATCH(_xlfn.AGGREGATE(15,6,SEARCH(Abbreviation!$A$2:$A$125,D204),1),SEARCH(Abbreviation!$A$2:$A$125,D204),0)),D204)+LEN((INDEX(Abbreviation!$A$2:$A$125,MATCH(_xlfn.AGGREGATE(15,6,SEARCH(Abbreviation!$A$2:$A$125,D204),1),SEARCH(Abbreviation!$A$2:$A$125,D204),0)))))-1)))</f>
        <v/>
      </c>
      <c r="H204" s="4" t="s">
        <v>45</v>
      </c>
      <c r="I204" s="7" t="str">
        <f t="shared" si="16"/>
        <v/>
      </c>
      <c r="J204" s="4" t="s">
        <v>46</v>
      </c>
      <c r="K204" s="4" t="s">
        <v>46</v>
      </c>
      <c r="L204" s="4" t="s">
        <v>46</v>
      </c>
      <c r="M204" s="4" t="s">
        <v>46</v>
      </c>
      <c r="N204" s="4" t="s">
        <v>46</v>
      </c>
      <c r="O204" s="4" t="s">
        <v>47</v>
      </c>
      <c r="P204" s="4">
        <v>25</v>
      </c>
      <c r="Q204" s="4">
        <v>80</v>
      </c>
      <c r="R204" s="4" t="s">
        <v>48</v>
      </c>
      <c r="S204" s="4" t="s">
        <v>49</v>
      </c>
      <c r="T204" s="4" t="s">
        <v>50</v>
      </c>
      <c r="U204" s="4" t="s">
        <v>50</v>
      </c>
      <c r="W204" s="4" t="s">
        <v>51</v>
      </c>
      <c r="Z204" s="4" t="s">
        <v>53</v>
      </c>
      <c r="AA204" s="4" t="s">
        <v>54</v>
      </c>
      <c r="AB204" s="7" t="str">
        <f t="shared" si="17"/>
        <v/>
      </c>
      <c r="AF204" s="2" t="str" cm="1">
        <f t="array" ref="AF204">IF(D204="","",PROPER(MID(D204,FIND(" ",D204,FIND(" ",D204)+1)+1,(FIND(INDEX(Abbreviation!$A$2:$A$125,MATCH(_xlfn.AGGREGATE(15,6,SEARCH(Abbreviation!$A$2:$A$125,D204),1),SEARCH(Abbreviation!$A$2:$A$125,D204),0)),D204)-1)-FIND(" ",D204,FIND(" ",D204)+1)+1)))</f>
        <v/>
      </c>
      <c r="AG204" s="2" t="str" cm="1">
        <f t="array" ref="AG204">IF(D204="","",PROPER(VLOOKUP(INDEX(Abbreviation!$A$2:$A$125,MATCH(_xlfn.AGGREGATE(15,6,SEARCH(Abbreviation!$A$2:$A$125,D204),1),SEARCH(Abbreviation!$A$2:$A$125,D204),0)),Abbreviation!A:C,3,FALSE)))</f>
        <v/>
      </c>
      <c r="AH204" s="2" t="str">
        <f t="shared" si="18"/>
        <v/>
      </c>
      <c r="AI204" s="7" t="str">
        <f t="shared" si="19"/>
        <v/>
      </c>
      <c r="AJ204" s="4" t="s">
        <v>45</v>
      </c>
      <c r="AL204" s="9" t="s">
        <v>829</v>
      </c>
      <c r="AQ204" s="4" t="s">
        <v>58</v>
      </c>
    </row>
    <row r="205" spans="1:43" x14ac:dyDescent="0.25">
      <c r="A205" s="4"/>
      <c r="B205" s="4"/>
      <c r="F205" s="2" t="str">
        <f t="shared" si="15"/>
        <v/>
      </c>
      <c r="G205" s="2" t="str" cm="1">
        <f t="array" ref="G205">IF(D205="","",PROPER(MID(D205,(FIND(INDEX(Abbreviation!$A$2:$A$125,MATCH(_xlfn.AGGREGATE(15,6,SEARCH(Abbreviation!$A$2:$A$125,D205),1),SEARCH(Abbreviation!$A$2:$A$125,D205),0)),D205))+LEN((INDEX(Abbreviation!$A$2:$A$125,MATCH(_xlfn.AGGREGATE(15,6,SEARCH(Abbreviation!$A$2:$A$125,D205),1),SEARCH(Abbreviation!$A$2:$A$125,D205),0)))),FIND("VIC",D205,1)-(FIND(INDEX(Abbreviation!$A$2:$A$125,MATCH(_xlfn.AGGREGATE(15,6,SEARCH(Abbreviation!$A$2:$A$125,D205),1),SEARCH(Abbreviation!$A$2:$A$125,D205),0)),D205)+LEN((INDEX(Abbreviation!$A$2:$A$125,MATCH(_xlfn.AGGREGATE(15,6,SEARCH(Abbreviation!$A$2:$A$125,D205),1),SEARCH(Abbreviation!$A$2:$A$125,D205),0)))))-1)))</f>
        <v/>
      </c>
      <c r="H205" s="4" t="s">
        <v>45</v>
      </c>
      <c r="I205" s="7" t="str">
        <f t="shared" si="16"/>
        <v/>
      </c>
      <c r="J205" s="4" t="s">
        <v>46</v>
      </c>
      <c r="K205" s="4" t="s">
        <v>46</v>
      </c>
      <c r="L205" s="4" t="s">
        <v>46</v>
      </c>
      <c r="M205" s="4" t="s">
        <v>46</v>
      </c>
      <c r="N205" s="4" t="s">
        <v>46</v>
      </c>
      <c r="O205" s="4" t="s">
        <v>47</v>
      </c>
      <c r="P205" s="4">
        <v>25</v>
      </c>
      <c r="Q205" s="4">
        <v>80</v>
      </c>
      <c r="R205" s="4" t="s">
        <v>48</v>
      </c>
      <c r="S205" s="4" t="s">
        <v>49</v>
      </c>
      <c r="T205" s="4" t="s">
        <v>50</v>
      </c>
      <c r="U205" s="4" t="s">
        <v>50</v>
      </c>
      <c r="W205" s="4" t="s">
        <v>51</v>
      </c>
      <c r="Z205" s="4" t="s">
        <v>53</v>
      </c>
      <c r="AA205" s="4" t="s">
        <v>54</v>
      </c>
      <c r="AB205" s="7" t="str">
        <f t="shared" si="17"/>
        <v/>
      </c>
      <c r="AF205" s="2" t="str" cm="1">
        <f t="array" ref="AF205">IF(D205="","",PROPER(MID(D205,FIND(" ",D205,FIND(" ",D205)+1)+1,(FIND(INDEX(Abbreviation!$A$2:$A$125,MATCH(_xlfn.AGGREGATE(15,6,SEARCH(Abbreviation!$A$2:$A$125,D205),1),SEARCH(Abbreviation!$A$2:$A$125,D205),0)),D205)-1)-FIND(" ",D205,FIND(" ",D205)+1)+1)))</f>
        <v/>
      </c>
      <c r="AG205" s="2" t="str" cm="1">
        <f t="array" ref="AG205">IF(D205="","",PROPER(VLOOKUP(INDEX(Abbreviation!$A$2:$A$125,MATCH(_xlfn.AGGREGATE(15,6,SEARCH(Abbreviation!$A$2:$A$125,D205),1),SEARCH(Abbreviation!$A$2:$A$125,D205),0)),Abbreviation!A:C,3,FALSE)))</f>
        <v/>
      </c>
      <c r="AH205" s="2" t="str">
        <f t="shared" si="18"/>
        <v/>
      </c>
      <c r="AI205" s="7" t="str">
        <f t="shared" si="19"/>
        <v/>
      </c>
      <c r="AJ205" s="4" t="s">
        <v>45</v>
      </c>
      <c r="AL205" s="9" t="s">
        <v>829</v>
      </c>
      <c r="AQ205" s="4" t="s">
        <v>58</v>
      </c>
    </row>
    <row r="206" spans="1:43" x14ac:dyDescent="0.25">
      <c r="A206" s="4"/>
      <c r="B206" s="4"/>
      <c r="F206" s="2" t="str">
        <f t="shared" si="15"/>
        <v/>
      </c>
      <c r="G206" s="2" t="str" cm="1">
        <f t="array" ref="G206">IF(D206="","",PROPER(MID(D206,(FIND(INDEX(Abbreviation!$A$2:$A$125,MATCH(_xlfn.AGGREGATE(15,6,SEARCH(Abbreviation!$A$2:$A$125,D206),1),SEARCH(Abbreviation!$A$2:$A$125,D206),0)),D206))+LEN((INDEX(Abbreviation!$A$2:$A$125,MATCH(_xlfn.AGGREGATE(15,6,SEARCH(Abbreviation!$A$2:$A$125,D206),1),SEARCH(Abbreviation!$A$2:$A$125,D206),0)))),FIND("VIC",D206,1)-(FIND(INDEX(Abbreviation!$A$2:$A$125,MATCH(_xlfn.AGGREGATE(15,6,SEARCH(Abbreviation!$A$2:$A$125,D206),1),SEARCH(Abbreviation!$A$2:$A$125,D206),0)),D206)+LEN((INDEX(Abbreviation!$A$2:$A$125,MATCH(_xlfn.AGGREGATE(15,6,SEARCH(Abbreviation!$A$2:$A$125,D206),1),SEARCH(Abbreviation!$A$2:$A$125,D206),0)))))-1)))</f>
        <v/>
      </c>
      <c r="H206" s="4" t="s">
        <v>45</v>
      </c>
      <c r="I206" s="7" t="str">
        <f t="shared" si="16"/>
        <v/>
      </c>
      <c r="J206" s="4" t="s">
        <v>46</v>
      </c>
      <c r="K206" s="4" t="s">
        <v>46</v>
      </c>
      <c r="L206" s="4" t="s">
        <v>46</v>
      </c>
      <c r="M206" s="4" t="s">
        <v>46</v>
      </c>
      <c r="N206" s="4" t="s">
        <v>46</v>
      </c>
      <c r="O206" s="4" t="s">
        <v>47</v>
      </c>
      <c r="P206" s="4">
        <v>25</v>
      </c>
      <c r="Q206" s="4">
        <v>80</v>
      </c>
      <c r="R206" s="4" t="s">
        <v>48</v>
      </c>
      <c r="S206" s="4" t="s">
        <v>49</v>
      </c>
      <c r="T206" s="4" t="s">
        <v>50</v>
      </c>
      <c r="U206" s="4" t="s">
        <v>50</v>
      </c>
      <c r="W206" s="4" t="s">
        <v>51</v>
      </c>
      <c r="Z206" s="4" t="s">
        <v>53</v>
      </c>
      <c r="AA206" s="4" t="s">
        <v>54</v>
      </c>
      <c r="AB206" s="7" t="str">
        <f t="shared" si="17"/>
        <v/>
      </c>
      <c r="AF206" s="2" t="str" cm="1">
        <f t="array" ref="AF206">IF(D206="","",PROPER(MID(D206,FIND(" ",D206,FIND(" ",D206)+1)+1,(FIND(INDEX(Abbreviation!$A$2:$A$125,MATCH(_xlfn.AGGREGATE(15,6,SEARCH(Abbreviation!$A$2:$A$125,D206),1),SEARCH(Abbreviation!$A$2:$A$125,D206),0)),D206)-1)-FIND(" ",D206,FIND(" ",D206)+1)+1)))</f>
        <v/>
      </c>
      <c r="AG206" s="2" t="str" cm="1">
        <f t="array" ref="AG206">IF(D206="","",PROPER(VLOOKUP(INDEX(Abbreviation!$A$2:$A$125,MATCH(_xlfn.AGGREGATE(15,6,SEARCH(Abbreviation!$A$2:$A$125,D206),1),SEARCH(Abbreviation!$A$2:$A$125,D206),0)),Abbreviation!A:C,3,FALSE)))</f>
        <v/>
      </c>
      <c r="AH206" s="2" t="str">
        <f t="shared" si="18"/>
        <v/>
      </c>
      <c r="AI206" s="7" t="str">
        <f t="shared" si="19"/>
        <v/>
      </c>
      <c r="AJ206" s="4" t="s">
        <v>45</v>
      </c>
      <c r="AL206" s="9" t="s">
        <v>829</v>
      </c>
      <c r="AQ206" s="4" t="s">
        <v>58</v>
      </c>
    </row>
    <row r="207" spans="1:43" x14ac:dyDescent="0.25">
      <c r="A207" s="4"/>
      <c r="B207" s="4"/>
      <c r="F207" s="2" t="str">
        <f t="shared" si="15"/>
        <v/>
      </c>
      <c r="G207" s="2" t="str" cm="1">
        <f t="array" ref="G207">IF(D207="","",PROPER(MID(D207,(FIND(INDEX(Abbreviation!$A$2:$A$125,MATCH(_xlfn.AGGREGATE(15,6,SEARCH(Abbreviation!$A$2:$A$125,D207),1),SEARCH(Abbreviation!$A$2:$A$125,D207),0)),D207))+LEN((INDEX(Abbreviation!$A$2:$A$125,MATCH(_xlfn.AGGREGATE(15,6,SEARCH(Abbreviation!$A$2:$A$125,D207),1),SEARCH(Abbreviation!$A$2:$A$125,D207),0)))),FIND("VIC",D207,1)-(FIND(INDEX(Abbreviation!$A$2:$A$125,MATCH(_xlfn.AGGREGATE(15,6,SEARCH(Abbreviation!$A$2:$A$125,D207),1),SEARCH(Abbreviation!$A$2:$A$125,D207),0)),D207)+LEN((INDEX(Abbreviation!$A$2:$A$125,MATCH(_xlfn.AGGREGATE(15,6,SEARCH(Abbreviation!$A$2:$A$125,D207),1),SEARCH(Abbreviation!$A$2:$A$125,D207),0)))))-1)))</f>
        <v/>
      </c>
      <c r="H207" s="4" t="s">
        <v>45</v>
      </c>
      <c r="I207" s="7" t="str">
        <f t="shared" si="16"/>
        <v/>
      </c>
      <c r="J207" s="4" t="s">
        <v>46</v>
      </c>
      <c r="K207" s="4" t="s">
        <v>46</v>
      </c>
      <c r="L207" s="4" t="s">
        <v>46</v>
      </c>
      <c r="M207" s="4" t="s">
        <v>46</v>
      </c>
      <c r="N207" s="4" t="s">
        <v>46</v>
      </c>
      <c r="O207" s="4" t="s">
        <v>47</v>
      </c>
      <c r="P207" s="4">
        <v>25</v>
      </c>
      <c r="Q207" s="4">
        <v>80</v>
      </c>
      <c r="R207" s="4" t="s">
        <v>48</v>
      </c>
      <c r="S207" s="4" t="s">
        <v>49</v>
      </c>
      <c r="T207" s="4" t="s">
        <v>50</v>
      </c>
      <c r="U207" s="4" t="s">
        <v>50</v>
      </c>
      <c r="W207" s="4" t="s">
        <v>51</v>
      </c>
      <c r="Z207" s="4" t="s">
        <v>53</v>
      </c>
      <c r="AA207" s="4" t="s">
        <v>54</v>
      </c>
      <c r="AB207" s="7" t="str">
        <f t="shared" si="17"/>
        <v/>
      </c>
      <c r="AF207" s="2" t="str" cm="1">
        <f t="array" ref="AF207">IF(D207="","",PROPER(MID(D207,FIND(" ",D207,FIND(" ",D207)+1)+1,(FIND(INDEX(Abbreviation!$A$2:$A$125,MATCH(_xlfn.AGGREGATE(15,6,SEARCH(Abbreviation!$A$2:$A$125,D207),1),SEARCH(Abbreviation!$A$2:$A$125,D207),0)),D207)-1)-FIND(" ",D207,FIND(" ",D207)+1)+1)))</f>
        <v/>
      </c>
      <c r="AG207" s="2" t="str" cm="1">
        <f t="array" ref="AG207">IF(D207="","",PROPER(VLOOKUP(INDEX(Abbreviation!$A$2:$A$125,MATCH(_xlfn.AGGREGATE(15,6,SEARCH(Abbreviation!$A$2:$A$125,D207),1),SEARCH(Abbreviation!$A$2:$A$125,D207),0)),Abbreviation!A:C,3,FALSE)))</f>
        <v/>
      </c>
      <c r="AH207" s="2" t="str">
        <f t="shared" si="18"/>
        <v/>
      </c>
      <c r="AI207" s="7" t="str">
        <f t="shared" si="19"/>
        <v/>
      </c>
      <c r="AJ207" s="4" t="s">
        <v>45</v>
      </c>
      <c r="AL207" s="9" t="s">
        <v>829</v>
      </c>
      <c r="AQ207" s="4" t="s">
        <v>58</v>
      </c>
    </row>
    <row r="208" spans="1:43" x14ac:dyDescent="0.25">
      <c r="A208" s="4"/>
      <c r="B208" s="4"/>
      <c r="F208" s="2" t="str">
        <f t="shared" si="15"/>
        <v/>
      </c>
      <c r="G208" s="2" t="str" cm="1">
        <f t="array" ref="G208">IF(D208="","",PROPER(MID(D208,(FIND(INDEX(Abbreviation!$A$2:$A$125,MATCH(_xlfn.AGGREGATE(15,6,SEARCH(Abbreviation!$A$2:$A$125,D208),1),SEARCH(Abbreviation!$A$2:$A$125,D208),0)),D208))+LEN((INDEX(Abbreviation!$A$2:$A$125,MATCH(_xlfn.AGGREGATE(15,6,SEARCH(Abbreviation!$A$2:$A$125,D208),1),SEARCH(Abbreviation!$A$2:$A$125,D208),0)))),FIND("VIC",D208,1)-(FIND(INDEX(Abbreviation!$A$2:$A$125,MATCH(_xlfn.AGGREGATE(15,6,SEARCH(Abbreviation!$A$2:$A$125,D208),1),SEARCH(Abbreviation!$A$2:$A$125,D208),0)),D208)+LEN((INDEX(Abbreviation!$A$2:$A$125,MATCH(_xlfn.AGGREGATE(15,6,SEARCH(Abbreviation!$A$2:$A$125,D208),1),SEARCH(Abbreviation!$A$2:$A$125,D208),0)))))-1)))</f>
        <v/>
      </c>
      <c r="H208" s="4" t="s">
        <v>45</v>
      </c>
      <c r="I208" s="7" t="str">
        <f t="shared" si="16"/>
        <v/>
      </c>
      <c r="J208" s="4" t="s">
        <v>46</v>
      </c>
      <c r="K208" s="4" t="s">
        <v>46</v>
      </c>
      <c r="L208" s="4" t="s">
        <v>46</v>
      </c>
      <c r="M208" s="4" t="s">
        <v>46</v>
      </c>
      <c r="N208" s="4" t="s">
        <v>46</v>
      </c>
      <c r="O208" s="4" t="s">
        <v>47</v>
      </c>
      <c r="P208" s="4">
        <v>25</v>
      </c>
      <c r="Q208" s="4">
        <v>80</v>
      </c>
      <c r="R208" s="4" t="s">
        <v>48</v>
      </c>
      <c r="S208" s="4" t="s">
        <v>49</v>
      </c>
      <c r="T208" s="4" t="s">
        <v>50</v>
      </c>
      <c r="U208" s="4" t="s">
        <v>50</v>
      </c>
      <c r="W208" s="4" t="s">
        <v>51</v>
      </c>
      <c r="Z208" s="4" t="s">
        <v>53</v>
      </c>
      <c r="AA208" s="4" t="s">
        <v>54</v>
      </c>
      <c r="AB208" s="7" t="str">
        <f t="shared" si="17"/>
        <v/>
      </c>
      <c r="AF208" s="2" t="str" cm="1">
        <f t="array" ref="AF208">IF(D208="","",PROPER(MID(D208,FIND(" ",D208,FIND(" ",D208)+1)+1,(FIND(INDEX(Abbreviation!$A$2:$A$125,MATCH(_xlfn.AGGREGATE(15,6,SEARCH(Abbreviation!$A$2:$A$125,D208),1),SEARCH(Abbreviation!$A$2:$A$125,D208),0)),D208)-1)-FIND(" ",D208,FIND(" ",D208)+1)+1)))</f>
        <v/>
      </c>
      <c r="AG208" s="2" t="str" cm="1">
        <f t="array" ref="AG208">IF(D208="","",PROPER(VLOOKUP(INDEX(Abbreviation!$A$2:$A$125,MATCH(_xlfn.AGGREGATE(15,6,SEARCH(Abbreviation!$A$2:$A$125,D208),1),SEARCH(Abbreviation!$A$2:$A$125,D208),0)),Abbreviation!A:C,3,FALSE)))</f>
        <v/>
      </c>
      <c r="AH208" s="2" t="str">
        <f t="shared" si="18"/>
        <v/>
      </c>
      <c r="AI208" s="7" t="str">
        <f t="shared" si="19"/>
        <v/>
      </c>
      <c r="AJ208" s="4" t="s">
        <v>45</v>
      </c>
      <c r="AL208" s="9" t="s">
        <v>829</v>
      </c>
      <c r="AQ208" s="4" t="s">
        <v>58</v>
      </c>
    </row>
    <row r="209" spans="1:43" x14ac:dyDescent="0.25">
      <c r="A209" s="4"/>
      <c r="B209" s="4"/>
      <c r="F209" s="2" t="str">
        <f t="shared" si="15"/>
        <v/>
      </c>
      <c r="G209" s="2" t="str" cm="1">
        <f t="array" ref="G209">IF(D209="","",PROPER(MID(D209,(FIND(INDEX(Abbreviation!$A$2:$A$125,MATCH(_xlfn.AGGREGATE(15,6,SEARCH(Abbreviation!$A$2:$A$125,D209),1),SEARCH(Abbreviation!$A$2:$A$125,D209),0)),D209))+LEN((INDEX(Abbreviation!$A$2:$A$125,MATCH(_xlfn.AGGREGATE(15,6,SEARCH(Abbreviation!$A$2:$A$125,D209),1),SEARCH(Abbreviation!$A$2:$A$125,D209),0)))),FIND("VIC",D209,1)-(FIND(INDEX(Abbreviation!$A$2:$A$125,MATCH(_xlfn.AGGREGATE(15,6,SEARCH(Abbreviation!$A$2:$A$125,D209),1),SEARCH(Abbreviation!$A$2:$A$125,D209),0)),D209)+LEN((INDEX(Abbreviation!$A$2:$A$125,MATCH(_xlfn.AGGREGATE(15,6,SEARCH(Abbreviation!$A$2:$A$125,D209),1),SEARCH(Abbreviation!$A$2:$A$125,D209),0)))))-1)))</f>
        <v/>
      </c>
      <c r="H209" s="4" t="s">
        <v>45</v>
      </c>
      <c r="I209" s="7" t="str">
        <f t="shared" si="16"/>
        <v/>
      </c>
      <c r="J209" s="4" t="s">
        <v>46</v>
      </c>
      <c r="K209" s="4" t="s">
        <v>46</v>
      </c>
      <c r="L209" s="4" t="s">
        <v>46</v>
      </c>
      <c r="M209" s="4" t="s">
        <v>46</v>
      </c>
      <c r="N209" s="4" t="s">
        <v>46</v>
      </c>
      <c r="O209" s="4" t="s">
        <v>47</v>
      </c>
      <c r="P209" s="4">
        <v>25</v>
      </c>
      <c r="Q209" s="4">
        <v>80</v>
      </c>
      <c r="R209" s="4" t="s">
        <v>48</v>
      </c>
      <c r="S209" s="4" t="s">
        <v>49</v>
      </c>
      <c r="T209" s="4" t="s">
        <v>50</v>
      </c>
      <c r="U209" s="4" t="s">
        <v>50</v>
      </c>
      <c r="W209" s="4" t="s">
        <v>51</v>
      </c>
      <c r="Z209" s="4" t="s">
        <v>53</v>
      </c>
      <c r="AA209" s="4" t="s">
        <v>54</v>
      </c>
      <c r="AB209" s="7" t="str">
        <f t="shared" si="17"/>
        <v/>
      </c>
      <c r="AF209" s="2" t="str" cm="1">
        <f t="array" ref="AF209">IF(D209="","",PROPER(MID(D209,FIND(" ",D209,FIND(" ",D209)+1)+1,(FIND(INDEX(Abbreviation!$A$2:$A$125,MATCH(_xlfn.AGGREGATE(15,6,SEARCH(Abbreviation!$A$2:$A$125,D209),1),SEARCH(Abbreviation!$A$2:$A$125,D209),0)),D209)-1)-FIND(" ",D209,FIND(" ",D209)+1)+1)))</f>
        <v/>
      </c>
      <c r="AG209" s="2" t="str" cm="1">
        <f t="array" ref="AG209">IF(D209="","",PROPER(VLOOKUP(INDEX(Abbreviation!$A$2:$A$125,MATCH(_xlfn.AGGREGATE(15,6,SEARCH(Abbreviation!$A$2:$A$125,D209),1),SEARCH(Abbreviation!$A$2:$A$125,D209),0)),Abbreviation!A:C,3,FALSE)))</f>
        <v/>
      </c>
      <c r="AH209" s="2" t="str">
        <f t="shared" si="18"/>
        <v/>
      </c>
      <c r="AI209" s="7" t="str">
        <f t="shared" si="19"/>
        <v/>
      </c>
      <c r="AJ209" s="4" t="s">
        <v>45</v>
      </c>
      <c r="AL209" s="9" t="s">
        <v>829</v>
      </c>
      <c r="AQ209" s="4" t="s">
        <v>58</v>
      </c>
    </row>
    <row r="210" spans="1:43" x14ac:dyDescent="0.25">
      <c r="A210" s="4"/>
      <c r="B210" s="4"/>
      <c r="F210" s="2" t="str">
        <f t="shared" si="15"/>
        <v/>
      </c>
      <c r="G210" s="2" t="str" cm="1">
        <f t="array" ref="G210">IF(D210="","",PROPER(MID(D210,(FIND(INDEX(Abbreviation!$A$2:$A$125,MATCH(_xlfn.AGGREGATE(15,6,SEARCH(Abbreviation!$A$2:$A$125,D210),1),SEARCH(Abbreviation!$A$2:$A$125,D210),0)),D210))+LEN((INDEX(Abbreviation!$A$2:$A$125,MATCH(_xlfn.AGGREGATE(15,6,SEARCH(Abbreviation!$A$2:$A$125,D210),1),SEARCH(Abbreviation!$A$2:$A$125,D210),0)))),FIND("VIC",D210,1)-(FIND(INDEX(Abbreviation!$A$2:$A$125,MATCH(_xlfn.AGGREGATE(15,6,SEARCH(Abbreviation!$A$2:$A$125,D210),1),SEARCH(Abbreviation!$A$2:$A$125,D210),0)),D210)+LEN((INDEX(Abbreviation!$A$2:$A$125,MATCH(_xlfn.AGGREGATE(15,6,SEARCH(Abbreviation!$A$2:$A$125,D210),1),SEARCH(Abbreviation!$A$2:$A$125,D210),0)))))-1)))</f>
        <v/>
      </c>
      <c r="H210" s="4" t="s">
        <v>45</v>
      </c>
      <c r="I210" s="7" t="str">
        <f t="shared" si="16"/>
        <v/>
      </c>
      <c r="J210" s="4" t="s">
        <v>46</v>
      </c>
      <c r="K210" s="4" t="s">
        <v>46</v>
      </c>
      <c r="L210" s="4" t="s">
        <v>46</v>
      </c>
      <c r="M210" s="4" t="s">
        <v>46</v>
      </c>
      <c r="N210" s="4" t="s">
        <v>46</v>
      </c>
      <c r="O210" s="4" t="s">
        <v>47</v>
      </c>
      <c r="P210" s="4">
        <v>25</v>
      </c>
      <c r="Q210" s="4">
        <v>80</v>
      </c>
      <c r="R210" s="4" t="s">
        <v>48</v>
      </c>
      <c r="S210" s="4" t="s">
        <v>49</v>
      </c>
      <c r="T210" s="4" t="s">
        <v>50</v>
      </c>
      <c r="U210" s="4" t="s">
        <v>50</v>
      </c>
      <c r="W210" s="4" t="s">
        <v>51</v>
      </c>
      <c r="Z210" s="4" t="s">
        <v>53</v>
      </c>
      <c r="AA210" s="4" t="s">
        <v>54</v>
      </c>
      <c r="AB210" s="7" t="str">
        <f t="shared" si="17"/>
        <v/>
      </c>
      <c r="AF210" s="2" t="str" cm="1">
        <f t="array" ref="AF210">IF(D210="","",PROPER(MID(D210,FIND(" ",D210,FIND(" ",D210)+1)+1,(FIND(INDEX(Abbreviation!$A$2:$A$125,MATCH(_xlfn.AGGREGATE(15,6,SEARCH(Abbreviation!$A$2:$A$125,D210),1),SEARCH(Abbreviation!$A$2:$A$125,D210),0)),D210)-1)-FIND(" ",D210,FIND(" ",D210)+1)+1)))</f>
        <v/>
      </c>
      <c r="AG210" s="2" t="str" cm="1">
        <f t="array" ref="AG210">IF(D210="","",PROPER(VLOOKUP(INDEX(Abbreviation!$A$2:$A$125,MATCH(_xlfn.AGGREGATE(15,6,SEARCH(Abbreviation!$A$2:$A$125,D210),1),SEARCH(Abbreviation!$A$2:$A$125,D210),0)),Abbreviation!A:C,3,FALSE)))</f>
        <v/>
      </c>
      <c r="AH210" s="2" t="str">
        <f t="shared" si="18"/>
        <v/>
      </c>
      <c r="AI210" s="7" t="str">
        <f t="shared" si="19"/>
        <v/>
      </c>
      <c r="AJ210" s="4" t="s">
        <v>45</v>
      </c>
      <c r="AL210" s="9" t="s">
        <v>829</v>
      </c>
      <c r="AQ210" s="4" t="s">
        <v>58</v>
      </c>
    </row>
    <row r="211" spans="1:43" x14ac:dyDescent="0.25">
      <c r="A211" s="4"/>
      <c r="B211" s="4"/>
      <c r="F211" s="2" t="str">
        <f t="shared" si="15"/>
        <v/>
      </c>
      <c r="G211" s="2" t="str" cm="1">
        <f t="array" ref="G211">IF(D211="","",PROPER(MID(D211,(FIND(INDEX(Abbreviation!$A$2:$A$125,MATCH(_xlfn.AGGREGATE(15,6,SEARCH(Abbreviation!$A$2:$A$125,D211),1),SEARCH(Abbreviation!$A$2:$A$125,D211),0)),D211))+LEN((INDEX(Abbreviation!$A$2:$A$125,MATCH(_xlfn.AGGREGATE(15,6,SEARCH(Abbreviation!$A$2:$A$125,D211),1),SEARCH(Abbreviation!$A$2:$A$125,D211),0)))),FIND("VIC",D211,1)-(FIND(INDEX(Abbreviation!$A$2:$A$125,MATCH(_xlfn.AGGREGATE(15,6,SEARCH(Abbreviation!$A$2:$A$125,D211),1),SEARCH(Abbreviation!$A$2:$A$125,D211),0)),D211)+LEN((INDEX(Abbreviation!$A$2:$A$125,MATCH(_xlfn.AGGREGATE(15,6,SEARCH(Abbreviation!$A$2:$A$125,D211),1),SEARCH(Abbreviation!$A$2:$A$125,D211),0)))))-1)))</f>
        <v/>
      </c>
      <c r="H211" s="4" t="s">
        <v>45</v>
      </c>
      <c r="I211" s="7" t="str">
        <f t="shared" si="16"/>
        <v/>
      </c>
      <c r="J211" s="4" t="s">
        <v>46</v>
      </c>
      <c r="K211" s="4" t="s">
        <v>46</v>
      </c>
      <c r="L211" s="4" t="s">
        <v>46</v>
      </c>
      <c r="M211" s="4" t="s">
        <v>46</v>
      </c>
      <c r="N211" s="4" t="s">
        <v>46</v>
      </c>
      <c r="O211" s="4" t="s">
        <v>47</v>
      </c>
      <c r="P211" s="4">
        <v>25</v>
      </c>
      <c r="Q211" s="4">
        <v>80</v>
      </c>
      <c r="R211" s="4" t="s">
        <v>48</v>
      </c>
      <c r="S211" s="4" t="s">
        <v>49</v>
      </c>
      <c r="T211" s="4" t="s">
        <v>50</v>
      </c>
      <c r="U211" s="4" t="s">
        <v>50</v>
      </c>
      <c r="W211" s="4" t="s">
        <v>51</v>
      </c>
      <c r="Z211" s="4" t="s">
        <v>53</v>
      </c>
      <c r="AA211" s="4" t="s">
        <v>54</v>
      </c>
      <c r="AB211" s="7" t="str">
        <f t="shared" si="17"/>
        <v/>
      </c>
      <c r="AF211" s="2" t="str" cm="1">
        <f t="array" ref="AF211">IF(D211="","",PROPER(MID(D211,FIND(" ",D211,FIND(" ",D211)+1)+1,(FIND(INDEX(Abbreviation!$A$2:$A$125,MATCH(_xlfn.AGGREGATE(15,6,SEARCH(Abbreviation!$A$2:$A$125,D211),1),SEARCH(Abbreviation!$A$2:$A$125,D211),0)),D211)-1)-FIND(" ",D211,FIND(" ",D211)+1)+1)))</f>
        <v/>
      </c>
      <c r="AG211" s="2" t="str" cm="1">
        <f t="array" ref="AG211">IF(D211="","",PROPER(VLOOKUP(INDEX(Abbreviation!$A$2:$A$125,MATCH(_xlfn.AGGREGATE(15,6,SEARCH(Abbreviation!$A$2:$A$125,D211),1),SEARCH(Abbreviation!$A$2:$A$125,D211),0)),Abbreviation!A:C,3,FALSE)))</f>
        <v/>
      </c>
      <c r="AH211" s="2" t="str">
        <f t="shared" si="18"/>
        <v/>
      </c>
      <c r="AI211" s="7" t="str">
        <f t="shared" si="19"/>
        <v/>
      </c>
      <c r="AJ211" s="4" t="s">
        <v>45</v>
      </c>
      <c r="AL211" s="9" t="s">
        <v>829</v>
      </c>
      <c r="AQ211" s="4" t="s">
        <v>58</v>
      </c>
    </row>
    <row r="212" spans="1:43" x14ac:dyDescent="0.25">
      <c r="A212" s="4"/>
      <c r="B212" s="4"/>
      <c r="F212" s="2" t="str">
        <f t="shared" si="15"/>
        <v/>
      </c>
      <c r="G212" s="2" t="str" cm="1">
        <f t="array" ref="G212">IF(D212="","",PROPER(MID(D212,(FIND(INDEX(Abbreviation!$A$2:$A$125,MATCH(_xlfn.AGGREGATE(15,6,SEARCH(Abbreviation!$A$2:$A$125,D212),1),SEARCH(Abbreviation!$A$2:$A$125,D212),0)),D212))+LEN((INDEX(Abbreviation!$A$2:$A$125,MATCH(_xlfn.AGGREGATE(15,6,SEARCH(Abbreviation!$A$2:$A$125,D212),1),SEARCH(Abbreviation!$A$2:$A$125,D212),0)))),FIND("VIC",D212,1)-(FIND(INDEX(Abbreviation!$A$2:$A$125,MATCH(_xlfn.AGGREGATE(15,6,SEARCH(Abbreviation!$A$2:$A$125,D212),1),SEARCH(Abbreviation!$A$2:$A$125,D212),0)),D212)+LEN((INDEX(Abbreviation!$A$2:$A$125,MATCH(_xlfn.AGGREGATE(15,6,SEARCH(Abbreviation!$A$2:$A$125,D212),1),SEARCH(Abbreviation!$A$2:$A$125,D212),0)))))-1)))</f>
        <v/>
      </c>
      <c r="H212" s="4" t="s">
        <v>45</v>
      </c>
      <c r="I212" s="7" t="str">
        <f t="shared" si="16"/>
        <v/>
      </c>
      <c r="J212" s="4" t="s">
        <v>46</v>
      </c>
      <c r="K212" s="4" t="s">
        <v>46</v>
      </c>
      <c r="L212" s="4" t="s">
        <v>46</v>
      </c>
      <c r="M212" s="4" t="s">
        <v>46</v>
      </c>
      <c r="N212" s="4" t="s">
        <v>46</v>
      </c>
      <c r="O212" s="4" t="s">
        <v>47</v>
      </c>
      <c r="P212" s="4">
        <v>25</v>
      </c>
      <c r="Q212" s="4">
        <v>80</v>
      </c>
      <c r="R212" s="4" t="s">
        <v>48</v>
      </c>
      <c r="S212" s="4" t="s">
        <v>49</v>
      </c>
      <c r="T212" s="4" t="s">
        <v>50</v>
      </c>
      <c r="U212" s="4" t="s">
        <v>50</v>
      </c>
      <c r="W212" s="4" t="s">
        <v>51</v>
      </c>
      <c r="Z212" s="4" t="s">
        <v>53</v>
      </c>
      <c r="AA212" s="4" t="s">
        <v>54</v>
      </c>
      <c r="AB212" s="7" t="str">
        <f t="shared" si="17"/>
        <v/>
      </c>
      <c r="AF212" s="2" t="str" cm="1">
        <f t="array" ref="AF212">IF(D212="","",PROPER(MID(D212,FIND(" ",D212,FIND(" ",D212)+1)+1,(FIND(INDEX(Abbreviation!$A$2:$A$125,MATCH(_xlfn.AGGREGATE(15,6,SEARCH(Abbreviation!$A$2:$A$125,D212),1),SEARCH(Abbreviation!$A$2:$A$125,D212),0)),D212)-1)-FIND(" ",D212,FIND(" ",D212)+1)+1)))</f>
        <v/>
      </c>
      <c r="AG212" s="2" t="str" cm="1">
        <f t="array" ref="AG212">IF(D212="","",PROPER(VLOOKUP(INDEX(Abbreviation!$A$2:$A$125,MATCH(_xlfn.AGGREGATE(15,6,SEARCH(Abbreviation!$A$2:$A$125,D212),1),SEARCH(Abbreviation!$A$2:$A$125,D212),0)),Abbreviation!A:C,3,FALSE)))</f>
        <v/>
      </c>
      <c r="AH212" s="2" t="str">
        <f t="shared" si="18"/>
        <v/>
      </c>
      <c r="AI212" s="7" t="str">
        <f t="shared" si="19"/>
        <v/>
      </c>
      <c r="AJ212" s="4" t="s">
        <v>45</v>
      </c>
      <c r="AL212" s="9" t="s">
        <v>829</v>
      </c>
      <c r="AQ212" s="4" t="s">
        <v>58</v>
      </c>
    </row>
    <row r="213" spans="1:43" x14ac:dyDescent="0.25">
      <c r="A213" s="4"/>
      <c r="B213" s="4"/>
      <c r="F213" s="2" t="str">
        <f t="shared" si="15"/>
        <v/>
      </c>
      <c r="G213" s="2" t="str" cm="1">
        <f t="array" ref="G213">IF(D213="","",PROPER(MID(D213,(FIND(INDEX(Abbreviation!$A$2:$A$125,MATCH(_xlfn.AGGREGATE(15,6,SEARCH(Abbreviation!$A$2:$A$125,D213),1),SEARCH(Abbreviation!$A$2:$A$125,D213),0)),D213))+LEN((INDEX(Abbreviation!$A$2:$A$125,MATCH(_xlfn.AGGREGATE(15,6,SEARCH(Abbreviation!$A$2:$A$125,D213),1),SEARCH(Abbreviation!$A$2:$A$125,D213),0)))),FIND("VIC",D213,1)-(FIND(INDEX(Abbreviation!$A$2:$A$125,MATCH(_xlfn.AGGREGATE(15,6,SEARCH(Abbreviation!$A$2:$A$125,D213),1),SEARCH(Abbreviation!$A$2:$A$125,D213),0)),D213)+LEN((INDEX(Abbreviation!$A$2:$A$125,MATCH(_xlfn.AGGREGATE(15,6,SEARCH(Abbreviation!$A$2:$A$125,D213),1),SEARCH(Abbreviation!$A$2:$A$125,D213),0)))))-1)))</f>
        <v/>
      </c>
      <c r="H213" s="4" t="s">
        <v>45</v>
      </c>
      <c r="I213" s="7" t="str">
        <f t="shared" si="16"/>
        <v/>
      </c>
      <c r="J213" s="4" t="s">
        <v>46</v>
      </c>
      <c r="K213" s="4" t="s">
        <v>46</v>
      </c>
      <c r="L213" s="4" t="s">
        <v>46</v>
      </c>
      <c r="M213" s="4" t="s">
        <v>46</v>
      </c>
      <c r="N213" s="4" t="s">
        <v>46</v>
      </c>
      <c r="O213" s="4" t="s">
        <v>47</v>
      </c>
      <c r="P213" s="4">
        <v>25</v>
      </c>
      <c r="Q213" s="4">
        <v>80</v>
      </c>
      <c r="R213" s="4" t="s">
        <v>48</v>
      </c>
      <c r="S213" s="4" t="s">
        <v>49</v>
      </c>
      <c r="T213" s="4" t="s">
        <v>50</v>
      </c>
      <c r="U213" s="4" t="s">
        <v>50</v>
      </c>
      <c r="W213" s="4" t="s">
        <v>51</v>
      </c>
      <c r="Z213" s="4" t="s">
        <v>53</v>
      </c>
      <c r="AA213" s="4" t="s">
        <v>54</v>
      </c>
      <c r="AB213" s="7" t="str">
        <f t="shared" si="17"/>
        <v/>
      </c>
      <c r="AF213" s="2" t="str" cm="1">
        <f t="array" ref="AF213">IF(D213="","",PROPER(MID(D213,FIND(" ",D213,FIND(" ",D213)+1)+1,(FIND(INDEX(Abbreviation!$A$2:$A$125,MATCH(_xlfn.AGGREGATE(15,6,SEARCH(Abbreviation!$A$2:$A$125,D213),1),SEARCH(Abbreviation!$A$2:$A$125,D213),0)),D213)-1)-FIND(" ",D213,FIND(" ",D213)+1)+1)))</f>
        <v/>
      </c>
      <c r="AG213" s="2" t="str" cm="1">
        <f t="array" ref="AG213">IF(D213="","",PROPER(VLOOKUP(INDEX(Abbreviation!$A$2:$A$125,MATCH(_xlfn.AGGREGATE(15,6,SEARCH(Abbreviation!$A$2:$A$125,D213),1),SEARCH(Abbreviation!$A$2:$A$125,D213),0)),Abbreviation!A:C,3,FALSE)))</f>
        <v/>
      </c>
      <c r="AH213" s="2" t="str">
        <f t="shared" si="18"/>
        <v/>
      </c>
      <c r="AI213" s="7" t="str">
        <f t="shared" si="19"/>
        <v/>
      </c>
      <c r="AJ213" s="4" t="s">
        <v>45</v>
      </c>
      <c r="AL213" s="9" t="s">
        <v>829</v>
      </c>
      <c r="AQ213" s="4" t="s">
        <v>58</v>
      </c>
    </row>
    <row r="214" spans="1:43" x14ac:dyDescent="0.25">
      <c r="A214" s="4"/>
      <c r="B214" s="4"/>
      <c r="F214" s="2" t="str">
        <f t="shared" si="15"/>
        <v/>
      </c>
      <c r="G214" s="2" t="str" cm="1">
        <f t="array" ref="G214">IF(D214="","",PROPER(MID(D214,(FIND(INDEX(Abbreviation!$A$2:$A$125,MATCH(_xlfn.AGGREGATE(15,6,SEARCH(Abbreviation!$A$2:$A$125,D214),1),SEARCH(Abbreviation!$A$2:$A$125,D214),0)),D214))+LEN((INDEX(Abbreviation!$A$2:$A$125,MATCH(_xlfn.AGGREGATE(15,6,SEARCH(Abbreviation!$A$2:$A$125,D214),1),SEARCH(Abbreviation!$A$2:$A$125,D214),0)))),FIND("VIC",D214,1)-(FIND(INDEX(Abbreviation!$A$2:$A$125,MATCH(_xlfn.AGGREGATE(15,6,SEARCH(Abbreviation!$A$2:$A$125,D214),1),SEARCH(Abbreviation!$A$2:$A$125,D214),0)),D214)+LEN((INDEX(Abbreviation!$A$2:$A$125,MATCH(_xlfn.AGGREGATE(15,6,SEARCH(Abbreviation!$A$2:$A$125,D214),1),SEARCH(Abbreviation!$A$2:$A$125,D214),0)))))-1)))</f>
        <v/>
      </c>
      <c r="H214" s="4" t="s">
        <v>45</v>
      </c>
      <c r="I214" s="7" t="str">
        <f t="shared" si="16"/>
        <v/>
      </c>
      <c r="J214" s="4" t="s">
        <v>46</v>
      </c>
      <c r="K214" s="4" t="s">
        <v>46</v>
      </c>
      <c r="L214" s="4" t="s">
        <v>46</v>
      </c>
      <c r="M214" s="4" t="s">
        <v>46</v>
      </c>
      <c r="N214" s="4" t="s">
        <v>46</v>
      </c>
      <c r="O214" s="4" t="s">
        <v>47</v>
      </c>
      <c r="P214" s="4">
        <v>25</v>
      </c>
      <c r="Q214" s="4">
        <v>80</v>
      </c>
      <c r="R214" s="4" t="s">
        <v>48</v>
      </c>
      <c r="S214" s="4" t="s">
        <v>49</v>
      </c>
      <c r="T214" s="4" t="s">
        <v>50</v>
      </c>
      <c r="U214" s="4" t="s">
        <v>50</v>
      </c>
      <c r="W214" s="4" t="s">
        <v>51</v>
      </c>
      <c r="Z214" s="4" t="s">
        <v>53</v>
      </c>
      <c r="AA214" s="4" t="s">
        <v>54</v>
      </c>
      <c r="AB214" s="7" t="str">
        <f t="shared" si="17"/>
        <v/>
      </c>
      <c r="AF214" s="2" t="str" cm="1">
        <f t="array" ref="AF214">IF(D214="","",PROPER(MID(D214,FIND(" ",D214,FIND(" ",D214)+1)+1,(FIND(INDEX(Abbreviation!$A$2:$A$125,MATCH(_xlfn.AGGREGATE(15,6,SEARCH(Abbreviation!$A$2:$A$125,D214),1),SEARCH(Abbreviation!$A$2:$A$125,D214),0)),D214)-1)-FIND(" ",D214,FIND(" ",D214)+1)+1)))</f>
        <v/>
      </c>
      <c r="AG214" s="2" t="str" cm="1">
        <f t="array" ref="AG214">IF(D214="","",PROPER(VLOOKUP(INDEX(Abbreviation!$A$2:$A$125,MATCH(_xlfn.AGGREGATE(15,6,SEARCH(Abbreviation!$A$2:$A$125,D214),1),SEARCH(Abbreviation!$A$2:$A$125,D214),0)),Abbreviation!A:C,3,FALSE)))</f>
        <v/>
      </c>
      <c r="AH214" s="2" t="str">
        <f t="shared" si="18"/>
        <v/>
      </c>
      <c r="AI214" s="7" t="str">
        <f t="shared" si="19"/>
        <v/>
      </c>
      <c r="AJ214" s="4" t="s">
        <v>45</v>
      </c>
      <c r="AL214" s="9" t="s">
        <v>829</v>
      </c>
      <c r="AQ214" s="4" t="s">
        <v>58</v>
      </c>
    </row>
    <row r="215" spans="1:43" x14ac:dyDescent="0.25">
      <c r="A215" s="4"/>
      <c r="B215" s="4"/>
      <c r="F215" s="2" t="str">
        <f t="shared" si="15"/>
        <v/>
      </c>
      <c r="G215" s="2" t="str" cm="1">
        <f t="array" ref="G215">IF(D215="","",PROPER(MID(D215,(FIND(INDEX(Abbreviation!$A$2:$A$125,MATCH(_xlfn.AGGREGATE(15,6,SEARCH(Abbreviation!$A$2:$A$125,D215),1),SEARCH(Abbreviation!$A$2:$A$125,D215),0)),D215))+LEN((INDEX(Abbreviation!$A$2:$A$125,MATCH(_xlfn.AGGREGATE(15,6,SEARCH(Abbreviation!$A$2:$A$125,D215),1),SEARCH(Abbreviation!$A$2:$A$125,D215),0)))),FIND("VIC",D215,1)-(FIND(INDEX(Abbreviation!$A$2:$A$125,MATCH(_xlfn.AGGREGATE(15,6,SEARCH(Abbreviation!$A$2:$A$125,D215),1),SEARCH(Abbreviation!$A$2:$A$125,D215),0)),D215)+LEN((INDEX(Abbreviation!$A$2:$A$125,MATCH(_xlfn.AGGREGATE(15,6,SEARCH(Abbreviation!$A$2:$A$125,D215),1),SEARCH(Abbreviation!$A$2:$A$125,D215),0)))))-1)))</f>
        <v/>
      </c>
      <c r="H215" s="4" t="s">
        <v>45</v>
      </c>
      <c r="I215" s="7" t="str">
        <f t="shared" si="16"/>
        <v/>
      </c>
      <c r="J215" s="4" t="s">
        <v>46</v>
      </c>
      <c r="K215" s="4" t="s">
        <v>46</v>
      </c>
      <c r="L215" s="4" t="s">
        <v>46</v>
      </c>
      <c r="M215" s="4" t="s">
        <v>46</v>
      </c>
      <c r="N215" s="4" t="s">
        <v>46</v>
      </c>
      <c r="O215" s="4" t="s">
        <v>47</v>
      </c>
      <c r="P215" s="4">
        <v>25</v>
      </c>
      <c r="Q215" s="4">
        <v>80</v>
      </c>
      <c r="R215" s="4" t="s">
        <v>48</v>
      </c>
      <c r="S215" s="4" t="s">
        <v>49</v>
      </c>
      <c r="T215" s="4" t="s">
        <v>50</v>
      </c>
      <c r="U215" s="4" t="s">
        <v>50</v>
      </c>
      <c r="W215" s="4" t="s">
        <v>51</v>
      </c>
      <c r="Z215" s="4" t="s">
        <v>53</v>
      </c>
      <c r="AA215" s="4" t="s">
        <v>54</v>
      </c>
      <c r="AB215" s="7" t="str">
        <f t="shared" si="17"/>
        <v/>
      </c>
      <c r="AF215" s="2" t="str" cm="1">
        <f t="array" ref="AF215">IF(D215="","",PROPER(MID(D215,FIND(" ",D215,FIND(" ",D215)+1)+1,(FIND(INDEX(Abbreviation!$A$2:$A$125,MATCH(_xlfn.AGGREGATE(15,6,SEARCH(Abbreviation!$A$2:$A$125,D215),1),SEARCH(Abbreviation!$A$2:$A$125,D215),0)),D215)-1)-FIND(" ",D215,FIND(" ",D215)+1)+1)))</f>
        <v/>
      </c>
      <c r="AG215" s="2" t="str" cm="1">
        <f t="array" ref="AG215">IF(D215="","",PROPER(VLOOKUP(INDEX(Abbreviation!$A$2:$A$125,MATCH(_xlfn.AGGREGATE(15,6,SEARCH(Abbreviation!$A$2:$A$125,D215),1),SEARCH(Abbreviation!$A$2:$A$125,D215),0)),Abbreviation!A:C,3,FALSE)))</f>
        <v/>
      </c>
      <c r="AH215" s="2" t="str">
        <f t="shared" si="18"/>
        <v/>
      </c>
      <c r="AI215" s="7" t="str">
        <f t="shared" si="19"/>
        <v/>
      </c>
      <c r="AJ215" s="4" t="s">
        <v>45</v>
      </c>
      <c r="AL215" s="9" t="s">
        <v>829</v>
      </c>
      <c r="AQ215" s="4" t="s">
        <v>58</v>
      </c>
    </row>
    <row r="216" spans="1:43" x14ac:dyDescent="0.25">
      <c r="A216" s="4"/>
      <c r="B216" s="4"/>
      <c r="F216" s="2" t="str">
        <f t="shared" si="15"/>
        <v/>
      </c>
      <c r="G216" s="2" t="str" cm="1">
        <f t="array" ref="G216">IF(D216="","",PROPER(MID(D216,(FIND(INDEX(Abbreviation!$A$2:$A$125,MATCH(_xlfn.AGGREGATE(15,6,SEARCH(Abbreviation!$A$2:$A$125,D216),1),SEARCH(Abbreviation!$A$2:$A$125,D216),0)),D216))+LEN((INDEX(Abbreviation!$A$2:$A$125,MATCH(_xlfn.AGGREGATE(15,6,SEARCH(Abbreviation!$A$2:$A$125,D216),1),SEARCH(Abbreviation!$A$2:$A$125,D216),0)))),FIND("VIC",D216,1)-(FIND(INDEX(Abbreviation!$A$2:$A$125,MATCH(_xlfn.AGGREGATE(15,6,SEARCH(Abbreviation!$A$2:$A$125,D216),1),SEARCH(Abbreviation!$A$2:$A$125,D216),0)),D216)+LEN((INDEX(Abbreviation!$A$2:$A$125,MATCH(_xlfn.AGGREGATE(15,6,SEARCH(Abbreviation!$A$2:$A$125,D216),1),SEARCH(Abbreviation!$A$2:$A$125,D216),0)))))-1)))</f>
        <v/>
      </c>
      <c r="H216" s="4" t="s">
        <v>45</v>
      </c>
      <c r="I216" s="7" t="str">
        <f t="shared" si="16"/>
        <v/>
      </c>
      <c r="J216" s="4" t="s">
        <v>46</v>
      </c>
      <c r="K216" s="4" t="s">
        <v>46</v>
      </c>
      <c r="L216" s="4" t="s">
        <v>46</v>
      </c>
      <c r="M216" s="4" t="s">
        <v>46</v>
      </c>
      <c r="N216" s="4" t="s">
        <v>46</v>
      </c>
      <c r="O216" s="4" t="s">
        <v>47</v>
      </c>
      <c r="P216" s="4">
        <v>25</v>
      </c>
      <c r="Q216" s="4">
        <v>80</v>
      </c>
      <c r="R216" s="4" t="s">
        <v>48</v>
      </c>
      <c r="S216" s="4" t="s">
        <v>49</v>
      </c>
      <c r="T216" s="4" t="s">
        <v>50</v>
      </c>
      <c r="U216" s="4" t="s">
        <v>50</v>
      </c>
      <c r="W216" s="4" t="s">
        <v>51</v>
      </c>
      <c r="Z216" s="4" t="s">
        <v>53</v>
      </c>
      <c r="AA216" s="4" t="s">
        <v>54</v>
      </c>
      <c r="AB216" s="7" t="str">
        <f t="shared" si="17"/>
        <v/>
      </c>
      <c r="AF216" s="2" t="str" cm="1">
        <f t="array" ref="AF216">IF(D216="","",PROPER(MID(D216,FIND(" ",D216,FIND(" ",D216)+1)+1,(FIND(INDEX(Abbreviation!$A$2:$A$125,MATCH(_xlfn.AGGREGATE(15,6,SEARCH(Abbreviation!$A$2:$A$125,D216),1),SEARCH(Abbreviation!$A$2:$A$125,D216),0)),D216)-1)-FIND(" ",D216,FIND(" ",D216)+1)+1)))</f>
        <v/>
      </c>
      <c r="AG216" s="2" t="str" cm="1">
        <f t="array" ref="AG216">IF(D216="","",PROPER(VLOOKUP(INDEX(Abbreviation!$A$2:$A$125,MATCH(_xlfn.AGGREGATE(15,6,SEARCH(Abbreviation!$A$2:$A$125,D216),1),SEARCH(Abbreviation!$A$2:$A$125,D216),0)),Abbreviation!A:C,3,FALSE)))</f>
        <v/>
      </c>
      <c r="AH216" s="2" t="str">
        <f t="shared" si="18"/>
        <v/>
      </c>
      <c r="AI216" s="7" t="str">
        <f t="shared" si="19"/>
        <v/>
      </c>
      <c r="AJ216" s="4" t="s">
        <v>45</v>
      </c>
      <c r="AL216" s="9" t="s">
        <v>829</v>
      </c>
      <c r="AQ216" s="4" t="s">
        <v>58</v>
      </c>
    </row>
    <row r="217" spans="1:43" x14ac:dyDescent="0.25">
      <c r="A217" s="4"/>
      <c r="B217" s="4"/>
      <c r="F217" s="2" t="str">
        <f t="shared" si="15"/>
        <v/>
      </c>
      <c r="G217" s="2" t="str" cm="1">
        <f t="array" ref="G217">IF(D217="","",PROPER(MID(D217,(FIND(INDEX(Abbreviation!$A$2:$A$125,MATCH(_xlfn.AGGREGATE(15,6,SEARCH(Abbreviation!$A$2:$A$125,D217),1),SEARCH(Abbreviation!$A$2:$A$125,D217),0)),D217))+LEN((INDEX(Abbreviation!$A$2:$A$125,MATCH(_xlfn.AGGREGATE(15,6,SEARCH(Abbreviation!$A$2:$A$125,D217),1),SEARCH(Abbreviation!$A$2:$A$125,D217),0)))),FIND("VIC",D217,1)-(FIND(INDEX(Abbreviation!$A$2:$A$125,MATCH(_xlfn.AGGREGATE(15,6,SEARCH(Abbreviation!$A$2:$A$125,D217),1),SEARCH(Abbreviation!$A$2:$A$125,D217),0)),D217)+LEN((INDEX(Abbreviation!$A$2:$A$125,MATCH(_xlfn.AGGREGATE(15,6,SEARCH(Abbreviation!$A$2:$A$125,D217),1),SEARCH(Abbreviation!$A$2:$A$125,D217),0)))))-1)))</f>
        <v/>
      </c>
      <c r="H217" s="4" t="s">
        <v>45</v>
      </c>
      <c r="I217" s="7" t="str">
        <f t="shared" si="16"/>
        <v/>
      </c>
      <c r="J217" s="4" t="s">
        <v>46</v>
      </c>
      <c r="K217" s="4" t="s">
        <v>46</v>
      </c>
      <c r="L217" s="4" t="s">
        <v>46</v>
      </c>
      <c r="M217" s="4" t="s">
        <v>46</v>
      </c>
      <c r="N217" s="4" t="s">
        <v>46</v>
      </c>
      <c r="O217" s="4" t="s">
        <v>47</v>
      </c>
      <c r="P217" s="4">
        <v>25</v>
      </c>
      <c r="Q217" s="4">
        <v>80</v>
      </c>
      <c r="R217" s="4" t="s">
        <v>48</v>
      </c>
      <c r="S217" s="4" t="s">
        <v>49</v>
      </c>
      <c r="T217" s="4" t="s">
        <v>50</v>
      </c>
      <c r="U217" s="4" t="s">
        <v>50</v>
      </c>
      <c r="W217" s="4" t="s">
        <v>51</v>
      </c>
      <c r="Z217" s="4" t="s">
        <v>53</v>
      </c>
      <c r="AA217" s="4" t="s">
        <v>54</v>
      </c>
      <c r="AB217" s="7" t="str">
        <f t="shared" si="17"/>
        <v/>
      </c>
      <c r="AF217" s="2" t="str" cm="1">
        <f t="array" ref="AF217">IF(D217="","",PROPER(MID(D217,FIND(" ",D217,FIND(" ",D217)+1)+1,(FIND(INDEX(Abbreviation!$A$2:$A$125,MATCH(_xlfn.AGGREGATE(15,6,SEARCH(Abbreviation!$A$2:$A$125,D217),1),SEARCH(Abbreviation!$A$2:$A$125,D217),0)),D217)-1)-FIND(" ",D217,FIND(" ",D217)+1)+1)))</f>
        <v/>
      </c>
      <c r="AG217" s="2" t="str" cm="1">
        <f t="array" ref="AG217">IF(D217="","",PROPER(VLOOKUP(INDEX(Abbreviation!$A$2:$A$125,MATCH(_xlfn.AGGREGATE(15,6,SEARCH(Abbreviation!$A$2:$A$125,D217),1),SEARCH(Abbreviation!$A$2:$A$125,D217),0)),Abbreviation!A:C,3,FALSE)))</f>
        <v/>
      </c>
      <c r="AH217" s="2" t="str">
        <f t="shared" si="18"/>
        <v/>
      </c>
      <c r="AI217" s="7" t="str">
        <f t="shared" si="19"/>
        <v/>
      </c>
      <c r="AJ217" s="4" t="s">
        <v>45</v>
      </c>
      <c r="AL217" s="9" t="s">
        <v>829</v>
      </c>
      <c r="AQ217" s="4" t="s">
        <v>58</v>
      </c>
    </row>
    <row r="218" spans="1:43" x14ac:dyDescent="0.25">
      <c r="A218" s="4"/>
      <c r="B218" s="4"/>
      <c r="F218" s="2" t="str">
        <f t="shared" si="15"/>
        <v/>
      </c>
      <c r="G218" s="2" t="str" cm="1">
        <f t="array" ref="G218">IF(D218="","",PROPER(MID(D218,(FIND(INDEX(Abbreviation!$A$2:$A$125,MATCH(_xlfn.AGGREGATE(15,6,SEARCH(Abbreviation!$A$2:$A$125,D218),1),SEARCH(Abbreviation!$A$2:$A$125,D218),0)),D218))+LEN((INDEX(Abbreviation!$A$2:$A$125,MATCH(_xlfn.AGGREGATE(15,6,SEARCH(Abbreviation!$A$2:$A$125,D218),1),SEARCH(Abbreviation!$A$2:$A$125,D218),0)))),FIND("VIC",D218,1)-(FIND(INDEX(Abbreviation!$A$2:$A$125,MATCH(_xlfn.AGGREGATE(15,6,SEARCH(Abbreviation!$A$2:$A$125,D218),1),SEARCH(Abbreviation!$A$2:$A$125,D218),0)),D218)+LEN((INDEX(Abbreviation!$A$2:$A$125,MATCH(_xlfn.AGGREGATE(15,6,SEARCH(Abbreviation!$A$2:$A$125,D218),1),SEARCH(Abbreviation!$A$2:$A$125,D218),0)))))-1)))</f>
        <v/>
      </c>
      <c r="H218" s="4" t="s">
        <v>45</v>
      </c>
      <c r="I218" s="7" t="str">
        <f t="shared" si="16"/>
        <v/>
      </c>
      <c r="J218" s="4" t="s">
        <v>46</v>
      </c>
      <c r="K218" s="4" t="s">
        <v>46</v>
      </c>
      <c r="L218" s="4" t="s">
        <v>46</v>
      </c>
      <c r="M218" s="4" t="s">
        <v>46</v>
      </c>
      <c r="N218" s="4" t="s">
        <v>46</v>
      </c>
      <c r="O218" s="4" t="s">
        <v>47</v>
      </c>
      <c r="P218" s="4">
        <v>25</v>
      </c>
      <c r="Q218" s="4">
        <v>80</v>
      </c>
      <c r="R218" s="4" t="s">
        <v>48</v>
      </c>
      <c r="S218" s="4" t="s">
        <v>49</v>
      </c>
      <c r="T218" s="4" t="s">
        <v>50</v>
      </c>
      <c r="U218" s="4" t="s">
        <v>50</v>
      </c>
      <c r="W218" s="4" t="s">
        <v>51</v>
      </c>
      <c r="Z218" s="4" t="s">
        <v>53</v>
      </c>
      <c r="AA218" s="4" t="s">
        <v>54</v>
      </c>
      <c r="AB218" s="7" t="str">
        <f t="shared" si="17"/>
        <v/>
      </c>
      <c r="AF218" s="2" t="str" cm="1">
        <f t="array" ref="AF218">IF(D218="","",PROPER(MID(D218,FIND(" ",D218,FIND(" ",D218)+1)+1,(FIND(INDEX(Abbreviation!$A$2:$A$125,MATCH(_xlfn.AGGREGATE(15,6,SEARCH(Abbreviation!$A$2:$A$125,D218),1),SEARCH(Abbreviation!$A$2:$A$125,D218),0)),D218)-1)-FIND(" ",D218,FIND(" ",D218)+1)+1)))</f>
        <v/>
      </c>
      <c r="AG218" s="2" t="str" cm="1">
        <f t="array" ref="AG218">IF(D218="","",PROPER(VLOOKUP(INDEX(Abbreviation!$A$2:$A$125,MATCH(_xlfn.AGGREGATE(15,6,SEARCH(Abbreviation!$A$2:$A$125,D218),1),SEARCH(Abbreviation!$A$2:$A$125,D218),0)),Abbreviation!A:C,3,FALSE)))</f>
        <v/>
      </c>
      <c r="AH218" s="2" t="str">
        <f t="shared" si="18"/>
        <v/>
      </c>
      <c r="AI218" s="7" t="str">
        <f t="shared" si="19"/>
        <v/>
      </c>
      <c r="AJ218" s="4" t="s">
        <v>45</v>
      </c>
      <c r="AL218" s="9" t="s">
        <v>829</v>
      </c>
      <c r="AQ218" s="4" t="s">
        <v>58</v>
      </c>
    </row>
    <row r="219" spans="1:43" x14ac:dyDescent="0.25">
      <c r="A219" s="4"/>
      <c r="B219" s="4"/>
      <c r="F219" s="2" t="str">
        <f t="shared" si="15"/>
        <v/>
      </c>
      <c r="G219" s="2" t="str" cm="1">
        <f t="array" ref="G219">IF(D219="","",PROPER(MID(D219,(FIND(INDEX(Abbreviation!$A$2:$A$125,MATCH(_xlfn.AGGREGATE(15,6,SEARCH(Abbreviation!$A$2:$A$125,D219),1),SEARCH(Abbreviation!$A$2:$A$125,D219),0)),D219))+LEN((INDEX(Abbreviation!$A$2:$A$125,MATCH(_xlfn.AGGREGATE(15,6,SEARCH(Abbreviation!$A$2:$A$125,D219),1),SEARCH(Abbreviation!$A$2:$A$125,D219),0)))),FIND("VIC",D219,1)-(FIND(INDEX(Abbreviation!$A$2:$A$125,MATCH(_xlfn.AGGREGATE(15,6,SEARCH(Abbreviation!$A$2:$A$125,D219),1),SEARCH(Abbreviation!$A$2:$A$125,D219),0)),D219)+LEN((INDEX(Abbreviation!$A$2:$A$125,MATCH(_xlfn.AGGREGATE(15,6,SEARCH(Abbreviation!$A$2:$A$125,D219),1),SEARCH(Abbreviation!$A$2:$A$125,D219),0)))))-1)))</f>
        <v/>
      </c>
      <c r="H219" s="4" t="s">
        <v>45</v>
      </c>
      <c r="I219" s="7" t="str">
        <f t="shared" si="16"/>
        <v/>
      </c>
      <c r="J219" s="4" t="s">
        <v>46</v>
      </c>
      <c r="K219" s="4" t="s">
        <v>46</v>
      </c>
      <c r="L219" s="4" t="s">
        <v>46</v>
      </c>
      <c r="M219" s="4" t="s">
        <v>46</v>
      </c>
      <c r="N219" s="4" t="s">
        <v>46</v>
      </c>
      <c r="O219" s="4" t="s">
        <v>47</v>
      </c>
      <c r="P219" s="4">
        <v>25</v>
      </c>
      <c r="Q219" s="4">
        <v>80</v>
      </c>
      <c r="R219" s="4" t="s">
        <v>48</v>
      </c>
      <c r="S219" s="4" t="s">
        <v>49</v>
      </c>
      <c r="T219" s="4" t="s">
        <v>50</v>
      </c>
      <c r="U219" s="4" t="s">
        <v>50</v>
      </c>
      <c r="W219" s="4" t="s">
        <v>51</v>
      </c>
      <c r="Z219" s="4" t="s">
        <v>53</v>
      </c>
      <c r="AA219" s="4" t="s">
        <v>54</v>
      </c>
      <c r="AB219" s="7" t="str">
        <f t="shared" si="17"/>
        <v/>
      </c>
      <c r="AF219" s="2" t="str" cm="1">
        <f t="array" ref="AF219">IF(D219="","",PROPER(MID(D219,FIND(" ",D219,FIND(" ",D219)+1)+1,(FIND(INDEX(Abbreviation!$A$2:$A$125,MATCH(_xlfn.AGGREGATE(15,6,SEARCH(Abbreviation!$A$2:$A$125,D219),1),SEARCH(Abbreviation!$A$2:$A$125,D219),0)),D219)-1)-FIND(" ",D219,FIND(" ",D219)+1)+1)))</f>
        <v/>
      </c>
      <c r="AG219" s="2" t="str" cm="1">
        <f t="array" ref="AG219">IF(D219="","",PROPER(VLOOKUP(INDEX(Abbreviation!$A$2:$A$125,MATCH(_xlfn.AGGREGATE(15,6,SEARCH(Abbreviation!$A$2:$A$125,D219),1),SEARCH(Abbreviation!$A$2:$A$125,D219),0)),Abbreviation!A:C,3,FALSE)))</f>
        <v/>
      </c>
      <c r="AH219" s="2" t="str">
        <f t="shared" si="18"/>
        <v/>
      </c>
      <c r="AI219" s="7" t="str">
        <f t="shared" si="19"/>
        <v/>
      </c>
      <c r="AJ219" s="4" t="s">
        <v>45</v>
      </c>
      <c r="AL219" s="9" t="s">
        <v>829</v>
      </c>
      <c r="AQ219" s="4" t="s">
        <v>58</v>
      </c>
    </row>
    <row r="220" spans="1:43" x14ac:dyDescent="0.25">
      <c r="A220" s="4"/>
      <c r="B220" s="4"/>
      <c r="F220" s="2" t="str">
        <f t="shared" si="15"/>
        <v/>
      </c>
      <c r="G220" s="2" t="str" cm="1">
        <f t="array" ref="G220">IF(D220="","",PROPER(MID(D220,(FIND(INDEX(Abbreviation!$A$2:$A$125,MATCH(_xlfn.AGGREGATE(15,6,SEARCH(Abbreviation!$A$2:$A$125,D220),1),SEARCH(Abbreviation!$A$2:$A$125,D220),0)),D220))+LEN((INDEX(Abbreviation!$A$2:$A$125,MATCH(_xlfn.AGGREGATE(15,6,SEARCH(Abbreviation!$A$2:$A$125,D220),1),SEARCH(Abbreviation!$A$2:$A$125,D220),0)))),FIND("VIC",D220,1)-(FIND(INDEX(Abbreviation!$A$2:$A$125,MATCH(_xlfn.AGGREGATE(15,6,SEARCH(Abbreviation!$A$2:$A$125,D220),1),SEARCH(Abbreviation!$A$2:$A$125,D220),0)),D220)+LEN((INDEX(Abbreviation!$A$2:$A$125,MATCH(_xlfn.AGGREGATE(15,6,SEARCH(Abbreviation!$A$2:$A$125,D220),1),SEARCH(Abbreviation!$A$2:$A$125,D220),0)))))-1)))</f>
        <v/>
      </c>
      <c r="H220" s="4" t="s">
        <v>45</v>
      </c>
      <c r="I220" s="7" t="str">
        <f t="shared" si="16"/>
        <v/>
      </c>
      <c r="J220" s="4" t="s">
        <v>46</v>
      </c>
      <c r="K220" s="4" t="s">
        <v>46</v>
      </c>
      <c r="L220" s="4" t="s">
        <v>46</v>
      </c>
      <c r="M220" s="4" t="s">
        <v>46</v>
      </c>
      <c r="N220" s="4" t="s">
        <v>46</v>
      </c>
      <c r="O220" s="4" t="s">
        <v>47</v>
      </c>
      <c r="P220" s="4">
        <v>25</v>
      </c>
      <c r="Q220" s="4">
        <v>80</v>
      </c>
      <c r="R220" s="4" t="s">
        <v>48</v>
      </c>
      <c r="S220" s="4" t="s">
        <v>49</v>
      </c>
      <c r="T220" s="4" t="s">
        <v>50</v>
      </c>
      <c r="U220" s="4" t="s">
        <v>50</v>
      </c>
      <c r="W220" s="4" t="s">
        <v>51</v>
      </c>
      <c r="Z220" s="4" t="s">
        <v>53</v>
      </c>
      <c r="AA220" s="4" t="s">
        <v>54</v>
      </c>
      <c r="AB220" s="7" t="str">
        <f t="shared" si="17"/>
        <v/>
      </c>
      <c r="AF220" s="2" t="str" cm="1">
        <f t="array" ref="AF220">IF(D220="","",PROPER(MID(D220,FIND(" ",D220,FIND(" ",D220)+1)+1,(FIND(INDEX(Abbreviation!$A$2:$A$125,MATCH(_xlfn.AGGREGATE(15,6,SEARCH(Abbreviation!$A$2:$A$125,D220),1),SEARCH(Abbreviation!$A$2:$A$125,D220),0)),D220)-1)-FIND(" ",D220,FIND(" ",D220)+1)+1)))</f>
        <v/>
      </c>
      <c r="AG220" s="2" t="str" cm="1">
        <f t="array" ref="AG220">IF(D220="","",PROPER(VLOOKUP(INDEX(Abbreviation!$A$2:$A$125,MATCH(_xlfn.AGGREGATE(15,6,SEARCH(Abbreviation!$A$2:$A$125,D220),1),SEARCH(Abbreviation!$A$2:$A$125,D220),0)),Abbreviation!A:C,3,FALSE)))</f>
        <v/>
      </c>
      <c r="AH220" s="2" t="str">
        <f t="shared" si="18"/>
        <v/>
      </c>
      <c r="AI220" s="7" t="str">
        <f t="shared" si="19"/>
        <v/>
      </c>
      <c r="AJ220" s="4" t="s">
        <v>45</v>
      </c>
      <c r="AL220" s="9" t="s">
        <v>829</v>
      </c>
      <c r="AQ220" s="4" t="s">
        <v>58</v>
      </c>
    </row>
    <row r="221" spans="1:43" x14ac:dyDescent="0.25">
      <c r="A221" s="4"/>
      <c r="B221" s="4"/>
      <c r="F221" s="2" t="str">
        <f t="shared" si="15"/>
        <v/>
      </c>
      <c r="G221" s="2" t="str" cm="1">
        <f t="array" ref="G221">IF(D221="","",PROPER(MID(D221,(FIND(INDEX(Abbreviation!$A$2:$A$125,MATCH(_xlfn.AGGREGATE(15,6,SEARCH(Abbreviation!$A$2:$A$125,D221),1),SEARCH(Abbreviation!$A$2:$A$125,D221),0)),D221))+LEN((INDEX(Abbreviation!$A$2:$A$125,MATCH(_xlfn.AGGREGATE(15,6,SEARCH(Abbreviation!$A$2:$A$125,D221),1),SEARCH(Abbreviation!$A$2:$A$125,D221),0)))),FIND("VIC",D221,1)-(FIND(INDEX(Abbreviation!$A$2:$A$125,MATCH(_xlfn.AGGREGATE(15,6,SEARCH(Abbreviation!$A$2:$A$125,D221),1),SEARCH(Abbreviation!$A$2:$A$125,D221),0)),D221)+LEN((INDEX(Abbreviation!$A$2:$A$125,MATCH(_xlfn.AGGREGATE(15,6,SEARCH(Abbreviation!$A$2:$A$125,D221),1),SEARCH(Abbreviation!$A$2:$A$125,D221),0)))))-1)))</f>
        <v/>
      </c>
      <c r="H221" s="4" t="s">
        <v>45</v>
      </c>
      <c r="I221" s="7" t="str">
        <f t="shared" si="16"/>
        <v/>
      </c>
      <c r="J221" s="4" t="s">
        <v>46</v>
      </c>
      <c r="K221" s="4" t="s">
        <v>46</v>
      </c>
      <c r="L221" s="4" t="s">
        <v>46</v>
      </c>
      <c r="M221" s="4" t="s">
        <v>46</v>
      </c>
      <c r="N221" s="4" t="s">
        <v>46</v>
      </c>
      <c r="O221" s="4" t="s">
        <v>47</v>
      </c>
      <c r="P221" s="4">
        <v>25</v>
      </c>
      <c r="Q221" s="4">
        <v>80</v>
      </c>
      <c r="R221" s="4" t="s">
        <v>48</v>
      </c>
      <c r="S221" s="4" t="s">
        <v>49</v>
      </c>
      <c r="T221" s="4" t="s">
        <v>50</v>
      </c>
      <c r="U221" s="4" t="s">
        <v>50</v>
      </c>
      <c r="W221" s="4" t="s">
        <v>51</v>
      </c>
      <c r="Z221" s="4" t="s">
        <v>53</v>
      </c>
      <c r="AA221" s="4" t="s">
        <v>54</v>
      </c>
      <c r="AB221" s="7" t="str">
        <f t="shared" si="17"/>
        <v/>
      </c>
      <c r="AF221" s="2" t="str" cm="1">
        <f t="array" ref="AF221">IF(D221="","",PROPER(MID(D221,FIND(" ",D221,FIND(" ",D221)+1)+1,(FIND(INDEX(Abbreviation!$A$2:$A$125,MATCH(_xlfn.AGGREGATE(15,6,SEARCH(Abbreviation!$A$2:$A$125,D221),1),SEARCH(Abbreviation!$A$2:$A$125,D221),0)),D221)-1)-FIND(" ",D221,FIND(" ",D221)+1)+1)))</f>
        <v/>
      </c>
      <c r="AG221" s="2" t="str" cm="1">
        <f t="array" ref="AG221">IF(D221="","",PROPER(VLOOKUP(INDEX(Abbreviation!$A$2:$A$125,MATCH(_xlfn.AGGREGATE(15,6,SEARCH(Abbreviation!$A$2:$A$125,D221),1),SEARCH(Abbreviation!$A$2:$A$125,D221),0)),Abbreviation!A:C,3,FALSE)))</f>
        <v/>
      </c>
      <c r="AH221" s="2" t="str">
        <f t="shared" si="18"/>
        <v/>
      </c>
      <c r="AI221" s="7" t="str">
        <f t="shared" si="19"/>
        <v/>
      </c>
      <c r="AJ221" s="4" t="s">
        <v>45</v>
      </c>
      <c r="AL221" s="9" t="s">
        <v>829</v>
      </c>
      <c r="AQ221" s="4" t="s">
        <v>58</v>
      </c>
    </row>
    <row r="222" spans="1:43" x14ac:dyDescent="0.25">
      <c r="A222" s="4"/>
      <c r="B222" s="4"/>
      <c r="F222" s="2" t="str">
        <f t="shared" si="15"/>
        <v/>
      </c>
      <c r="G222" s="2" t="str" cm="1">
        <f t="array" ref="G222">IF(D222="","",PROPER(MID(D222,(FIND(INDEX(Abbreviation!$A$2:$A$125,MATCH(_xlfn.AGGREGATE(15,6,SEARCH(Abbreviation!$A$2:$A$125,D222),1),SEARCH(Abbreviation!$A$2:$A$125,D222),0)),D222))+LEN((INDEX(Abbreviation!$A$2:$A$125,MATCH(_xlfn.AGGREGATE(15,6,SEARCH(Abbreviation!$A$2:$A$125,D222),1),SEARCH(Abbreviation!$A$2:$A$125,D222),0)))),FIND("VIC",D222,1)-(FIND(INDEX(Abbreviation!$A$2:$A$125,MATCH(_xlfn.AGGREGATE(15,6,SEARCH(Abbreviation!$A$2:$A$125,D222),1),SEARCH(Abbreviation!$A$2:$A$125,D222),0)),D222)+LEN((INDEX(Abbreviation!$A$2:$A$125,MATCH(_xlfn.AGGREGATE(15,6,SEARCH(Abbreviation!$A$2:$A$125,D222),1),SEARCH(Abbreviation!$A$2:$A$125,D222),0)))))-1)))</f>
        <v/>
      </c>
      <c r="H222" s="4" t="s">
        <v>45</v>
      </c>
      <c r="I222" s="7" t="str">
        <f t="shared" si="16"/>
        <v/>
      </c>
      <c r="J222" s="4" t="s">
        <v>46</v>
      </c>
      <c r="K222" s="4" t="s">
        <v>46</v>
      </c>
      <c r="L222" s="4" t="s">
        <v>46</v>
      </c>
      <c r="M222" s="4" t="s">
        <v>46</v>
      </c>
      <c r="N222" s="4" t="s">
        <v>46</v>
      </c>
      <c r="O222" s="4" t="s">
        <v>47</v>
      </c>
      <c r="P222" s="4">
        <v>25</v>
      </c>
      <c r="Q222" s="4">
        <v>80</v>
      </c>
      <c r="R222" s="4" t="s">
        <v>48</v>
      </c>
      <c r="S222" s="4" t="s">
        <v>49</v>
      </c>
      <c r="T222" s="4" t="s">
        <v>50</v>
      </c>
      <c r="U222" s="4" t="s">
        <v>50</v>
      </c>
      <c r="W222" s="4" t="s">
        <v>51</v>
      </c>
      <c r="Z222" s="4" t="s">
        <v>53</v>
      </c>
      <c r="AA222" s="4" t="s">
        <v>54</v>
      </c>
      <c r="AB222" s="7" t="str">
        <f t="shared" si="17"/>
        <v/>
      </c>
      <c r="AF222" s="2" t="str" cm="1">
        <f t="array" ref="AF222">IF(D222="","",PROPER(MID(D222,FIND(" ",D222,FIND(" ",D222)+1)+1,(FIND(INDEX(Abbreviation!$A$2:$A$125,MATCH(_xlfn.AGGREGATE(15,6,SEARCH(Abbreviation!$A$2:$A$125,D222),1),SEARCH(Abbreviation!$A$2:$A$125,D222),0)),D222)-1)-FIND(" ",D222,FIND(" ",D222)+1)+1)))</f>
        <v/>
      </c>
      <c r="AG222" s="2" t="str" cm="1">
        <f t="array" ref="AG222">IF(D222="","",PROPER(VLOOKUP(INDEX(Abbreviation!$A$2:$A$125,MATCH(_xlfn.AGGREGATE(15,6,SEARCH(Abbreviation!$A$2:$A$125,D222),1),SEARCH(Abbreviation!$A$2:$A$125,D222),0)),Abbreviation!A:C,3,FALSE)))</f>
        <v/>
      </c>
      <c r="AH222" s="2" t="str">
        <f t="shared" si="18"/>
        <v/>
      </c>
      <c r="AI222" s="7" t="str">
        <f t="shared" si="19"/>
        <v/>
      </c>
      <c r="AJ222" s="4" t="s">
        <v>45</v>
      </c>
      <c r="AL222" s="9" t="s">
        <v>829</v>
      </c>
      <c r="AQ222" s="4" t="s">
        <v>58</v>
      </c>
    </row>
    <row r="223" spans="1:43" x14ac:dyDescent="0.25">
      <c r="A223" s="4"/>
      <c r="B223" s="4"/>
      <c r="F223" s="2" t="str">
        <f t="shared" si="15"/>
        <v/>
      </c>
      <c r="G223" s="2" t="str" cm="1">
        <f t="array" ref="G223">IF(D223="","",PROPER(MID(D223,(FIND(INDEX(Abbreviation!$A$2:$A$125,MATCH(_xlfn.AGGREGATE(15,6,SEARCH(Abbreviation!$A$2:$A$125,D223),1),SEARCH(Abbreviation!$A$2:$A$125,D223),0)),D223))+LEN((INDEX(Abbreviation!$A$2:$A$125,MATCH(_xlfn.AGGREGATE(15,6,SEARCH(Abbreviation!$A$2:$A$125,D223),1),SEARCH(Abbreviation!$A$2:$A$125,D223),0)))),FIND("VIC",D223,1)-(FIND(INDEX(Abbreviation!$A$2:$A$125,MATCH(_xlfn.AGGREGATE(15,6,SEARCH(Abbreviation!$A$2:$A$125,D223),1),SEARCH(Abbreviation!$A$2:$A$125,D223),0)),D223)+LEN((INDEX(Abbreviation!$A$2:$A$125,MATCH(_xlfn.AGGREGATE(15,6,SEARCH(Abbreviation!$A$2:$A$125,D223),1),SEARCH(Abbreviation!$A$2:$A$125,D223),0)))))-1)))</f>
        <v/>
      </c>
      <c r="H223" s="4" t="s">
        <v>45</v>
      </c>
      <c r="I223" s="7" t="str">
        <f t="shared" si="16"/>
        <v/>
      </c>
      <c r="J223" s="4" t="s">
        <v>46</v>
      </c>
      <c r="K223" s="4" t="s">
        <v>46</v>
      </c>
      <c r="L223" s="4" t="s">
        <v>46</v>
      </c>
      <c r="M223" s="4" t="s">
        <v>46</v>
      </c>
      <c r="N223" s="4" t="s">
        <v>46</v>
      </c>
      <c r="O223" s="4" t="s">
        <v>47</v>
      </c>
      <c r="P223" s="4">
        <v>25</v>
      </c>
      <c r="Q223" s="4">
        <v>80</v>
      </c>
      <c r="R223" s="4" t="s">
        <v>48</v>
      </c>
      <c r="S223" s="4" t="s">
        <v>49</v>
      </c>
      <c r="T223" s="4" t="s">
        <v>50</v>
      </c>
      <c r="U223" s="4" t="s">
        <v>50</v>
      </c>
      <c r="W223" s="4" t="s">
        <v>51</v>
      </c>
      <c r="Z223" s="4" t="s">
        <v>53</v>
      </c>
      <c r="AA223" s="4" t="s">
        <v>54</v>
      </c>
      <c r="AB223" s="7" t="str">
        <f t="shared" si="17"/>
        <v/>
      </c>
      <c r="AF223" s="2" t="str" cm="1">
        <f t="array" ref="AF223">IF(D223="","",PROPER(MID(D223,FIND(" ",D223,FIND(" ",D223)+1)+1,(FIND(INDEX(Abbreviation!$A$2:$A$125,MATCH(_xlfn.AGGREGATE(15,6,SEARCH(Abbreviation!$A$2:$A$125,D223),1),SEARCH(Abbreviation!$A$2:$A$125,D223),0)),D223)-1)-FIND(" ",D223,FIND(" ",D223)+1)+1)))</f>
        <v/>
      </c>
      <c r="AG223" s="2" t="str" cm="1">
        <f t="array" ref="AG223">IF(D223="","",PROPER(VLOOKUP(INDEX(Abbreviation!$A$2:$A$125,MATCH(_xlfn.AGGREGATE(15,6,SEARCH(Abbreviation!$A$2:$A$125,D223),1),SEARCH(Abbreviation!$A$2:$A$125,D223),0)),Abbreviation!A:C,3,FALSE)))</f>
        <v/>
      </c>
      <c r="AH223" s="2" t="str">
        <f t="shared" si="18"/>
        <v/>
      </c>
      <c r="AI223" s="7" t="str">
        <f t="shared" si="19"/>
        <v/>
      </c>
      <c r="AJ223" s="4" t="s">
        <v>45</v>
      </c>
      <c r="AL223" s="9" t="s">
        <v>829</v>
      </c>
      <c r="AQ223" s="4" t="s">
        <v>58</v>
      </c>
    </row>
    <row r="224" spans="1:43" x14ac:dyDescent="0.25">
      <c r="A224" s="4"/>
      <c r="B224" s="4"/>
      <c r="F224" s="2" t="str">
        <f t="shared" si="15"/>
        <v/>
      </c>
      <c r="G224" s="2" t="str" cm="1">
        <f t="array" ref="G224">IF(D224="","",PROPER(MID(D224,(FIND(INDEX(Abbreviation!$A$2:$A$125,MATCH(_xlfn.AGGREGATE(15,6,SEARCH(Abbreviation!$A$2:$A$125,D224),1),SEARCH(Abbreviation!$A$2:$A$125,D224),0)),D224))+LEN((INDEX(Abbreviation!$A$2:$A$125,MATCH(_xlfn.AGGREGATE(15,6,SEARCH(Abbreviation!$A$2:$A$125,D224),1),SEARCH(Abbreviation!$A$2:$A$125,D224),0)))),FIND("VIC",D224,1)-(FIND(INDEX(Abbreviation!$A$2:$A$125,MATCH(_xlfn.AGGREGATE(15,6,SEARCH(Abbreviation!$A$2:$A$125,D224),1),SEARCH(Abbreviation!$A$2:$A$125,D224),0)),D224)+LEN((INDEX(Abbreviation!$A$2:$A$125,MATCH(_xlfn.AGGREGATE(15,6,SEARCH(Abbreviation!$A$2:$A$125,D224),1),SEARCH(Abbreviation!$A$2:$A$125,D224),0)))))-1)))</f>
        <v/>
      </c>
      <c r="H224" s="4" t="s">
        <v>45</v>
      </c>
      <c r="I224" s="7" t="str">
        <f t="shared" si="16"/>
        <v/>
      </c>
      <c r="J224" s="4" t="s">
        <v>46</v>
      </c>
      <c r="K224" s="4" t="s">
        <v>46</v>
      </c>
      <c r="L224" s="4" t="s">
        <v>46</v>
      </c>
      <c r="M224" s="4" t="s">
        <v>46</v>
      </c>
      <c r="N224" s="4" t="s">
        <v>46</v>
      </c>
      <c r="O224" s="4" t="s">
        <v>47</v>
      </c>
      <c r="P224" s="4">
        <v>25</v>
      </c>
      <c r="Q224" s="4">
        <v>80</v>
      </c>
      <c r="R224" s="4" t="s">
        <v>48</v>
      </c>
      <c r="S224" s="4" t="s">
        <v>49</v>
      </c>
      <c r="T224" s="4" t="s">
        <v>50</v>
      </c>
      <c r="U224" s="4" t="s">
        <v>50</v>
      </c>
      <c r="W224" s="4" t="s">
        <v>51</v>
      </c>
      <c r="Z224" s="4" t="s">
        <v>53</v>
      </c>
      <c r="AA224" s="4" t="s">
        <v>54</v>
      </c>
      <c r="AB224" s="7" t="str">
        <f t="shared" si="17"/>
        <v/>
      </c>
      <c r="AF224" s="2" t="str" cm="1">
        <f t="array" ref="AF224">IF(D224="","",PROPER(MID(D224,FIND(" ",D224,FIND(" ",D224)+1)+1,(FIND(INDEX(Abbreviation!$A$2:$A$125,MATCH(_xlfn.AGGREGATE(15,6,SEARCH(Abbreviation!$A$2:$A$125,D224),1),SEARCH(Abbreviation!$A$2:$A$125,D224),0)),D224)-1)-FIND(" ",D224,FIND(" ",D224)+1)+1)))</f>
        <v/>
      </c>
      <c r="AG224" s="2" t="str" cm="1">
        <f t="array" ref="AG224">IF(D224="","",PROPER(VLOOKUP(INDEX(Abbreviation!$A$2:$A$125,MATCH(_xlfn.AGGREGATE(15,6,SEARCH(Abbreviation!$A$2:$A$125,D224),1),SEARCH(Abbreviation!$A$2:$A$125,D224),0)),Abbreviation!A:C,3,FALSE)))</f>
        <v/>
      </c>
      <c r="AH224" s="2" t="str">
        <f t="shared" si="18"/>
        <v/>
      </c>
      <c r="AI224" s="7" t="str">
        <f t="shared" si="19"/>
        <v/>
      </c>
      <c r="AJ224" s="4" t="s">
        <v>45</v>
      </c>
      <c r="AL224" s="9" t="s">
        <v>829</v>
      </c>
      <c r="AQ224" s="4" t="s">
        <v>58</v>
      </c>
    </row>
    <row r="225" spans="1:43" x14ac:dyDescent="0.25">
      <c r="A225" s="4"/>
      <c r="B225" s="4"/>
      <c r="F225" s="2" t="str">
        <f t="shared" si="15"/>
        <v/>
      </c>
      <c r="G225" s="2" t="str" cm="1">
        <f t="array" ref="G225">IF(D225="","",PROPER(MID(D225,(FIND(INDEX(Abbreviation!$A$2:$A$125,MATCH(_xlfn.AGGREGATE(15,6,SEARCH(Abbreviation!$A$2:$A$125,D225),1),SEARCH(Abbreviation!$A$2:$A$125,D225),0)),D225))+LEN((INDEX(Abbreviation!$A$2:$A$125,MATCH(_xlfn.AGGREGATE(15,6,SEARCH(Abbreviation!$A$2:$A$125,D225),1),SEARCH(Abbreviation!$A$2:$A$125,D225),0)))),FIND("VIC",D225,1)-(FIND(INDEX(Abbreviation!$A$2:$A$125,MATCH(_xlfn.AGGREGATE(15,6,SEARCH(Abbreviation!$A$2:$A$125,D225),1),SEARCH(Abbreviation!$A$2:$A$125,D225),0)),D225)+LEN((INDEX(Abbreviation!$A$2:$A$125,MATCH(_xlfn.AGGREGATE(15,6,SEARCH(Abbreviation!$A$2:$A$125,D225),1),SEARCH(Abbreviation!$A$2:$A$125,D225),0)))))-1)))</f>
        <v/>
      </c>
      <c r="H225" s="4" t="s">
        <v>45</v>
      </c>
      <c r="I225" s="7" t="str">
        <f t="shared" si="16"/>
        <v/>
      </c>
      <c r="J225" s="4" t="s">
        <v>46</v>
      </c>
      <c r="K225" s="4" t="s">
        <v>46</v>
      </c>
      <c r="L225" s="4" t="s">
        <v>46</v>
      </c>
      <c r="M225" s="4" t="s">
        <v>46</v>
      </c>
      <c r="N225" s="4" t="s">
        <v>46</v>
      </c>
      <c r="O225" s="4" t="s">
        <v>47</v>
      </c>
      <c r="P225" s="4">
        <v>25</v>
      </c>
      <c r="Q225" s="4">
        <v>80</v>
      </c>
      <c r="R225" s="4" t="s">
        <v>48</v>
      </c>
      <c r="S225" s="4" t="s">
        <v>49</v>
      </c>
      <c r="T225" s="4" t="s">
        <v>50</v>
      </c>
      <c r="U225" s="4" t="s">
        <v>50</v>
      </c>
      <c r="W225" s="4" t="s">
        <v>51</v>
      </c>
      <c r="Z225" s="4" t="s">
        <v>53</v>
      </c>
      <c r="AA225" s="4" t="s">
        <v>54</v>
      </c>
      <c r="AB225" s="7" t="str">
        <f t="shared" si="17"/>
        <v/>
      </c>
      <c r="AF225" s="2" t="str" cm="1">
        <f t="array" ref="AF225">IF(D225="","",PROPER(MID(D225,FIND(" ",D225,FIND(" ",D225)+1)+1,(FIND(INDEX(Abbreviation!$A$2:$A$125,MATCH(_xlfn.AGGREGATE(15,6,SEARCH(Abbreviation!$A$2:$A$125,D225),1),SEARCH(Abbreviation!$A$2:$A$125,D225),0)),D225)-1)-FIND(" ",D225,FIND(" ",D225)+1)+1)))</f>
        <v/>
      </c>
      <c r="AG225" s="2" t="str" cm="1">
        <f t="array" ref="AG225">IF(D225="","",PROPER(VLOOKUP(INDEX(Abbreviation!$A$2:$A$125,MATCH(_xlfn.AGGREGATE(15,6,SEARCH(Abbreviation!$A$2:$A$125,D225),1),SEARCH(Abbreviation!$A$2:$A$125,D225),0)),Abbreviation!A:C,3,FALSE)))</f>
        <v/>
      </c>
      <c r="AH225" s="2" t="str">
        <f t="shared" si="18"/>
        <v/>
      </c>
      <c r="AI225" s="7" t="str">
        <f t="shared" si="19"/>
        <v/>
      </c>
      <c r="AJ225" s="4" t="s">
        <v>45</v>
      </c>
      <c r="AL225" s="9" t="s">
        <v>829</v>
      </c>
      <c r="AQ225" s="4" t="s">
        <v>58</v>
      </c>
    </row>
    <row r="226" spans="1:43" x14ac:dyDescent="0.25">
      <c r="A226" s="4"/>
      <c r="B226" s="4"/>
      <c r="F226" s="2" t="str">
        <f t="shared" si="15"/>
        <v/>
      </c>
      <c r="G226" s="2" t="str" cm="1">
        <f t="array" ref="G226">IF(D226="","",PROPER(MID(D226,(FIND(INDEX(Abbreviation!$A$2:$A$125,MATCH(_xlfn.AGGREGATE(15,6,SEARCH(Abbreviation!$A$2:$A$125,D226),1),SEARCH(Abbreviation!$A$2:$A$125,D226),0)),D226))+LEN((INDEX(Abbreviation!$A$2:$A$125,MATCH(_xlfn.AGGREGATE(15,6,SEARCH(Abbreviation!$A$2:$A$125,D226),1),SEARCH(Abbreviation!$A$2:$A$125,D226),0)))),FIND("VIC",D226,1)-(FIND(INDEX(Abbreviation!$A$2:$A$125,MATCH(_xlfn.AGGREGATE(15,6,SEARCH(Abbreviation!$A$2:$A$125,D226),1),SEARCH(Abbreviation!$A$2:$A$125,D226),0)),D226)+LEN((INDEX(Abbreviation!$A$2:$A$125,MATCH(_xlfn.AGGREGATE(15,6,SEARCH(Abbreviation!$A$2:$A$125,D226),1),SEARCH(Abbreviation!$A$2:$A$125,D226),0)))))-1)))</f>
        <v/>
      </c>
      <c r="H226" s="4" t="s">
        <v>45</v>
      </c>
      <c r="I226" s="7" t="str">
        <f t="shared" si="16"/>
        <v/>
      </c>
      <c r="J226" s="4" t="s">
        <v>46</v>
      </c>
      <c r="K226" s="4" t="s">
        <v>46</v>
      </c>
      <c r="L226" s="4" t="s">
        <v>46</v>
      </c>
      <c r="M226" s="4" t="s">
        <v>46</v>
      </c>
      <c r="N226" s="4" t="s">
        <v>46</v>
      </c>
      <c r="O226" s="4" t="s">
        <v>47</v>
      </c>
      <c r="P226" s="4">
        <v>25</v>
      </c>
      <c r="Q226" s="4">
        <v>80</v>
      </c>
      <c r="R226" s="4" t="s">
        <v>48</v>
      </c>
      <c r="S226" s="4" t="s">
        <v>49</v>
      </c>
      <c r="T226" s="4" t="s">
        <v>50</v>
      </c>
      <c r="U226" s="4" t="s">
        <v>50</v>
      </c>
      <c r="W226" s="4" t="s">
        <v>51</v>
      </c>
      <c r="Z226" s="4" t="s">
        <v>53</v>
      </c>
      <c r="AA226" s="4" t="s">
        <v>54</v>
      </c>
      <c r="AB226" s="7" t="str">
        <f t="shared" si="17"/>
        <v/>
      </c>
      <c r="AF226" s="2" t="str" cm="1">
        <f t="array" ref="AF226">IF(D226="","",PROPER(MID(D226,FIND(" ",D226,FIND(" ",D226)+1)+1,(FIND(INDEX(Abbreviation!$A$2:$A$125,MATCH(_xlfn.AGGREGATE(15,6,SEARCH(Abbreviation!$A$2:$A$125,D226),1),SEARCH(Abbreviation!$A$2:$A$125,D226),0)),D226)-1)-FIND(" ",D226,FIND(" ",D226)+1)+1)))</f>
        <v/>
      </c>
      <c r="AG226" s="2" t="str" cm="1">
        <f t="array" ref="AG226">IF(D226="","",PROPER(VLOOKUP(INDEX(Abbreviation!$A$2:$A$125,MATCH(_xlfn.AGGREGATE(15,6,SEARCH(Abbreviation!$A$2:$A$125,D226),1),SEARCH(Abbreviation!$A$2:$A$125,D226),0)),Abbreviation!A:C,3,FALSE)))</f>
        <v/>
      </c>
      <c r="AH226" s="2" t="str">
        <f t="shared" si="18"/>
        <v/>
      </c>
      <c r="AI226" s="7" t="str">
        <f t="shared" si="19"/>
        <v/>
      </c>
      <c r="AJ226" s="4" t="s">
        <v>45</v>
      </c>
      <c r="AL226" s="9" t="s">
        <v>829</v>
      </c>
      <c r="AQ226" s="4" t="s">
        <v>58</v>
      </c>
    </row>
    <row r="227" spans="1:43" x14ac:dyDescent="0.25">
      <c r="A227" s="4"/>
      <c r="B227" s="4"/>
      <c r="F227" s="2" t="str">
        <f t="shared" si="15"/>
        <v/>
      </c>
      <c r="G227" s="2" t="str" cm="1">
        <f t="array" ref="G227">IF(D227="","",PROPER(MID(D227,(FIND(INDEX(Abbreviation!$A$2:$A$125,MATCH(_xlfn.AGGREGATE(15,6,SEARCH(Abbreviation!$A$2:$A$125,D227),1),SEARCH(Abbreviation!$A$2:$A$125,D227),0)),D227))+LEN((INDEX(Abbreviation!$A$2:$A$125,MATCH(_xlfn.AGGREGATE(15,6,SEARCH(Abbreviation!$A$2:$A$125,D227),1),SEARCH(Abbreviation!$A$2:$A$125,D227),0)))),FIND("VIC",D227,1)-(FIND(INDEX(Abbreviation!$A$2:$A$125,MATCH(_xlfn.AGGREGATE(15,6,SEARCH(Abbreviation!$A$2:$A$125,D227),1),SEARCH(Abbreviation!$A$2:$A$125,D227),0)),D227)+LEN((INDEX(Abbreviation!$A$2:$A$125,MATCH(_xlfn.AGGREGATE(15,6,SEARCH(Abbreviation!$A$2:$A$125,D227),1),SEARCH(Abbreviation!$A$2:$A$125,D227),0)))))-1)))</f>
        <v/>
      </c>
      <c r="H227" s="4" t="s">
        <v>45</v>
      </c>
      <c r="I227" s="7" t="str">
        <f t="shared" si="16"/>
        <v/>
      </c>
      <c r="J227" s="4" t="s">
        <v>46</v>
      </c>
      <c r="K227" s="4" t="s">
        <v>46</v>
      </c>
      <c r="L227" s="4" t="s">
        <v>46</v>
      </c>
      <c r="M227" s="4" t="s">
        <v>46</v>
      </c>
      <c r="N227" s="4" t="s">
        <v>46</v>
      </c>
      <c r="O227" s="4" t="s">
        <v>47</v>
      </c>
      <c r="P227" s="4">
        <v>25</v>
      </c>
      <c r="Q227" s="4">
        <v>80</v>
      </c>
      <c r="R227" s="4" t="s">
        <v>48</v>
      </c>
      <c r="S227" s="4" t="s">
        <v>49</v>
      </c>
      <c r="T227" s="4" t="s">
        <v>50</v>
      </c>
      <c r="U227" s="4" t="s">
        <v>50</v>
      </c>
      <c r="W227" s="4" t="s">
        <v>51</v>
      </c>
      <c r="Z227" s="4" t="s">
        <v>53</v>
      </c>
      <c r="AA227" s="4" t="s">
        <v>54</v>
      </c>
      <c r="AB227" s="7" t="str">
        <f t="shared" si="17"/>
        <v/>
      </c>
      <c r="AF227" s="2" t="str" cm="1">
        <f t="array" ref="AF227">IF(D227="","",PROPER(MID(D227,FIND(" ",D227,FIND(" ",D227)+1)+1,(FIND(INDEX(Abbreviation!$A$2:$A$125,MATCH(_xlfn.AGGREGATE(15,6,SEARCH(Abbreviation!$A$2:$A$125,D227),1),SEARCH(Abbreviation!$A$2:$A$125,D227),0)),D227)-1)-FIND(" ",D227,FIND(" ",D227)+1)+1)))</f>
        <v/>
      </c>
      <c r="AG227" s="2" t="str" cm="1">
        <f t="array" ref="AG227">IF(D227="","",PROPER(VLOOKUP(INDEX(Abbreviation!$A$2:$A$125,MATCH(_xlfn.AGGREGATE(15,6,SEARCH(Abbreviation!$A$2:$A$125,D227),1),SEARCH(Abbreviation!$A$2:$A$125,D227),0)),Abbreviation!A:C,3,FALSE)))</f>
        <v/>
      </c>
      <c r="AH227" s="2" t="str">
        <f t="shared" si="18"/>
        <v/>
      </c>
      <c r="AI227" s="7" t="str">
        <f t="shared" si="19"/>
        <v/>
      </c>
      <c r="AJ227" s="4" t="s">
        <v>45</v>
      </c>
      <c r="AL227" s="9" t="s">
        <v>829</v>
      </c>
      <c r="AQ227" s="4" t="s">
        <v>58</v>
      </c>
    </row>
    <row r="228" spans="1:43" x14ac:dyDescent="0.25">
      <c r="A228" s="4"/>
      <c r="B228" s="4"/>
      <c r="F228" s="2" t="str">
        <f t="shared" si="15"/>
        <v/>
      </c>
      <c r="G228" s="2" t="str" cm="1">
        <f t="array" ref="G228">IF(D228="","",PROPER(MID(D228,(FIND(INDEX(Abbreviation!$A$2:$A$125,MATCH(_xlfn.AGGREGATE(15,6,SEARCH(Abbreviation!$A$2:$A$125,D228),1),SEARCH(Abbreviation!$A$2:$A$125,D228),0)),D228))+LEN((INDEX(Abbreviation!$A$2:$A$125,MATCH(_xlfn.AGGREGATE(15,6,SEARCH(Abbreviation!$A$2:$A$125,D228),1),SEARCH(Abbreviation!$A$2:$A$125,D228),0)))),FIND("VIC",D228,1)-(FIND(INDEX(Abbreviation!$A$2:$A$125,MATCH(_xlfn.AGGREGATE(15,6,SEARCH(Abbreviation!$A$2:$A$125,D228),1),SEARCH(Abbreviation!$A$2:$A$125,D228),0)),D228)+LEN((INDEX(Abbreviation!$A$2:$A$125,MATCH(_xlfn.AGGREGATE(15,6,SEARCH(Abbreviation!$A$2:$A$125,D228),1),SEARCH(Abbreviation!$A$2:$A$125,D228),0)))))-1)))</f>
        <v/>
      </c>
      <c r="H228" s="4" t="s">
        <v>45</v>
      </c>
      <c r="I228" s="7" t="str">
        <f t="shared" si="16"/>
        <v/>
      </c>
      <c r="J228" s="4" t="s">
        <v>46</v>
      </c>
      <c r="K228" s="4" t="s">
        <v>46</v>
      </c>
      <c r="L228" s="4" t="s">
        <v>46</v>
      </c>
      <c r="M228" s="4" t="s">
        <v>46</v>
      </c>
      <c r="N228" s="4" t="s">
        <v>46</v>
      </c>
      <c r="O228" s="4" t="s">
        <v>47</v>
      </c>
      <c r="P228" s="4">
        <v>25</v>
      </c>
      <c r="Q228" s="4">
        <v>80</v>
      </c>
      <c r="R228" s="4" t="s">
        <v>48</v>
      </c>
      <c r="S228" s="4" t="s">
        <v>49</v>
      </c>
      <c r="T228" s="4" t="s">
        <v>50</v>
      </c>
      <c r="U228" s="4" t="s">
        <v>50</v>
      </c>
      <c r="W228" s="4" t="s">
        <v>51</v>
      </c>
      <c r="Z228" s="4" t="s">
        <v>53</v>
      </c>
      <c r="AA228" s="4" t="s">
        <v>54</v>
      </c>
      <c r="AB228" s="7" t="str">
        <f t="shared" si="17"/>
        <v/>
      </c>
      <c r="AF228" s="2" t="str" cm="1">
        <f t="array" ref="AF228">IF(D228="","",PROPER(MID(D228,FIND(" ",D228,FIND(" ",D228)+1)+1,(FIND(INDEX(Abbreviation!$A$2:$A$125,MATCH(_xlfn.AGGREGATE(15,6,SEARCH(Abbreviation!$A$2:$A$125,D228),1),SEARCH(Abbreviation!$A$2:$A$125,D228),0)),D228)-1)-FIND(" ",D228,FIND(" ",D228)+1)+1)))</f>
        <v/>
      </c>
      <c r="AG228" s="2" t="str" cm="1">
        <f t="array" ref="AG228">IF(D228="","",PROPER(VLOOKUP(INDEX(Abbreviation!$A$2:$A$125,MATCH(_xlfn.AGGREGATE(15,6,SEARCH(Abbreviation!$A$2:$A$125,D228),1),SEARCH(Abbreviation!$A$2:$A$125,D228),0)),Abbreviation!A:C,3,FALSE)))</f>
        <v/>
      </c>
      <c r="AH228" s="2" t="str">
        <f t="shared" si="18"/>
        <v/>
      </c>
      <c r="AI228" s="7" t="str">
        <f t="shared" si="19"/>
        <v/>
      </c>
      <c r="AJ228" s="4" t="s">
        <v>45</v>
      </c>
      <c r="AL228" s="9" t="s">
        <v>829</v>
      </c>
      <c r="AQ228" s="4" t="s">
        <v>58</v>
      </c>
    </row>
    <row r="229" spans="1:43" x14ac:dyDescent="0.25">
      <c r="A229" s="4"/>
      <c r="B229" s="4"/>
      <c r="F229" s="2" t="str">
        <f t="shared" si="15"/>
        <v/>
      </c>
      <c r="G229" s="2" t="str" cm="1">
        <f t="array" ref="G229">IF(D229="","",PROPER(MID(D229,(FIND(INDEX(Abbreviation!$A$2:$A$125,MATCH(_xlfn.AGGREGATE(15,6,SEARCH(Abbreviation!$A$2:$A$125,D229),1),SEARCH(Abbreviation!$A$2:$A$125,D229),0)),D229))+LEN((INDEX(Abbreviation!$A$2:$A$125,MATCH(_xlfn.AGGREGATE(15,6,SEARCH(Abbreviation!$A$2:$A$125,D229),1),SEARCH(Abbreviation!$A$2:$A$125,D229),0)))),FIND("VIC",D229,1)-(FIND(INDEX(Abbreviation!$A$2:$A$125,MATCH(_xlfn.AGGREGATE(15,6,SEARCH(Abbreviation!$A$2:$A$125,D229),1),SEARCH(Abbreviation!$A$2:$A$125,D229),0)),D229)+LEN((INDEX(Abbreviation!$A$2:$A$125,MATCH(_xlfn.AGGREGATE(15,6,SEARCH(Abbreviation!$A$2:$A$125,D229),1),SEARCH(Abbreviation!$A$2:$A$125,D229),0)))))-1)))</f>
        <v/>
      </c>
      <c r="H229" s="4" t="s">
        <v>45</v>
      </c>
      <c r="I229" s="7" t="str">
        <f t="shared" si="16"/>
        <v/>
      </c>
      <c r="J229" s="4" t="s">
        <v>46</v>
      </c>
      <c r="K229" s="4" t="s">
        <v>46</v>
      </c>
      <c r="L229" s="4" t="s">
        <v>46</v>
      </c>
      <c r="M229" s="4" t="s">
        <v>46</v>
      </c>
      <c r="N229" s="4" t="s">
        <v>46</v>
      </c>
      <c r="O229" s="4" t="s">
        <v>47</v>
      </c>
      <c r="P229" s="4">
        <v>25</v>
      </c>
      <c r="Q229" s="4">
        <v>80</v>
      </c>
      <c r="R229" s="4" t="s">
        <v>48</v>
      </c>
      <c r="S229" s="4" t="s">
        <v>49</v>
      </c>
      <c r="T229" s="4" t="s">
        <v>50</v>
      </c>
      <c r="U229" s="4" t="s">
        <v>50</v>
      </c>
      <c r="W229" s="4" t="s">
        <v>51</v>
      </c>
      <c r="Z229" s="4" t="s">
        <v>53</v>
      </c>
      <c r="AA229" s="4" t="s">
        <v>54</v>
      </c>
      <c r="AB229" s="7" t="str">
        <f t="shared" si="17"/>
        <v/>
      </c>
      <c r="AF229" s="2" t="str" cm="1">
        <f t="array" ref="AF229">IF(D229="","",PROPER(MID(D229,FIND(" ",D229,FIND(" ",D229)+1)+1,(FIND(INDEX(Abbreviation!$A$2:$A$125,MATCH(_xlfn.AGGREGATE(15,6,SEARCH(Abbreviation!$A$2:$A$125,D229),1),SEARCH(Abbreviation!$A$2:$A$125,D229),0)),D229)-1)-FIND(" ",D229,FIND(" ",D229)+1)+1)))</f>
        <v/>
      </c>
      <c r="AG229" s="2" t="str" cm="1">
        <f t="array" ref="AG229">IF(D229="","",PROPER(VLOOKUP(INDEX(Abbreviation!$A$2:$A$125,MATCH(_xlfn.AGGREGATE(15,6,SEARCH(Abbreviation!$A$2:$A$125,D229),1),SEARCH(Abbreviation!$A$2:$A$125,D229),0)),Abbreviation!A:C,3,FALSE)))</f>
        <v/>
      </c>
      <c r="AH229" s="2" t="str">
        <f t="shared" si="18"/>
        <v/>
      </c>
      <c r="AI229" s="7" t="str">
        <f t="shared" si="19"/>
        <v/>
      </c>
      <c r="AJ229" s="4" t="s">
        <v>45</v>
      </c>
      <c r="AL229" s="9" t="s">
        <v>829</v>
      </c>
      <c r="AQ229" s="4" t="s">
        <v>58</v>
      </c>
    </row>
    <row r="230" spans="1:43" x14ac:dyDescent="0.25">
      <c r="A230" s="4"/>
      <c r="B230" s="4"/>
      <c r="F230" s="2" t="str">
        <f t="shared" si="15"/>
        <v/>
      </c>
      <c r="G230" s="2" t="str" cm="1">
        <f t="array" ref="G230">IF(D230="","",PROPER(MID(D230,(FIND(INDEX(Abbreviation!$A$2:$A$125,MATCH(_xlfn.AGGREGATE(15,6,SEARCH(Abbreviation!$A$2:$A$125,D230),1),SEARCH(Abbreviation!$A$2:$A$125,D230),0)),D230))+LEN((INDEX(Abbreviation!$A$2:$A$125,MATCH(_xlfn.AGGREGATE(15,6,SEARCH(Abbreviation!$A$2:$A$125,D230),1),SEARCH(Abbreviation!$A$2:$A$125,D230),0)))),FIND("VIC",D230,1)-(FIND(INDEX(Abbreviation!$A$2:$A$125,MATCH(_xlfn.AGGREGATE(15,6,SEARCH(Abbreviation!$A$2:$A$125,D230),1),SEARCH(Abbreviation!$A$2:$A$125,D230),0)),D230)+LEN((INDEX(Abbreviation!$A$2:$A$125,MATCH(_xlfn.AGGREGATE(15,6,SEARCH(Abbreviation!$A$2:$A$125,D230),1),SEARCH(Abbreviation!$A$2:$A$125,D230),0)))))-1)))</f>
        <v/>
      </c>
      <c r="H230" s="4" t="s">
        <v>45</v>
      </c>
      <c r="I230" s="7" t="str">
        <f t="shared" si="16"/>
        <v/>
      </c>
      <c r="J230" s="4" t="s">
        <v>46</v>
      </c>
      <c r="K230" s="4" t="s">
        <v>46</v>
      </c>
      <c r="L230" s="4" t="s">
        <v>46</v>
      </c>
      <c r="M230" s="4" t="s">
        <v>46</v>
      </c>
      <c r="N230" s="4" t="s">
        <v>46</v>
      </c>
      <c r="O230" s="4" t="s">
        <v>47</v>
      </c>
      <c r="P230" s="4">
        <v>25</v>
      </c>
      <c r="Q230" s="4">
        <v>80</v>
      </c>
      <c r="R230" s="4" t="s">
        <v>48</v>
      </c>
      <c r="S230" s="4" t="s">
        <v>49</v>
      </c>
      <c r="T230" s="4" t="s">
        <v>50</v>
      </c>
      <c r="U230" s="4" t="s">
        <v>50</v>
      </c>
      <c r="W230" s="4" t="s">
        <v>51</v>
      </c>
      <c r="Z230" s="4" t="s">
        <v>53</v>
      </c>
      <c r="AA230" s="4" t="s">
        <v>54</v>
      </c>
      <c r="AB230" s="7" t="str">
        <f t="shared" si="17"/>
        <v/>
      </c>
      <c r="AF230" s="2" t="str" cm="1">
        <f t="array" ref="AF230">IF(D230="","",PROPER(MID(D230,FIND(" ",D230,FIND(" ",D230)+1)+1,(FIND(INDEX(Abbreviation!$A$2:$A$125,MATCH(_xlfn.AGGREGATE(15,6,SEARCH(Abbreviation!$A$2:$A$125,D230),1),SEARCH(Abbreviation!$A$2:$A$125,D230),0)),D230)-1)-FIND(" ",D230,FIND(" ",D230)+1)+1)))</f>
        <v/>
      </c>
      <c r="AG230" s="2" t="str" cm="1">
        <f t="array" ref="AG230">IF(D230="","",PROPER(VLOOKUP(INDEX(Abbreviation!$A$2:$A$125,MATCH(_xlfn.AGGREGATE(15,6,SEARCH(Abbreviation!$A$2:$A$125,D230),1),SEARCH(Abbreviation!$A$2:$A$125,D230),0)),Abbreviation!A:C,3,FALSE)))</f>
        <v/>
      </c>
      <c r="AH230" s="2" t="str">
        <f t="shared" si="18"/>
        <v/>
      </c>
      <c r="AI230" s="7" t="str">
        <f t="shared" si="19"/>
        <v/>
      </c>
      <c r="AJ230" s="4" t="s">
        <v>45</v>
      </c>
      <c r="AL230" s="9" t="s">
        <v>829</v>
      </c>
      <c r="AQ230" s="4" t="s">
        <v>58</v>
      </c>
    </row>
    <row r="231" spans="1:43" x14ac:dyDescent="0.25">
      <c r="A231" s="4"/>
      <c r="B231" s="4"/>
      <c r="F231" s="2" t="str">
        <f t="shared" si="15"/>
        <v/>
      </c>
      <c r="G231" s="2" t="str" cm="1">
        <f t="array" ref="G231">IF(D231="","",PROPER(MID(D231,(FIND(INDEX(Abbreviation!$A$2:$A$125,MATCH(_xlfn.AGGREGATE(15,6,SEARCH(Abbreviation!$A$2:$A$125,D231),1),SEARCH(Abbreviation!$A$2:$A$125,D231),0)),D231))+LEN((INDEX(Abbreviation!$A$2:$A$125,MATCH(_xlfn.AGGREGATE(15,6,SEARCH(Abbreviation!$A$2:$A$125,D231),1),SEARCH(Abbreviation!$A$2:$A$125,D231),0)))),FIND("VIC",D231,1)-(FIND(INDEX(Abbreviation!$A$2:$A$125,MATCH(_xlfn.AGGREGATE(15,6,SEARCH(Abbreviation!$A$2:$A$125,D231),1),SEARCH(Abbreviation!$A$2:$A$125,D231),0)),D231)+LEN((INDEX(Abbreviation!$A$2:$A$125,MATCH(_xlfn.AGGREGATE(15,6,SEARCH(Abbreviation!$A$2:$A$125,D231),1),SEARCH(Abbreviation!$A$2:$A$125,D231),0)))))-1)))</f>
        <v/>
      </c>
      <c r="H231" s="4" t="s">
        <v>45</v>
      </c>
      <c r="I231" s="7" t="str">
        <f t="shared" si="16"/>
        <v/>
      </c>
      <c r="J231" s="4" t="s">
        <v>46</v>
      </c>
      <c r="K231" s="4" t="s">
        <v>46</v>
      </c>
      <c r="L231" s="4" t="s">
        <v>46</v>
      </c>
      <c r="M231" s="4" t="s">
        <v>46</v>
      </c>
      <c r="N231" s="4" t="s">
        <v>46</v>
      </c>
      <c r="O231" s="4" t="s">
        <v>47</v>
      </c>
      <c r="P231" s="4">
        <v>25</v>
      </c>
      <c r="Q231" s="4">
        <v>80</v>
      </c>
      <c r="R231" s="4" t="s">
        <v>48</v>
      </c>
      <c r="S231" s="4" t="s">
        <v>49</v>
      </c>
      <c r="T231" s="4" t="s">
        <v>50</v>
      </c>
      <c r="U231" s="4" t="s">
        <v>50</v>
      </c>
      <c r="W231" s="4" t="s">
        <v>51</v>
      </c>
      <c r="Z231" s="4" t="s">
        <v>53</v>
      </c>
      <c r="AA231" s="4" t="s">
        <v>54</v>
      </c>
      <c r="AB231" s="7" t="str">
        <f t="shared" si="17"/>
        <v/>
      </c>
      <c r="AF231" s="2" t="str" cm="1">
        <f t="array" ref="AF231">IF(D231="","",PROPER(MID(D231,FIND(" ",D231,FIND(" ",D231)+1)+1,(FIND(INDEX(Abbreviation!$A$2:$A$125,MATCH(_xlfn.AGGREGATE(15,6,SEARCH(Abbreviation!$A$2:$A$125,D231),1),SEARCH(Abbreviation!$A$2:$A$125,D231),0)),D231)-1)-FIND(" ",D231,FIND(" ",D231)+1)+1)))</f>
        <v/>
      </c>
      <c r="AG231" s="2" t="str" cm="1">
        <f t="array" ref="AG231">IF(D231="","",PROPER(VLOOKUP(INDEX(Abbreviation!$A$2:$A$125,MATCH(_xlfn.AGGREGATE(15,6,SEARCH(Abbreviation!$A$2:$A$125,D231),1),SEARCH(Abbreviation!$A$2:$A$125,D231),0)),Abbreviation!A:C,3,FALSE)))</f>
        <v/>
      </c>
      <c r="AH231" s="2" t="str">
        <f t="shared" si="18"/>
        <v/>
      </c>
      <c r="AI231" s="7" t="str">
        <f t="shared" si="19"/>
        <v/>
      </c>
      <c r="AJ231" s="4" t="s">
        <v>45</v>
      </c>
      <c r="AL231" s="9" t="s">
        <v>829</v>
      </c>
      <c r="AQ231" s="4" t="s">
        <v>58</v>
      </c>
    </row>
    <row r="232" spans="1:43" x14ac:dyDescent="0.25">
      <c r="A232" s="4"/>
      <c r="B232" s="4"/>
      <c r="F232" s="2" t="str">
        <f t="shared" si="15"/>
        <v/>
      </c>
      <c r="G232" s="2" t="str" cm="1">
        <f t="array" ref="G232">IF(D232="","",PROPER(MID(D232,(FIND(INDEX(Abbreviation!$A$2:$A$125,MATCH(_xlfn.AGGREGATE(15,6,SEARCH(Abbreviation!$A$2:$A$125,D232),1),SEARCH(Abbreviation!$A$2:$A$125,D232),0)),D232))+LEN((INDEX(Abbreviation!$A$2:$A$125,MATCH(_xlfn.AGGREGATE(15,6,SEARCH(Abbreviation!$A$2:$A$125,D232),1),SEARCH(Abbreviation!$A$2:$A$125,D232),0)))),FIND("VIC",D232,1)-(FIND(INDEX(Abbreviation!$A$2:$A$125,MATCH(_xlfn.AGGREGATE(15,6,SEARCH(Abbreviation!$A$2:$A$125,D232),1),SEARCH(Abbreviation!$A$2:$A$125,D232),0)),D232)+LEN((INDEX(Abbreviation!$A$2:$A$125,MATCH(_xlfn.AGGREGATE(15,6,SEARCH(Abbreviation!$A$2:$A$125,D232),1),SEARCH(Abbreviation!$A$2:$A$125,D232),0)))))-1)))</f>
        <v/>
      </c>
      <c r="H232" s="4" t="s">
        <v>45</v>
      </c>
      <c r="I232" s="7" t="str">
        <f t="shared" si="16"/>
        <v/>
      </c>
      <c r="J232" s="4" t="s">
        <v>46</v>
      </c>
      <c r="K232" s="4" t="s">
        <v>46</v>
      </c>
      <c r="L232" s="4" t="s">
        <v>46</v>
      </c>
      <c r="M232" s="4" t="s">
        <v>46</v>
      </c>
      <c r="N232" s="4" t="s">
        <v>46</v>
      </c>
      <c r="O232" s="4" t="s">
        <v>47</v>
      </c>
      <c r="P232" s="4">
        <v>25</v>
      </c>
      <c r="Q232" s="4">
        <v>80</v>
      </c>
      <c r="R232" s="4" t="s">
        <v>48</v>
      </c>
      <c r="S232" s="4" t="s">
        <v>49</v>
      </c>
      <c r="T232" s="4" t="s">
        <v>50</v>
      </c>
      <c r="U232" s="4" t="s">
        <v>50</v>
      </c>
      <c r="W232" s="4" t="s">
        <v>51</v>
      </c>
      <c r="Z232" s="4" t="s">
        <v>53</v>
      </c>
      <c r="AA232" s="4" t="s">
        <v>54</v>
      </c>
      <c r="AB232" s="7" t="str">
        <f t="shared" si="17"/>
        <v/>
      </c>
      <c r="AF232" s="2" t="str" cm="1">
        <f t="array" ref="AF232">IF(D232="","",PROPER(MID(D232,FIND(" ",D232,FIND(" ",D232)+1)+1,(FIND(INDEX(Abbreviation!$A$2:$A$125,MATCH(_xlfn.AGGREGATE(15,6,SEARCH(Abbreviation!$A$2:$A$125,D232),1),SEARCH(Abbreviation!$A$2:$A$125,D232),0)),D232)-1)-FIND(" ",D232,FIND(" ",D232)+1)+1)))</f>
        <v/>
      </c>
      <c r="AG232" s="2" t="str" cm="1">
        <f t="array" ref="AG232">IF(D232="","",PROPER(VLOOKUP(INDEX(Abbreviation!$A$2:$A$125,MATCH(_xlfn.AGGREGATE(15,6,SEARCH(Abbreviation!$A$2:$A$125,D232),1),SEARCH(Abbreviation!$A$2:$A$125,D232),0)),Abbreviation!A:C,3,FALSE)))</f>
        <v/>
      </c>
      <c r="AH232" s="2" t="str">
        <f t="shared" si="18"/>
        <v/>
      </c>
      <c r="AI232" s="7" t="str">
        <f t="shared" si="19"/>
        <v/>
      </c>
      <c r="AJ232" s="4" t="s">
        <v>45</v>
      </c>
      <c r="AL232" s="9" t="s">
        <v>829</v>
      </c>
      <c r="AQ232" s="4" t="s">
        <v>58</v>
      </c>
    </row>
    <row r="233" spans="1:43" x14ac:dyDescent="0.25">
      <c r="A233" s="4"/>
      <c r="B233" s="4"/>
      <c r="F233" s="2" t="str">
        <f t="shared" si="15"/>
        <v/>
      </c>
      <c r="G233" s="2" t="str" cm="1">
        <f t="array" ref="G233">IF(D233="","",PROPER(MID(D233,(FIND(INDEX(Abbreviation!$A$2:$A$125,MATCH(_xlfn.AGGREGATE(15,6,SEARCH(Abbreviation!$A$2:$A$125,D233),1),SEARCH(Abbreviation!$A$2:$A$125,D233),0)),D233))+LEN((INDEX(Abbreviation!$A$2:$A$125,MATCH(_xlfn.AGGREGATE(15,6,SEARCH(Abbreviation!$A$2:$A$125,D233),1),SEARCH(Abbreviation!$A$2:$A$125,D233),0)))),FIND("VIC",D233,1)-(FIND(INDEX(Abbreviation!$A$2:$A$125,MATCH(_xlfn.AGGREGATE(15,6,SEARCH(Abbreviation!$A$2:$A$125,D233),1),SEARCH(Abbreviation!$A$2:$A$125,D233),0)),D233)+LEN((INDEX(Abbreviation!$A$2:$A$125,MATCH(_xlfn.AGGREGATE(15,6,SEARCH(Abbreviation!$A$2:$A$125,D233),1),SEARCH(Abbreviation!$A$2:$A$125,D233),0)))))-1)))</f>
        <v/>
      </c>
      <c r="H233" s="4" t="s">
        <v>45</v>
      </c>
      <c r="I233" s="7" t="str">
        <f t="shared" si="16"/>
        <v/>
      </c>
      <c r="J233" s="4" t="s">
        <v>46</v>
      </c>
      <c r="K233" s="4" t="s">
        <v>46</v>
      </c>
      <c r="L233" s="4" t="s">
        <v>46</v>
      </c>
      <c r="M233" s="4" t="s">
        <v>46</v>
      </c>
      <c r="N233" s="4" t="s">
        <v>46</v>
      </c>
      <c r="O233" s="4" t="s">
        <v>47</v>
      </c>
      <c r="P233" s="4">
        <v>25</v>
      </c>
      <c r="Q233" s="4">
        <v>80</v>
      </c>
      <c r="R233" s="4" t="s">
        <v>48</v>
      </c>
      <c r="S233" s="4" t="s">
        <v>49</v>
      </c>
      <c r="T233" s="4" t="s">
        <v>50</v>
      </c>
      <c r="U233" s="4" t="s">
        <v>50</v>
      </c>
      <c r="W233" s="4" t="s">
        <v>51</v>
      </c>
      <c r="Z233" s="4" t="s">
        <v>53</v>
      </c>
      <c r="AA233" s="4" t="s">
        <v>54</v>
      </c>
      <c r="AB233" s="7" t="str">
        <f t="shared" si="17"/>
        <v/>
      </c>
      <c r="AF233" s="2" t="str" cm="1">
        <f t="array" ref="AF233">IF(D233="","",PROPER(MID(D233,FIND(" ",D233,FIND(" ",D233)+1)+1,(FIND(INDEX(Abbreviation!$A$2:$A$125,MATCH(_xlfn.AGGREGATE(15,6,SEARCH(Abbreviation!$A$2:$A$125,D233),1),SEARCH(Abbreviation!$A$2:$A$125,D233),0)),D233)-1)-FIND(" ",D233,FIND(" ",D233)+1)+1)))</f>
        <v/>
      </c>
      <c r="AG233" s="2" t="str" cm="1">
        <f t="array" ref="AG233">IF(D233="","",PROPER(VLOOKUP(INDEX(Abbreviation!$A$2:$A$125,MATCH(_xlfn.AGGREGATE(15,6,SEARCH(Abbreviation!$A$2:$A$125,D233),1),SEARCH(Abbreviation!$A$2:$A$125,D233),0)),Abbreviation!A:C,3,FALSE)))</f>
        <v/>
      </c>
      <c r="AH233" s="2" t="str">
        <f t="shared" si="18"/>
        <v/>
      </c>
      <c r="AI233" s="7" t="str">
        <f t="shared" si="19"/>
        <v/>
      </c>
      <c r="AJ233" s="4" t="s">
        <v>45</v>
      </c>
      <c r="AL233" s="9" t="s">
        <v>829</v>
      </c>
      <c r="AQ233" s="4" t="s">
        <v>58</v>
      </c>
    </row>
    <row r="234" spans="1:43" x14ac:dyDescent="0.25">
      <c r="A234" s="4"/>
      <c r="B234" s="4"/>
      <c r="F234" s="2" t="str">
        <f t="shared" si="15"/>
        <v/>
      </c>
      <c r="G234" s="2" t="str" cm="1">
        <f t="array" ref="G234">IF(D234="","",PROPER(MID(D234,(FIND(INDEX(Abbreviation!$A$2:$A$125,MATCH(_xlfn.AGGREGATE(15,6,SEARCH(Abbreviation!$A$2:$A$125,D234),1),SEARCH(Abbreviation!$A$2:$A$125,D234),0)),D234))+LEN((INDEX(Abbreviation!$A$2:$A$125,MATCH(_xlfn.AGGREGATE(15,6,SEARCH(Abbreviation!$A$2:$A$125,D234),1),SEARCH(Abbreviation!$A$2:$A$125,D234),0)))),FIND("VIC",D234,1)-(FIND(INDEX(Abbreviation!$A$2:$A$125,MATCH(_xlfn.AGGREGATE(15,6,SEARCH(Abbreviation!$A$2:$A$125,D234),1),SEARCH(Abbreviation!$A$2:$A$125,D234),0)),D234)+LEN((INDEX(Abbreviation!$A$2:$A$125,MATCH(_xlfn.AGGREGATE(15,6,SEARCH(Abbreviation!$A$2:$A$125,D234),1),SEARCH(Abbreviation!$A$2:$A$125,D234),0)))))-1)))</f>
        <v/>
      </c>
      <c r="H234" s="4" t="s">
        <v>45</v>
      </c>
      <c r="I234" s="7" t="str">
        <f t="shared" si="16"/>
        <v/>
      </c>
      <c r="J234" s="4" t="s">
        <v>46</v>
      </c>
      <c r="K234" s="4" t="s">
        <v>46</v>
      </c>
      <c r="L234" s="4" t="s">
        <v>46</v>
      </c>
      <c r="M234" s="4" t="s">
        <v>46</v>
      </c>
      <c r="N234" s="4" t="s">
        <v>46</v>
      </c>
      <c r="O234" s="4" t="s">
        <v>47</v>
      </c>
      <c r="P234" s="4">
        <v>25</v>
      </c>
      <c r="Q234" s="4">
        <v>80</v>
      </c>
      <c r="R234" s="4" t="s">
        <v>48</v>
      </c>
      <c r="S234" s="4" t="s">
        <v>49</v>
      </c>
      <c r="T234" s="4" t="s">
        <v>50</v>
      </c>
      <c r="U234" s="4" t="s">
        <v>50</v>
      </c>
      <c r="W234" s="4" t="s">
        <v>51</v>
      </c>
      <c r="Z234" s="4" t="s">
        <v>53</v>
      </c>
      <c r="AA234" s="4" t="s">
        <v>54</v>
      </c>
      <c r="AB234" s="7" t="str">
        <f t="shared" si="17"/>
        <v/>
      </c>
      <c r="AF234" s="2" t="str" cm="1">
        <f t="array" ref="AF234">IF(D234="","",PROPER(MID(D234,FIND(" ",D234,FIND(" ",D234)+1)+1,(FIND(INDEX(Abbreviation!$A$2:$A$125,MATCH(_xlfn.AGGREGATE(15,6,SEARCH(Abbreviation!$A$2:$A$125,D234),1),SEARCH(Abbreviation!$A$2:$A$125,D234),0)),D234)-1)-FIND(" ",D234,FIND(" ",D234)+1)+1)))</f>
        <v/>
      </c>
      <c r="AG234" s="2" t="str" cm="1">
        <f t="array" ref="AG234">IF(D234="","",PROPER(VLOOKUP(INDEX(Abbreviation!$A$2:$A$125,MATCH(_xlfn.AGGREGATE(15,6,SEARCH(Abbreviation!$A$2:$A$125,D234),1),SEARCH(Abbreviation!$A$2:$A$125,D234),0)),Abbreviation!A:C,3,FALSE)))</f>
        <v/>
      </c>
      <c r="AH234" s="2" t="str">
        <f t="shared" si="18"/>
        <v/>
      </c>
      <c r="AI234" s="7" t="str">
        <f t="shared" si="19"/>
        <v/>
      </c>
      <c r="AJ234" s="4" t="s">
        <v>45</v>
      </c>
      <c r="AL234" s="9" t="s">
        <v>829</v>
      </c>
      <c r="AQ234" s="4" t="s">
        <v>58</v>
      </c>
    </row>
    <row r="235" spans="1:43" x14ac:dyDescent="0.25">
      <c r="A235" s="4"/>
      <c r="B235" s="4"/>
      <c r="F235" s="2" t="str">
        <f t="shared" si="15"/>
        <v/>
      </c>
      <c r="G235" s="2" t="str" cm="1">
        <f t="array" ref="G235">IF(D235="","",PROPER(MID(D235,(FIND(INDEX(Abbreviation!$A$2:$A$125,MATCH(_xlfn.AGGREGATE(15,6,SEARCH(Abbreviation!$A$2:$A$125,D235),1),SEARCH(Abbreviation!$A$2:$A$125,D235),0)),D235))+LEN((INDEX(Abbreviation!$A$2:$A$125,MATCH(_xlfn.AGGREGATE(15,6,SEARCH(Abbreviation!$A$2:$A$125,D235),1),SEARCH(Abbreviation!$A$2:$A$125,D235),0)))),FIND("VIC",D235,1)-(FIND(INDEX(Abbreviation!$A$2:$A$125,MATCH(_xlfn.AGGREGATE(15,6,SEARCH(Abbreviation!$A$2:$A$125,D235),1),SEARCH(Abbreviation!$A$2:$A$125,D235),0)),D235)+LEN((INDEX(Abbreviation!$A$2:$A$125,MATCH(_xlfn.AGGREGATE(15,6,SEARCH(Abbreviation!$A$2:$A$125,D235),1),SEARCH(Abbreviation!$A$2:$A$125,D235),0)))))-1)))</f>
        <v/>
      </c>
      <c r="H235" s="4" t="s">
        <v>45</v>
      </c>
      <c r="I235" s="7" t="str">
        <f t="shared" si="16"/>
        <v/>
      </c>
      <c r="J235" s="4" t="s">
        <v>46</v>
      </c>
      <c r="K235" s="4" t="s">
        <v>46</v>
      </c>
      <c r="L235" s="4" t="s">
        <v>46</v>
      </c>
      <c r="M235" s="4" t="s">
        <v>46</v>
      </c>
      <c r="N235" s="4" t="s">
        <v>46</v>
      </c>
      <c r="O235" s="4" t="s">
        <v>47</v>
      </c>
      <c r="P235" s="4">
        <v>25</v>
      </c>
      <c r="Q235" s="4">
        <v>80</v>
      </c>
      <c r="R235" s="4" t="s">
        <v>48</v>
      </c>
      <c r="S235" s="4" t="s">
        <v>49</v>
      </c>
      <c r="T235" s="4" t="s">
        <v>50</v>
      </c>
      <c r="U235" s="4" t="s">
        <v>50</v>
      </c>
      <c r="W235" s="4" t="s">
        <v>51</v>
      </c>
      <c r="Z235" s="4" t="s">
        <v>53</v>
      </c>
      <c r="AA235" s="4" t="s">
        <v>54</v>
      </c>
      <c r="AB235" s="7" t="str">
        <f t="shared" si="17"/>
        <v/>
      </c>
      <c r="AF235" s="2" t="str" cm="1">
        <f t="array" ref="AF235">IF(D235="","",PROPER(MID(D235,FIND(" ",D235,FIND(" ",D235)+1)+1,(FIND(INDEX(Abbreviation!$A$2:$A$125,MATCH(_xlfn.AGGREGATE(15,6,SEARCH(Abbreviation!$A$2:$A$125,D235),1),SEARCH(Abbreviation!$A$2:$A$125,D235),0)),D235)-1)-FIND(" ",D235,FIND(" ",D235)+1)+1)))</f>
        <v/>
      </c>
      <c r="AG235" s="2" t="str" cm="1">
        <f t="array" ref="AG235">IF(D235="","",PROPER(VLOOKUP(INDEX(Abbreviation!$A$2:$A$125,MATCH(_xlfn.AGGREGATE(15,6,SEARCH(Abbreviation!$A$2:$A$125,D235),1),SEARCH(Abbreviation!$A$2:$A$125,D235),0)),Abbreviation!A:C,3,FALSE)))</f>
        <v/>
      </c>
      <c r="AH235" s="2" t="str">
        <f t="shared" si="18"/>
        <v/>
      </c>
      <c r="AI235" s="7" t="str">
        <f t="shared" si="19"/>
        <v/>
      </c>
      <c r="AJ235" s="4" t="s">
        <v>45</v>
      </c>
      <c r="AL235" s="9" t="s">
        <v>829</v>
      </c>
      <c r="AQ235" s="4" t="s">
        <v>58</v>
      </c>
    </row>
    <row r="236" spans="1:43" x14ac:dyDescent="0.25">
      <c r="A236" s="4"/>
      <c r="B236" s="4"/>
      <c r="F236" s="2" t="str">
        <f t="shared" si="15"/>
        <v/>
      </c>
      <c r="G236" s="2" t="str" cm="1">
        <f t="array" ref="G236">IF(D236="","",PROPER(MID(D236,(FIND(INDEX(Abbreviation!$A$2:$A$125,MATCH(_xlfn.AGGREGATE(15,6,SEARCH(Abbreviation!$A$2:$A$125,D236),1),SEARCH(Abbreviation!$A$2:$A$125,D236),0)),D236))+LEN((INDEX(Abbreviation!$A$2:$A$125,MATCH(_xlfn.AGGREGATE(15,6,SEARCH(Abbreviation!$A$2:$A$125,D236),1),SEARCH(Abbreviation!$A$2:$A$125,D236),0)))),FIND("VIC",D236,1)-(FIND(INDEX(Abbreviation!$A$2:$A$125,MATCH(_xlfn.AGGREGATE(15,6,SEARCH(Abbreviation!$A$2:$A$125,D236),1),SEARCH(Abbreviation!$A$2:$A$125,D236),0)),D236)+LEN((INDEX(Abbreviation!$A$2:$A$125,MATCH(_xlfn.AGGREGATE(15,6,SEARCH(Abbreviation!$A$2:$A$125,D236),1),SEARCH(Abbreviation!$A$2:$A$125,D236),0)))))-1)))</f>
        <v/>
      </c>
      <c r="H236" s="4" t="s">
        <v>45</v>
      </c>
      <c r="I236" s="7" t="str">
        <f t="shared" si="16"/>
        <v/>
      </c>
      <c r="J236" s="4" t="s">
        <v>46</v>
      </c>
      <c r="K236" s="4" t="s">
        <v>46</v>
      </c>
      <c r="L236" s="4" t="s">
        <v>46</v>
      </c>
      <c r="M236" s="4" t="s">
        <v>46</v>
      </c>
      <c r="N236" s="4" t="s">
        <v>46</v>
      </c>
      <c r="O236" s="4" t="s">
        <v>47</v>
      </c>
      <c r="P236" s="4">
        <v>25</v>
      </c>
      <c r="Q236" s="4">
        <v>80</v>
      </c>
      <c r="R236" s="4" t="s">
        <v>48</v>
      </c>
      <c r="S236" s="4" t="s">
        <v>49</v>
      </c>
      <c r="T236" s="4" t="s">
        <v>50</v>
      </c>
      <c r="U236" s="4" t="s">
        <v>50</v>
      </c>
      <c r="W236" s="4" t="s">
        <v>51</v>
      </c>
      <c r="Z236" s="4" t="s">
        <v>53</v>
      </c>
      <c r="AA236" s="4" t="s">
        <v>54</v>
      </c>
      <c r="AB236" s="7" t="str">
        <f t="shared" si="17"/>
        <v/>
      </c>
      <c r="AF236" s="2" t="str" cm="1">
        <f t="array" ref="AF236">IF(D236="","",PROPER(MID(D236,FIND(" ",D236,FIND(" ",D236)+1)+1,(FIND(INDEX(Abbreviation!$A$2:$A$125,MATCH(_xlfn.AGGREGATE(15,6,SEARCH(Abbreviation!$A$2:$A$125,D236),1),SEARCH(Abbreviation!$A$2:$A$125,D236),0)),D236)-1)-FIND(" ",D236,FIND(" ",D236)+1)+1)))</f>
        <v/>
      </c>
      <c r="AG236" s="2" t="str" cm="1">
        <f t="array" ref="AG236">IF(D236="","",PROPER(VLOOKUP(INDEX(Abbreviation!$A$2:$A$125,MATCH(_xlfn.AGGREGATE(15,6,SEARCH(Abbreviation!$A$2:$A$125,D236),1),SEARCH(Abbreviation!$A$2:$A$125,D236),0)),Abbreviation!A:C,3,FALSE)))</f>
        <v/>
      </c>
      <c r="AH236" s="2" t="str">
        <f t="shared" si="18"/>
        <v/>
      </c>
      <c r="AI236" s="7" t="str">
        <f t="shared" si="19"/>
        <v/>
      </c>
      <c r="AJ236" s="4" t="s">
        <v>45</v>
      </c>
      <c r="AL236" s="9" t="s">
        <v>829</v>
      </c>
      <c r="AQ236" s="4" t="s">
        <v>58</v>
      </c>
    </row>
    <row r="237" spans="1:43" x14ac:dyDescent="0.25">
      <c r="A237" s="4"/>
      <c r="B237" s="4"/>
      <c r="F237" s="2" t="str">
        <f t="shared" si="15"/>
        <v/>
      </c>
      <c r="G237" s="2" t="str" cm="1">
        <f t="array" ref="G237">IF(D237="","",PROPER(MID(D237,(FIND(INDEX(Abbreviation!$A$2:$A$125,MATCH(_xlfn.AGGREGATE(15,6,SEARCH(Abbreviation!$A$2:$A$125,D237),1),SEARCH(Abbreviation!$A$2:$A$125,D237),0)),D237))+LEN((INDEX(Abbreviation!$A$2:$A$125,MATCH(_xlfn.AGGREGATE(15,6,SEARCH(Abbreviation!$A$2:$A$125,D237),1),SEARCH(Abbreviation!$A$2:$A$125,D237),0)))),FIND("VIC",D237,1)-(FIND(INDEX(Abbreviation!$A$2:$A$125,MATCH(_xlfn.AGGREGATE(15,6,SEARCH(Abbreviation!$A$2:$A$125,D237),1),SEARCH(Abbreviation!$A$2:$A$125,D237),0)),D237)+LEN((INDEX(Abbreviation!$A$2:$A$125,MATCH(_xlfn.AGGREGATE(15,6,SEARCH(Abbreviation!$A$2:$A$125,D237),1),SEARCH(Abbreviation!$A$2:$A$125,D237),0)))))-1)))</f>
        <v/>
      </c>
      <c r="H237" s="4" t="s">
        <v>45</v>
      </c>
      <c r="I237" s="7" t="str">
        <f t="shared" si="16"/>
        <v/>
      </c>
      <c r="J237" s="4" t="s">
        <v>46</v>
      </c>
      <c r="K237" s="4" t="s">
        <v>46</v>
      </c>
      <c r="L237" s="4" t="s">
        <v>46</v>
      </c>
      <c r="M237" s="4" t="s">
        <v>46</v>
      </c>
      <c r="N237" s="4" t="s">
        <v>46</v>
      </c>
      <c r="O237" s="4" t="s">
        <v>47</v>
      </c>
      <c r="P237" s="4">
        <v>25</v>
      </c>
      <c r="Q237" s="4">
        <v>80</v>
      </c>
      <c r="R237" s="4" t="s">
        <v>48</v>
      </c>
      <c r="S237" s="4" t="s">
        <v>49</v>
      </c>
      <c r="T237" s="4" t="s">
        <v>50</v>
      </c>
      <c r="U237" s="4" t="s">
        <v>50</v>
      </c>
      <c r="W237" s="4" t="s">
        <v>51</v>
      </c>
      <c r="Z237" s="4" t="s">
        <v>53</v>
      </c>
      <c r="AA237" s="4" t="s">
        <v>54</v>
      </c>
      <c r="AB237" s="7" t="str">
        <f t="shared" si="17"/>
        <v/>
      </c>
      <c r="AF237" s="2" t="str" cm="1">
        <f t="array" ref="AF237">IF(D237="","",PROPER(MID(D237,FIND(" ",D237,FIND(" ",D237)+1)+1,(FIND(INDEX(Abbreviation!$A$2:$A$125,MATCH(_xlfn.AGGREGATE(15,6,SEARCH(Abbreviation!$A$2:$A$125,D237),1),SEARCH(Abbreviation!$A$2:$A$125,D237),0)),D237)-1)-FIND(" ",D237,FIND(" ",D237)+1)+1)))</f>
        <v/>
      </c>
      <c r="AG237" s="2" t="str" cm="1">
        <f t="array" ref="AG237">IF(D237="","",PROPER(VLOOKUP(INDEX(Abbreviation!$A$2:$A$125,MATCH(_xlfn.AGGREGATE(15,6,SEARCH(Abbreviation!$A$2:$A$125,D237),1),SEARCH(Abbreviation!$A$2:$A$125,D237),0)),Abbreviation!A:C,3,FALSE)))</f>
        <v/>
      </c>
      <c r="AH237" s="2" t="str">
        <f t="shared" si="18"/>
        <v/>
      </c>
      <c r="AI237" s="7" t="str">
        <f t="shared" si="19"/>
        <v/>
      </c>
      <c r="AJ237" s="4" t="s">
        <v>45</v>
      </c>
      <c r="AL237" s="9" t="s">
        <v>829</v>
      </c>
      <c r="AQ237" s="4" t="s">
        <v>58</v>
      </c>
    </row>
    <row r="238" spans="1:43" x14ac:dyDescent="0.25">
      <c r="A238" s="4"/>
      <c r="B238" s="4"/>
      <c r="F238" s="2" t="str">
        <f t="shared" si="15"/>
        <v/>
      </c>
      <c r="G238" s="2" t="str" cm="1">
        <f t="array" ref="G238">IF(D238="","",PROPER(MID(D238,(FIND(INDEX(Abbreviation!$A$2:$A$125,MATCH(_xlfn.AGGREGATE(15,6,SEARCH(Abbreviation!$A$2:$A$125,D238),1),SEARCH(Abbreviation!$A$2:$A$125,D238),0)),D238))+LEN((INDEX(Abbreviation!$A$2:$A$125,MATCH(_xlfn.AGGREGATE(15,6,SEARCH(Abbreviation!$A$2:$A$125,D238),1),SEARCH(Abbreviation!$A$2:$A$125,D238),0)))),FIND("VIC",D238,1)-(FIND(INDEX(Abbreviation!$A$2:$A$125,MATCH(_xlfn.AGGREGATE(15,6,SEARCH(Abbreviation!$A$2:$A$125,D238),1),SEARCH(Abbreviation!$A$2:$A$125,D238),0)),D238)+LEN((INDEX(Abbreviation!$A$2:$A$125,MATCH(_xlfn.AGGREGATE(15,6,SEARCH(Abbreviation!$A$2:$A$125,D238),1),SEARCH(Abbreviation!$A$2:$A$125,D238),0)))))-1)))</f>
        <v/>
      </c>
      <c r="H238" s="4" t="s">
        <v>45</v>
      </c>
      <c r="I238" s="7" t="str">
        <f t="shared" si="16"/>
        <v/>
      </c>
      <c r="J238" s="4" t="s">
        <v>46</v>
      </c>
      <c r="K238" s="4" t="s">
        <v>46</v>
      </c>
      <c r="L238" s="4" t="s">
        <v>46</v>
      </c>
      <c r="M238" s="4" t="s">
        <v>46</v>
      </c>
      <c r="N238" s="4" t="s">
        <v>46</v>
      </c>
      <c r="O238" s="4" t="s">
        <v>47</v>
      </c>
      <c r="P238" s="4">
        <v>25</v>
      </c>
      <c r="Q238" s="4">
        <v>80</v>
      </c>
      <c r="R238" s="4" t="s">
        <v>48</v>
      </c>
      <c r="S238" s="4" t="s">
        <v>49</v>
      </c>
      <c r="T238" s="4" t="s">
        <v>50</v>
      </c>
      <c r="U238" s="4" t="s">
        <v>50</v>
      </c>
      <c r="W238" s="4" t="s">
        <v>51</v>
      </c>
      <c r="Z238" s="4" t="s">
        <v>53</v>
      </c>
      <c r="AA238" s="4" t="s">
        <v>54</v>
      </c>
      <c r="AB238" s="7" t="str">
        <f t="shared" si="17"/>
        <v/>
      </c>
      <c r="AF238" s="2" t="str" cm="1">
        <f t="array" ref="AF238">IF(D238="","",PROPER(MID(D238,FIND(" ",D238,FIND(" ",D238)+1)+1,(FIND(INDEX(Abbreviation!$A$2:$A$125,MATCH(_xlfn.AGGREGATE(15,6,SEARCH(Abbreviation!$A$2:$A$125,D238),1),SEARCH(Abbreviation!$A$2:$A$125,D238),0)),D238)-1)-FIND(" ",D238,FIND(" ",D238)+1)+1)))</f>
        <v/>
      </c>
      <c r="AG238" s="2" t="str" cm="1">
        <f t="array" ref="AG238">IF(D238="","",PROPER(VLOOKUP(INDEX(Abbreviation!$A$2:$A$125,MATCH(_xlfn.AGGREGATE(15,6,SEARCH(Abbreviation!$A$2:$A$125,D238),1),SEARCH(Abbreviation!$A$2:$A$125,D238),0)),Abbreviation!A:C,3,FALSE)))</f>
        <v/>
      </c>
      <c r="AH238" s="2" t="str">
        <f t="shared" si="18"/>
        <v/>
      </c>
      <c r="AI238" s="7" t="str">
        <f t="shared" si="19"/>
        <v/>
      </c>
      <c r="AJ238" s="4" t="s">
        <v>45</v>
      </c>
      <c r="AL238" s="9" t="s">
        <v>829</v>
      </c>
      <c r="AQ238" s="4" t="s">
        <v>58</v>
      </c>
    </row>
    <row r="239" spans="1:43" x14ac:dyDescent="0.25">
      <c r="A239" s="4"/>
      <c r="B239" s="4"/>
      <c r="F239" s="2" t="str">
        <f t="shared" si="15"/>
        <v/>
      </c>
      <c r="G239" s="2" t="str" cm="1">
        <f t="array" ref="G239">IF(D239="","",PROPER(MID(D239,(FIND(INDEX(Abbreviation!$A$2:$A$125,MATCH(_xlfn.AGGREGATE(15,6,SEARCH(Abbreviation!$A$2:$A$125,D239),1),SEARCH(Abbreviation!$A$2:$A$125,D239),0)),D239))+LEN((INDEX(Abbreviation!$A$2:$A$125,MATCH(_xlfn.AGGREGATE(15,6,SEARCH(Abbreviation!$A$2:$A$125,D239),1),SEARCH(Abbreviation!$A$2:$A$125,D239),0)))),FIND("VIC",D239,1)-(FIND(INDEX(Abbreviation!$A$2:$A$125,MATCH(_xlfn.AGGREGATE(15,6,SEARCH(Abbreviation!$A$2:$A$125,D239),1),SEARCH(Abbreviation!$A$2:$A$125,D239),0)),D239)+LEN((INDEX(Abbreviation!$A$2:$A$125,MATCH(_xlfn.AGGREGATE(15,6,SEARCH(Abbreviation!$A$2:$A$125,D239),1),SEARCH(Abbreviation!$A$2:$A$125,D239),0)))))-1)))</f>
        <v/>
      </c>
      <c r="H239" s="4" t="s">
        <v>45</v>
      </c>
      <c r="I239" s="7" t="str">
        <f t="shared" si="16"/>
        <v/>
      </c>
      <c r="J239" s="4" t="s">
        <v>46</v>
      </c>
      <c r="K239" s="4" t="s">
        <v>46</v>
      </c>
      <c r="L239" s="4" t="s">
        <v>46</v>
      </c>
      <c r="M239" s="4" t="s">
        <v>46</v>
      </c>
      <c r="N239" s="4" t="s">
        <v>46</v>
      </c>
      <c r="O239" s="4" t="s">
        <v>47</v>
      </c>
      <c r="P239" s="4">
        <v>25</v>
      </c>
      <c r="Q239" s="4">
        <v>80</v>
      </c>
      <c r="R239" s="4" t="s">
        <v>48</v>
      </c>
      <c r="S239" s="4" t="s">
        <v>49</v>
      </c>
      <c r="T239" s="4" t="s">
        <v>50</v>
      </c>
      <c r="U239" s="4" t="s">
        <v>50</v>
      </c>
      <c r="W239" s="4" t="s">
        <v>51</v>
      </c>
      <c r="Z239" s="4" t="s">
        <v>53</v>
      </c>
      <c r="AA239" s="4" t="s">
        <v>54</v>
      </c>
      <c r="AB239" s="7" t="str">
        <f t="shared" si="17"/>
        <v/>
      </c>
      <c r="AF239" s="2" t="str" cm="1">
        <f t="array" ref="AF239">IF(D239="","",PROPER(MID(D239,FIND(" ",D239,FIND(" ",D239)+1)+1,(FIND(INDEX(Abbreviation!$A$2:$A$125,MATCH(_xlfn.AGGREGATE(15,6,SEARCH(Abbreviation!$A$2:$A$125,D239),1),SEARCH(Abbreviation!$A$2:$A$125,D239),0)),D239)-1)-FIND(" ",D239,FIND(" ",D239)+1)+1)))</f>
        <v/>
      </c>
      <c r="AG239" s="2" t="str" cm="1">
        <f t="array" ref="AG239">IF(D239="","",PROPER(VLOOKUP(INDEX(Abbreviation!$A$2:$A$125,MATCH(_xlfn.AGGREGATE(15,6,SEARCH(Abbreviation!$A$2:$A$125,D239),1),SEARCH(Abbreviation!$A$2:$A$125,D239),0)),Abbreviation!A:C,3,FALSE)))</f>
        <v/>
      </c>
      <c r="AH239" s="2" t="str">
        <f t="shared" si="18"/>
        <v/>
      </c>
      <c r="AI239" s="7" t="str">
        <f t="shared" si="19"/>
        <v/>
      </c>
      <c r="AJ239" s="4" t="s">
        <v>45</v>
      </c>
      <c r="AL239" s="9" t="s">
        <v>829</v>
      </c>
      <c r="AQ239" s="4" t="s">
        <v>58</v>
      </c>
    </row>
    <row r="240" spans="1:43" x14ac:dyDescent="0.25">
      <c r="A240" s="4"/>
      <c r="B240" s="4"/>
      <c r="F240" s="2" t="str">
        <f t="shared" si="15"/>
        <v/>
      </c>
      <c r="G240" s="2" t="str" cm="1">
        <f t="array" ref="G240">IF(D240="","",PROPER(MID(D240,(FIND(INDEX(Abbreviation!$A$2:$A$125,MATCH(_xlfn.AGGREGATE(15,6,SEARCH(Abbreviation!$A$2:$A$125,D240),1),SEARCH(Abbreviation!$A$2:$A$125,D240),0)),D240))+LEN((INDEX(Abbreviation!$A$2:$A$125,MATCH(_xlfn.AGGREGATE(15,6,SEARCH(Abbreviation!$A$2:$A$125,D240),1),SEARCH(Abbreviation!$A$2:$A$125,D240),0)))),FIND("VIC",D240,1)-(FIND(INDEX(Abbreviation!$A$2:$A$125,MATCH(_xlfn.AGGREGATE(15,6,SEARCH(Abbreviation!$A$2:$A$125,D240),1),SEARCH(Abbreviation!$A$2:$A$125,D240),0)),D240)+LEN((INDEX(Abbreviation!$A$2:$A$125,MATCH(_xlfn.AGGREGATE(15,6,SEARCH(Abbreviation!$A$2:$A$125,D240),1),SEARCH(Abbreviation!$A$2:$A$125,D240),0)))))-1)))</f>
        <v/>
      </c>
      <c r="H240" s="4" t="s">
        <v>45</v>
      </c>
      <c r="I240" s="7" t="str">
        <f t="shared" si="16"/>
        <v/>
      </c>
      <c r="J240" s="4" t="s">
        <v>46</v>
      </c>
      <c r="K240" s="4" t="s">
        <v>46</v>
      </c>
      <c r="L240" s="4" t="s">
        <v>46</v>
      </c>
      <c r="M240" s="4" t="s">
        <v>46</v>
      </c>
      <c r="N240" s="4" t="s">
        <v>46</v>
      </c>
      <c r="O240" s="4" t="s">
        <v>47</v>
      </c>
      <c r="P240" s="4">
        <v>25</v>
      </c>
      <c r="Q240" s="4">
        <v>80</v>
      </c>
      <c r="R240" s="4" t="s">
        <v>48</v>
      </c>
      <c r="S240" s="4" t="s">
        <v>49</v>
      </c>
      <c r="T240" s="4" t="s">
        <v>50</v>
      </c>
      <c r="U240" s="4" t="s">
        <v>50</v>
      </c>
      <c r="W240" s="4" t="s">
        <v>51</v>
      </c>
      <c r="Z240" s="4" t="s">
        <v>53</v>
      </c>
      <c r="AA240" s="4" t="s">
        <v>54</v>
      </c>
      <c r="AB240" s="7" t="str">
        <f t="shared" si="17"/>
        <v/>
      </c>
      <c r="AF240" s="2" t="str" cm="1">
        <f t="array" ref="AF240">IF(D240="","",PROPER(MID(D240,FIND(" ",D240,FIND(" ",D240)+1)+1,(FIND(INDEX(Abbreviation!$A$2:$A$125,MATCH(_xlfn.AGGREGATE(15,6,SEARCH(Abbreviation!$A$2:$A$125,D240),1),SEARCH(Abbreviation!$A$2:$A$125,D240),0)),D240)-1)-FIND(" ",D240,FIND(" ",D240)+1)+1)))</f>
        <v/>
      </c>
      <c r="AG240" s="2" t="str" cm="1">
        <f t="array" ref="AG240">IF(D240="","",PROPER(VLOOKUP(INDEX(Abbreviation!$A$2:$A$125,MATCH(_xlfn.AGGREGATE(15,6,SEARCH(Abbreviation!$A$2:$A$125,D240),1),SEARCH(Abbreviation!$A$2:$A$125,D240),0)),Abbreviation!A:C,3,FALSE)))</f>
        <v/>
      </c>
      <c r="AH240" s="2" t="str">
        <f t="shared" si="18"/>
        <v/>
      </c>
      <c r="AI240" s="7" t="str">
        <f t="shared" si="19"/>
        <v/>
      </c>
      <c r="AJ240" s="4" t="s">
        <v>45</v>
      </c>
      <c r="AL240" s="9" t="s">
        <v>829</v>
      </c>
      <c r="AQ240" s="4" t="s">
        <v>58</v>
      </c>
    </row>
    <row r="241" spans="1:43" x14ac:dyDescent="0.25">
      <c r="A241" s="4"/>
      <c r="B241" s="4"/>
      <c r="F241" s="2" t="str">
        <f t="shared" si="15"/>
        <v/>
      </c>
      <c r="G241" s="2" t="str" cm="1">
        <f t="array" ref="G241">IF(D241="","",PROPER(MID(D241,(FIND(INDEX(Abbreviation!$A$2:$A$125,MATCH(_xlfn.AGGREGATE(15,6,SEARCH(Abbreviation!$A$2:$A$125,D241),1),SEARCH(Abbreviation!$A$2:$A$125,D241),0)),D241))+LEN((INDEX(Abbreviation!$A$2:$A$125,MATCH(_xlfn.AGGREGATE(15,6,SEARCH(Abbreviation!$A$2:$A$125,D241),1),SEARCH(Abbreviation!$A$2:$A$125,D241),0)))),FIND("VIC",D241,1)-(FIND(INDEX(Abbreviation!$A$2:$A$125,MATCH(_xlfn.AGGREGATE(15,6,SEARCH(Abbreviation!$A$2:$A$125,D241),1),SEARCH(Abbreviation!$A$2:$A$125,D241),0)),D241)+LEN((INDEX(Abbreviation!$A$2:$A$125,MATCH(_xlfn.AGGREGATE(15,6,SEARCH(Abbreviation!$A$2:$A$125,D241),1),SEARCH(Abbreviation!$A$2:$A$125,D241),0)))))-1)))</f>
        <v/>
      </c>
      <c r="H241" s="4" t="s">
        <v>45</v>
      </c>
      <c r="I241" s="7" t="str">
        <f t="shared" si="16"/>
        <v/>
      </c>
      <c r="J241" s="4" t="s">
        <v>46</v>
      </c>
      <c r="K241" s="4" t="s">
        <v>46</v>
      </c>
      <c r="L241" s="4" t="s">
        <v>46</v>
      </c>
      <c r="M241" s="4" t="s">
        <v>46</v>
      </c>
      <c r="N241" s="4" t="s">
        <v>46</v>
      </c>
      <c r="O241" s="4" t="s">
        <v>47</v>
      </c>
      <c r="P241" s="4">
        <v>25</v>
      </c>
      <c r="Q241" s="4">
        <v>80</v>
      </c>
      <c r="R241" s="4" t="s">
        <v>48</v>
      </c>
      <c r="S241" s="4" t="s">
        <v>49</v>
      </c>
      <c r="T241" s="4" t="s">
        <v>50</v>
      </c>
      <c r="U241" s="4" t="s">
        <v>50</v>
      </c>
      <c r="W241" s="4" t="s">
        <v>51</v>
      </c>
      <c r="Z241" s="4" t="s">
        <v>53</v>
      </c>
      <c r="AA241" s="4" t="s">
        <v>54</v>
      </c>
      <c r="AB241" s="7" t="str">
        <f t="shared" si="17"/>
        <v/>
      </c>
      <c r="AF241" s="2" t="str" cm="1">
        <f t="array" ref="AF241">IF(D241="","",PROPER(MID(D241,FIND(" ",D241,FIND(" ",D241)+1)+1,(FIND(INDEX(Abbreviation!$A$2:$A$125,MATCH(_xlfn.AGGREGATE(15,6,SEARCH(Abbreviation!$A$2:$A$125,D241),1),SEARCH(Abbreviation!$A$2:$A$125,D241),0)),D241)-1)-FIND(" ",D241,FIND(" ",D241)+1)+1)))</f>
        <v/>
      </c>
      <c r="AG241" s="2" t="str" cm="1">
        <f t="array" ref="AG241">IF(D241="","",PROPER(VLOOKUP(INDEX(Abbreviation!$A$2:$A$125,MATCH(_xlfn.AGGREGATE(15,6,SEARCH(Abbreviation!$A$2:$A$125,D241),1),SEARCH(Abbreviation!$A$2:$A$125,D241),0)),Abbreviation!A:C,3,FALSE)))</f>
        <v/>
      </c>
      <c r="AH241" s="2" t="str">
        <f t="shared" si="18"/>
        <v/>
      </c>
      <c r="AI241" s="7" t="str">
        <f t="shared" si="19"/>
        <v/>
      </c>
      <c r="AJ241" s="4" t="s">
        <v>45</v>
      </c>
      <c r="AL241" s="9" t="s">
        <v>829</v>
      </c>
      <c r="AQ241" s="4" t="s">
        <v>58</v>
      </c>
    </row>
    <row r="242" spans="1:43" x14ac:dyDescent="0.25">
      <c r="A242" s="4"/>
      <c r="B242" s="4"/>
      <c r="F242" s="2" t="str">
        <f t="shared" si="15"/>
        <v/>
      </c>
      <c r="G242" s="2" t="str" cm="1">
        <f t="array" ref="G242">IF(D242="","",PROPER(MID(D242,(FIND(INDEX(Abbreviation!$A$2:$A$125,MATCH(_xlfn.AGGREGATE(15,6,SEARCH(Abbreviation!$A$2:$A$125,D242),1),SEARCH(Abbreviation!$A$2:$A$125,D242),0)),D242))+LEN((INDEX(Abbreviation!$A$2:$A$125,MATCH(_xlfn.AGGREGATE(15,6,SEARCH(Abbreviation!$A$2:$A$125,D242),1),SEARCH(Abbreviation!$A$2:$A$125,D242),0)))),FIND("VIC",D242,1)-(FIND(INDEX(Abbreviation!$A$2:$A$125,MATCH(_xlfn.AGGREGATE(15,6,SEARCH(Abbreviation!$A$2:$A$125,D242),1),SEARCH(Abbreviation!$A$2:$A$125,D242),0)),D242)+LEN((INDEX(Abbreviation!$A$2:$A$125,MATCH(_xlfn.AGGREGATE(15,6,SEARCH(Abbreviation!$A$2:$A$125,D242),1),SEARCH(Abbreviation!$A$2:$A$125,D242),0)))))-1)))</f>
        <v/>
      </c>
      <c r="H242" s="4" t="s">
        <v>45</v>
      </c>
      <c r="I242" s="7" t="str">
        <f t="shared" si="16"/>
        <v/>
      </c>
      <c r="J242" s="4" t="s">
        <v>46</v>
      </c>
      <c r="K242" s="4" t="s">
        <v>46</v>
      </c>
      <c r="L242" s="4" t="s">
        <v>46</v>
      </c>
      <c r="M242" s="4" t="s">
        <v>46</v>
      </c>
      <c r="N242" s="4" t="s">
        <v>46</v>
      </c>
      <c r="O242" s="4" t="s">
        <v>47</v>
      </c>
      <c r="P242" s="4">
        <v>25</v>
      </c>
      <c r="Q242" s="4">
        <v>80</v>
      </c>
      <c r="R242" s="4" t="s">
        <v>48</v>
      </c>
      <c r="S242" s="4" t="s">
        <v>49</v>
      </c>
      <c r="T242" s="4" t="s">
        <v>50</v>
      </c>
      <c r="U242" s="4" t="s">
        <v>50</v>
      </c>
      <c r="W242" s="4" t="s">
        <v>51</v>
      </c>
      <c r="Z242" s="4" t="s">
        <v>53</v>
      </c>
      <c r="AA242" s="4" t="s">
        <v>54</v>
      </c>
      <c r="AB242" s="7" t="str">
        <f t="shared" si="17"/>
        <v/>
      </c>
      <c r="AF242" s="2" t="str" cm="1">
        <f t="array" ref="AF242">IF(D242="","",PROPER(MID(D242,FIND(" ",D242,FIND(" ",D242)+1)+1,(FIND(INDEX(Abbreviation!$A$2:$A$125,MATCH(_xlfn.AGGREGATE(15,6,SEARCH(Abbreviation!$A$2:$A$125,D242),1),SEARCH(Abbreviation!$A$2:$A$125,D242),0)),D242)-1)-FIND(" ",D242,FIND(" ",D242)+1)+1)))</f>
        <v/>
      </c>
      <c r="AG242" s="2" t="str" cm="1">
        <f t="array" ref="AG242">IF(D242="","",PROPER(VLOOKUP(INDEX(Abbreviation!$A$2:$A$125,MATCH(_xlfn.AGGREGATE(15,6,SEARCH(Abbreviation!$A$2:$A$125,D242),1),SEARCH(Abbreviation!$A$2:$A$125,D242),0)),Abbreviation!A:C,3,FALSE)))</f>
        <v/>
      </c>
      <c r="AH242" s="2" t="str">
        <f t="shared" si="18"/>
        <v/>
      </c>
      <c r="AI242" s="7" t="str">
        <f t="shared" si="19"/>
        <v/>
      </c>
      <c r="AJ242" s="4" t="s">
        <v>45</v>
      </c>
      <c r="AL242" s="9" t="s">
        <v>829</v>
      </c>
      <c r="AQ242" s="4" t="s">
        <v>58</v>
      </c>
    </row>
    <row r="243" spans="1:43" x14ac:dyDescent="0.25">
      <c r="A243" s="4"/>
      <c r="B243" s="4"/>
      <c r="F243" s="2" t="str">
        <f t="shared" si="15"/>
        <v/>
      </c>
      <c r="G243" s="2" t="str" cm="1">
        <f t="array" ref="G243">IF(D243="","",PROPER(MID(D243,(FIND(INDEX(Abbreviation!$A$2:$A$125,MATCH(_xlfn.AGGREGATE(15,6,SEARCH(Abbreviation!$A$2:$A$125,D243),1),SEARCH(Abbreviation!$A$2:$A$125,D243),0)),D243))+LEN((INDEX(Abbreviation!$A$2:$A$125,MATCH(_xlfn.AGGREGATE(15,6,SEARCH(Abbreviation!$A$2:$A$125,D243),1),SEARCH(Abbreviation!$A$2:$A$125,D243),0)))),FIND("VIC",D243,1)-(FIND(INDEX(Abbreviation!$A$2:$A$125,MATCH(_xlfn.AGGREGATE(15,6,SEARCH(Abbreviation!$A$2:$A$125,D243),1),SEARCH(Abbreviation!$A$2:$A$125,D243),0)),D243)+LEN((INDEX(Abbreviation!$A$2:$A$125,MATCH(_xlfn.AGGREGATE(15,6,SEARCH(Abbreviation!$A$2:$A$125,D243),1),SEARCH(Abbreviation!$A$2:$A$125,D243),0)))))-1)))</f>
        <v/>
      </c>
      <c r="H243" s="4" t="s">
        <v>45</v>
      </c>
      <c r="I243" s="7" t="str">
        <f t="shared" si="16"/>
        <v/>
      </c>
      <c r="J243" s="4" t="s">
        <v>46</v>
      </c>
      <c r="K243" s="4" t="s">
        <v>46</v>
      </c>
      <c r="L243" s="4" t="s">
        <v>46</v>
      </c>
      <c r="M243" s="4" t="s">
        <v>46</v>
      </c>
      <c r="N243" s="4" t="s">
        <v>46</v>
      </c>
      <c r="O243" s="4" t="s">
        <v>47</v>
      </c>
      <c r="P243" s="4">
        <v>25</v>
      </c>
      <c r="Q243" s="4">
        <v>80</v>
      </c>
      <c r="R243" s="4" t="s">
        <v>48</v>
      </c>
      <c r="S243" s="4" t="s">
        <v>49</v>
      </c>
      <c r="T243" s="4" t="s">
        <v>50</v>
      </c>
      <c r="U243" s="4" t="s">
        <v>50</v>
      </c>
      <c r="W243" s="4" t="s">
        <v>51</v>
      </c>
      <c r="Z243" s="4" t="s">
        <v>53</v>
      </c>
      <c r="AA243" s="4" t="s">
        <v>54</v>
      </c>
      <c r="AB243" s="7" t="str">
        <f t="shared" si="17"/>
        <v/>
      </c>
      <c r="AF243" s="2" t="str" cm="1">
        <f t="array" ref="AF243">IF(D243="","",PROPER(MID(D243,FIND(" ",D243,FIND(" ",D243)+1)+1,(FIND(INDEX(Abbreviation!$A$2:$A$125,MATCH(_xlfn.AGGREGATE(15,6,SEARCH(Abbreviation!$A$2:$A$125,D243),1),SEARCH(Abbreviation!$A$2:$A$125,D243),0)),D243)-1)-FIND(" ",D243,FIND(" ",D243)+1)+1)))</f>
        <v/>
      </c>
      <c r="AG243" s="2" t="str" cm="1">
        <f t="array" ref="AG243">IF(D243="","",PROPER(VLOOKUP(INDEX(Abbreviation!$A$2:$A$125,MATCH(_xlfn.AGGREGATE(15,6,SEARCH(Abbreviation!$A$2:$A$125,D243),1),SEARCH(Abbreviation!$A$2:$A$125,D243),0)),Abbreviation!A:C,3,FALSE)))</f>
        <v/>
      </c>
      <c r="AH243" s="2" t="str">
        <f t="shared" si="18"/>
        <v/>
      </c>
      <c r="AI243" s="7" t="str">
        <f t="shared" si="19"/>
        <v/>
      </c>
      <c r="AJ243" s="4" t="s">
        <v>45</v>
      </c>
      <c r="AL243" s="9" t="s">
        <v>829</v>
      </c>
      <c r="AQ243" s="4" t="s">
        <v>58</v>
      </c>
    </row>
    <row r="244" spans="1:43" x14ac:dyDescent="0.25">
      <c r="A244" s="4"/>
      <c r="B244" s="4"/>
      <c r="F244" s="2" t="str">
        <f t="shared" si="15"/>
        <v/>
      </c>
      <c r="G244" s="2" t="str" cm="1">
        <f t="array" ref="G244">IF(D244="","",PROPER(MID(D244,(FIND(INDEX(Abbreviation!$A$2:$A$125,MATCH(_xlfn.AGGREGATE(15,6,SEARCH(Abbreviation!$A$2:$A$125,D244),1),SEARCH(Abbreviation!$A$2:$A$125,D244),0)),D244))+LEN((INDEX(Abbreviation!$A$2:$A$125,MATCH(_xlfn.AGGREGATE(15,6,SEARCH(Abbreviation!$A$2:$A$125,D244),1),SEARCH(Abbreviation!$A$2:$A$125,D244),0)))),FIND("VIC",D244,1)-(FIND(INDEX(Abbreviation!$A$2:$A$125,MATCH(_xlfn.AGGREGATE(15,6,SEARCH(Abbreviation!$A$2:$A$125,D244),1),SEARCH(Abbreviation!$A$2:$A$125,D244),0)),D244)+LEN((INDEX(Abbreviation!$A$2:$A$125,MATCH(_xlfn.AGGREGATE(15,6,SEARCH(Abbreviation!$A$2:$A$125,D244),1),SEARCH(Abbreviation!$A$2:$A$125,D244),0)))))-1)))</f>
        <v/>
      </c>
      <c r="H244" s="4" t="s">
        <v>45</v>
      </c>
      <c r="I244" s="7" t="str">
        <f t="shared" si="16"/>
        <v/>
      </c>
      <c r="J244" s="4" t="s">
        <v>46</v>
      </c>
      <c r="K244" s="4" t="s">
        <v>46</v>
      </c>
      <c r="L244" s="4" t="s">
        <v>46</v>
      </c>
      <c r="M244" s="4" t="s">
        <v>46</v>
      </c>
      <c r="N244" s="4" t="s">
        <v>46</v>
      </c>
      <c r="O244" s="4" t="s">
        <v>47</v>
      </c>
      <c r="P244" s="4">
        <v>25</v>
      </c>
      <c r="Q244" s="4">
        <v>80</v>
      </c>
      <c r="R244" s="4" t="s">
        <v>48</v>
      </c>
      <c r="S244" s="4" t="s">
        <v>49</v>
      </c>
      <c r="T244" s="4" t="s">
        <v>50</v>
      </c>
      <c r="U244" s="4" t="s">
        <v>50</v>
      </c>
      <c r="W244" s="4" t="s">
        <v>51</v>
      </c>
      <c r="Z244" s="4" t="s">
        <v>53</v>
      </c>
      <c r="AA244" s="4" t="s">
        <v>54</v>
      </c>
      <c r="AB244" s="7" t="str">
        <f t="shared" si="17"/>
        <v/>
      </c>
      <c r="AF244" s="2" t="str" cm="1">
        <f t="array" ref="AF244">IF(D244="","",PROPER(MID(D244,FIND(" ",D244,FIND(" ",D244)+1)+1,(FIND(INDEX(Abbreviation!$A$2:$A$125,MATCH(_xlfn.AGGREGATE(15,6,SEARCH(Abbreviation!$A$2:$A$125,D244),1),SEARCH(Abbreviation!$A$2:$A$125,D244),0)),D244)-1)-FIND(" ",D244,FIND(" ",D244)+1)+1)))</f>
        <v/>
      </c>
      <c r="AG244" s="2" t="str" cm="1">
        <f t="array" ref="AG244">IF(D244="","",PROPER(VLOOKUP(INDEX(Abbreviation!$A$2:$A$125,MATCH(_xlfn.AGGREGATE(15,6,SEARCH(Abbreviation!$A$2:$A$125,D244),1),SEARCH(Abbreviation!$A$2:$A$125,D244),0)),Abbreviation!A:C,3,FALSE)))</f>
        <v/>
      </c>
      <c r="AH244" s="2" t="str">
        <f t="shared" si="18"/>
        <v/>
      </c>
      <c r="AI244" s="7" t="str">
        <f t="shared" si="19"/>
        <v/>
      </c>
      <c r="AJ244" s="4" t="s">
        <v>45</v>
      </c>
      <c r="AL244" s="9" t="s">
        <v>829</v>
      </c>
      <c r="AQ244" s="4" t="s">
        <v>58</v>
      </c>
    </row>
    <row r="245" spans="1:43" x14ac:dyDescent="0.25">
      <c r="A245" s="4"/>
      <c r="B245" s="4"/>
      <c r="F245" s="2" t="str">
        <f t="shared" si="15"/>
        <v/>
      </c>
      <c r="G245" s="2" t="str" cm="1">
        <f t="array" ref="G245">IF(D245="","",PROPER(MID(D245,(FIND(INDEX(Abbreviation!$A$2:$A$125,MATCH(_xlfn.AGGREGATE(15,6,SEARCH(Abbreviation!$A$2:$A$125,D245),1),SEARCH(Abbreviation!$A$2:$A$125,D245),0)),D245))+LEN((INDEX(Abbreviation!$A$2:$A$125,MATCH(_xlfn.AGGREGATE(15,6,SEARCH(Abbreviation!$A$2:$A$125,D245),1),SEARCH(Abbreviation!$A$2:$A$125,D245),0)))),FIND("VIC",D245,1)-(FIND(INDEX(Abbreviation!$A$2:$A$125,MATCH(_xlfn.AGGREGATE(15,6,SEARCH(Abbreviation!$A$2:$A$125,D245),1),SEARCH(Abbreviation!$A$2:$A$125,D245),0)),D245)+LEN((INDEX(Abbreviation!$A$2:$A$125,MATCH(_xlfn.AGGREGATE(15,6,SEARCH(Abbreviation!$A$2:$A$125,D245),1),SEARCH(Abbreviation!$A$2:$A$125,D245),0)))))-1)))</f>
        <v/>
      </c>
      <c r="H245" s="4" t="s">
        <v>45</v>
      </c>
      <c r="I245" s="7" t="str">
        <f t="shared" si="16"/>
        <v/>
      </c>
      <c r="J245" s="4" t="s">
        <v>46</v>
      </c>
      <c r="K245" s="4" t="s">
        <v>46</v>
      </c>
      <c r="L245" s="4" t="s">
        <v>46</v>
      </c>
      <c r="M245" s="4" t="s">
        <v>46</v>
      </c>
      <c r="N245" s="4" t="s">
        <v>46</v>
      </c>
      <c r="O245" s="4" t="s">
        <v>47</v>
      </c>
      <c r="P245" s="4">
        <v>25</v>
      </c>
      <c r="Q245" s="4">
        <v>80</v>
      </c>
      <c r="R245" s="4" t="s">
        <v>48</v>
      </c>
      <c r="S245" s="4" t="s">
        <v>49</v>
      </c>
      <c r="T245" s="4" t="s">
        <v>50</v>
      </c>
      <c r="U245" s="4" t="s">
        <v>50</v>
      </c>
      <c r="W245" s="4" t="s">
        <v>51</v>
      </c>
      <c r="Z245" s="4" t="s">
        <v>53</v>
      </c>
      <c r="AA245" s="4" t="s">
        <v>54</v>
      </c>
      <c r="AB245" s="7" t="str">
        <f t="shared" si="17"/>
        <v/>
      </c>
      <c r="AF245" s="2" t="str" cm="1">
        <f t="array" ref="AF245">IF(D245="","",PROPER(MID(D245,FIND(" ",D245,FIND(" ",D245)+1)+1,(FIND(INDEX(Abbreviation!$A$2:$A$125,MATCH(_xlfn.AGGREGATE(15,6,SEARCH(Abbreviation!$A$2:$A$125,D245),1),SEARCH(Abbreviation!$A$2:$A$125,D245),0)),D245)-1)-FIND(" ",D245,FIND(" ",D245)+1)+1)))</f>
        <v/>
      </c>
      <c r="AG245" s="2" t="str" cm="1">
        <f t="array" ref="AG245">IF(D245="","",PROPER(VLOOKUP(INDEX(Abbreviation!$A$2:$A$125,MATCH(_xlfn.AGGREGATE(15,6,SEARCH(Abbreviation!$A$2:$A$125,D245),1),SEARCH(Abbreviation!$A$2:$A$125,D245),0)),Abbreviation!A:C,3,FALSE)))</f>
        <v/>
      </c>
      <c r="AH245" s="2" t="str">
        <f t="shared" si="18"/>
        <v/>
      </c>
      <c r="AI245" s="7" t="str">
        <f t="shared" si="19"/>
        <v/>
      </c>
      <c r="AJ245" s="4" t="s">
        <v>45</v>
      </c>
      <c r="AL245" s="9" t="s">
        <v>829</v>
      </c>
      <c r="AQ245" s="4" t="s">
        <v>58</v>
      </c>
    </row>
    <row r="246" spans="1:43" x14ac:dyDescent="0.25">
      <c r="A246" s="4"/>
      <c r="B246" s="4"/>
      <c r="F246" s="2" t="str">
        <f t="shared" si="15"/>
        <v/>
      </c>
      <c r="G246" s="2" t="str" cm="1">
        <f t="array" ref="G246">IF(D246="","",PROPER(MID(D246,(FIND(INDEX(Abbreviation!$A$2:$A$125,MATCH(_xlfn.AGGREGATE(15,6,SEARCH(Abbreviation!$A$2:$A$125,D246),1),SEARCH(Abbreviation!$A$2:$A$125,D246),0)),D246))+LEN((INDEX(Abbreviation!$A$2:$A$125,MATCH(_xlfn.AGGREGATE(15,6,SEARCH(Abbreviation!$A$2:$A$125,D246),1),SEARCH(Abbreviation!$A$2:$A$125,D246),0)))),FIND("VIC",D246,1)-(FIND(INDEX(Abbreviation!$A$2:$A$125,MATCH(_xlfn.AGGREGATE(15,6,SEARCH(Abbreviation!$A$2:$A$125,D246),1),SEARCH(Abbreviation!$A$2:$A$125,D246),0)),D246)+LEN((INDEX(Abbreviation!$A$2:$A$125,MATCH(_xlfn.AGGREGATE(15,6,SEARCH(Abbreviation!$A$2:$A$125,D246),1),SEARCH(Abbreviation!$A$2:$A$125,D246),0)))))-1)))</f>
        <v/>
      </c>
      <c r="H246" s="4" t="s">
        <v>45</v>
      </c>
      <c r="I246" s="7" t="str">
        <f t="shared" si="16"/>
        <v/>
      </c>
      <c r="J246" s="4" t="s">
        <v>46</v>
      </c>
      <c r="K246" s="4" t="s">
        <v>46</v>
      </c>
      <c r="L246" s="4" t="s">
        <v>46</v>
      </c>
      <c r="M246" s="4" t="s">
        <v>46</v>
      </c>
      <c r="N246" s="4" t="s">
        <v>46</v>
      </c>
      <c r="O246" s="4" t="s">
        <v>47</v>
      </c>
      <c r="P246" s="4">
        <v>25</v>
      </c>
      <c r="Q246" s="4">
        <v>80</v>
      </c>
      <c r="R246" s="4" t="s">
        <v>48</v>
      </c>
      <c r="S246" s="4" t="s">
        <v>49</v>
      </c>
      <c r="T246" s="4" t="s">
        <v>50</v>
      </c>
      <c r="U246" s="4" t="s">
        <v>50</v>
      </c>
      <c r="W246" s="4" t="s">
        <v>51</v>
      </c>
      <c r="Z246" s="4" t="s">
        <v>53</v>
      </c>
      <c r="AA246" s="4" t="s">
        <v>54</v>
      </c>
      <c r="AB246" s="7" t="str">
        <f t="shared" si="17"/>
        <v/>
      </c>
      <c r="AF246" s="2" t="str" cm="1">
        <f t="array" ref="AF246">IF(D246="","",PROPER(MID(D246,FIND(" ",D246,FIND(" ",D246)+1)+1,(FIND(INDEX(Abbreviation!$A$2:$A$125,MATCH(_xlfn.AGGREGATE(15,6,SEARCH(Abbreviation!$A$2:$A$125,D246),1),SEARCH(Abbreviation!$A$2:$A$125,D246),0)),D246)-1)-FIND(" ",D246,FIND(" ",D246)+1)+1)))</f>
        <v/>
      </c>
      <c r="AG246" s="2" t="str" cm="1">
        <f t="array" ref="AG246">IF(D246="","",PROPER(VLOOKUP(INDEX(Abbreviation!$A$2:$A$125,MATCH(_xlfn.AGGREGATE(15,6,SEARCH(Abbreviation!$A$2:$A$125,D246),1),SEARCH(Abbreviation!$A$2:$A$125,D246),0)),Abbreviation!A:C,3,FALSE)))</f>
        <v/>
      </c>
      <c r="AH246" s="2" t="str">
        <f t="shared" si="18"/>
        <v/>
      </c>
      <c r="AI246" s="7" t="str">
        <f t="shared" si="19"/>
        <v/>
      </c>
      <c r="AJ246" s="4" t="s">
        <v>45</v>
      </c>
      <c r="AL246" s="9" t="s">
        <v>829</v>
      </c>
      <c r="AQ246" s="4" t="s">
        <v>58</v>
      </c>
    </row>
    <row r="247" spans="1:43" x14ac:dyDescent="0.25">
      <c r="A247" s="4"/>
      <c r="B247" s="4"/>
      <c r="F247" s="2" t="str">
        <f t="shared" si="15"/>
        <v/>
      </c>
      <c r="G247" s="2" t="str" cm="1">
        <f t="array" ref="G247">IF(D247="","",PROPER(MID(D247,(FIND(INDEX(Abbreviation!$A$2:$A$125,MATCH(_xlfn.AGGREGATE(15,6,SEARCH(Abbreviation!$A$2:$A$125,D247),1),SEARCH(Abbreviation!$A$2:$A$125,D247),0)),D247))+LEN((INDEX(Abbreviation!$A$2:$A$125,MATCH(_xlfn.AGGREGATE(15,6,SEARCH(Abbreviation!$A$2:$A$125,D247),1),SEARCH(Abbreviation!$A$2:$A$125,D247),0)))),FIND("VIC",D247,1)-(FIND(INDEX(Abbreviation!$A$2:$A$125,MATCH(_xlfn.AGGREGATE(15,6,SEARCH(Abbreviation!$A$2:$A$125,D247),1),SEARCH(Abbreviation!$A$2:$A$125,D247),0)),D247)+LEN((INDEX(Abbreviation!$A$2:$A$125,MATCH(_xlfn.AGGREGATE(15,6,SEARCH(Abbreviation!$A$2:$A$125,D247),1),SEARCH(Abbreviation!$A$2:$A$125,D247),0)))))-1)))</f>
        <v/>
      </c>
      <c r="H247" s="4" t="s">
        <v>45</v>
      </c>
      <c r="I247" s="7" t="str">
        <f t="shared" si="16"/>
        <v/>
      </c>
      <c r="J247" s="4" t="s">
        <v>46</v>
      </c>
      <c r="K247" s="4" t="s">
        <v>46</v>
      </c>
      <c r="L247" s="4" t="s">
        <v>46</v>
      </c>
      <c r="M247" s="4" t="s">
        <v>46</v>
      </c>
      <c r="N247" s="4" t="s">
        <v>46</v>
      </c>
      <c r="O247" s="4" t="s">
        <v>47</v>
      </c>
      <c r="P247" s="4">
        <v>25</v>
      </c>
      <c r="Q247" s="4">
        <v>80</v>
      </c>
      <c r="R247" s="4" t="s">
        <v>48</v>
      </c>
      <c r="S247" s="4" t="s">
        <v>49</v>
      </c>
      <c r="T247" s="4" t="s">
        <v>50</v>
      </c>
      <c r="U247" s="4" t="s">
        <v>50</v>
      </c>
      <c r="W247" s="4" t="s">
        <v>51</v>
      </c>
      <c r="Z247" s="4" t="s">
        <v>53</v>
      </c>
      <c r="AA247" s="4" t="s">
        <v>54</v>
      </c>
      <c r="AB247" s="7" t="str">
        <f t="shared" si="17"/>
        <v/>
      </c>
      <c r="AF247" s="2" t="str" cm="1">
        <f t="array" ref="AF247">IF(D247="","",PROPER(MID(D247,FIND(" ",D247,FIND(" ",D247)+1)+1,(FIND(INDEX(Abbreviation!$A$2:$A$125,MATCH(_xlfn.AGGREGATE(15,6,SEARCH(Abbreviation!$A$2:$A$125,D247),1),SEARCH(Abbreviation!$A$2:$A$125,D247),0)),D247)-1)-FIND(" ",D247,FIND(" ",D247)+1)+1)))</f>
        <v/>
      </c>
      <c r="AG247" s="2" t="str" cm="1">
        <f t="array" ref="AG247">IF(D247="","",PROPER(VLOOKUP(INDEX(Abbreviation!$A$2:$A$125,MATCH(_xlfn.AGGREGATE(15,6,SEARCH(Abbreviation!$A$2:$A$125,D247),1),SEARCH(Abbreviation!$A$2:$A$125,D247),0)),Abbreviation!A:C,3,FALSE)))</f>
        <v/>
      </c>
      <c r="AH247" s="2" t="str">
        <f t="shared" si="18"/>
        <v/>
      </c>
      <c r="AI247" s="7" t="str">
        <f t="shared" si="19"/>
        <v/>
      </c>
      <c r="AJ247" s="4" t="s">
        <v>45</v>
      </c>
      <c r="AL247" s="9" t="s">
        <v>829</v>
      </c>
      <c r="AQ247" s="4" t="s">
        <v>58</v>
      </c>
    </row>
    <row r="248" spans="1:43" x14ac:dyDescent="0.25">
      <c r="A248" s="4"/>
      <c r="B248" s="4"/>
      <c r="F248" s="2" t="str">
        <f t="shared" si="15"/>
        <v/>
      </c>
      <c r="G248" s="2" t="str" cm="1">
        <f t="array" ref="G248">IF(D248="","",PROPER(MID(D248,(FIND(INDEX(Abbreviation!$A$2:$A$125,MATCH(_xlfn.AGGREGATE(15,6,SEARCH(Abbreviation!$A$2:$A$125,D248),1),SEARCH(Abbreviation!$A$2:$A$125,D248),0)),D248))+LEN((INDEX(Abbreviation!$A$2:$A$125,MATCH(_xlfn.AGGREGATE(15,6,SEARCH(Abbreviation!$A$2:$A$125,D248),1),SEARCH(Abbreviation!$A$2:$A$125,D248),0)))),FIND("VIC",D248,1)-(FIND(INDEX(Abbreviation!$A$2:$A$125,MATCH(_xlfn.AGGREGATE(15,6,SEARCH(Abbreviation!$A$2:$A$125,D248),1),SEARCH(Abbreviation!$A$2:$A$125,D248),0)),D248)+LEN((INDEX(Abbreviation!$A$2:$A$125,MATCH(_xlfn.AGGREGATE(15,6,SEARCH(Abbreviation!$A$2:$A$125,D248),1),SEARCH(Abbreviation!$A$2:$A$125,D248),0)))))-1)))</f>
        <v/>
      </c>
      <c r="H248" s="4" t="s">
        <v>45</v>
      </c>
      <c r="I248" s="7" t="str">
        <f t="shared" si="16"/>
        <v/>
      </c>
      <c r="J248" s="4" t="s">
        <v>46</v>
      </c>
      <c r="K248" s="4" t="s">
        <v>46</v>
      </c>
      <c r="L248" s="4" t="s">
        <v>46</v>
      </c>
      <c r="M248" s="4" t="s">
        <v>46</v>
      </c>
      <c r="N248" s="4" t="s">
        <v>46</v>
      </c>
      <c r="O248" s="4" t="s">
        <v>47</v>
      </c>
      <c r="P248" s="4">
        <v>25</v>
      </c>
      <c r="Q248" s="4">
        <v>80</v>
      </c>
      <c r="R248" s="4" t="s">
        <v>48</v>
      </c>
      <c r="S248" s="4" t="s">
        <v>49</v>
      </c>
      <c r="T248" s="4" t="s">
        <v>50</v>
      </c>
      <c r="U248" s="4" t="s">
        <v>50</v>
      </c>
      <c r="W248" s="4" t="s">
        <v>51</v>
      </c>
      <c r="Z248" s="4" t="s">
        <v>53</v>
      </c>
      <c r="AA248" s="4" t="s">
        <v>54</v>
      </c>
      <c r="AB248" s="7" t="str">
        <f t="shared" si="17"/>
        <v/>
      </c>
      <c r="AF248" s="2" t="str" cm="1">
        <f t="array" ref="AF248">IF(D248="","",PROPER(MID(D248,FIND(" ",D248,FIND(" ",D248)+1)+1,(FIND(INDEX(Abbreviation!$A$2:$A$125,MATCH(_xlfn.AGGREGATE(15,6,SEARCH(Abbreviation!$A$2:$A$125,D248),1),SEARCH(Abbreviation!$A$2:$A$125,D248),0)),D248)-1)-FIND(" ",D248,FIND(" ",D248)+1)+1)))</f>
        <v/>
      </c>
      <c r="AG248" s="2" t="str" cm="1">
        <f t="array" ref="AG248">IF(D248="","",PROPER(VLOOKUP(INDEX(Abbreviation!$A$2:$A$125,MATCH(_xlfn.AGGREGATE(15,6,SEARCH(Abbreviation!$A$2:$A$125,D248),1),SEARCH(Abbreviation!$A$2:$A$125,D248),0)),Abbreviation!A:C,3,FALSE)))</f>
        <v/>
      </c>
      <c r="AH248" s="2" t="str">
        <f t="shared" si="18"/>
        <v/>
      </c>
      <c r="AI248" s="7" t="str">
        <f t="shared" si="19"/>
        <v/>
      </c>
      <c r="AJ248" s="4" t="s">
        <v>45</v>
      </c>
      <c r="AL248" s="9" t="s">
        <v>829</v>
      </c>
      <c r="AQ248" s="4" t="s">
        <v>58</v>
      </c>
    </row>
    <row r="249" spans="1:43" x14ac:dyDescent="0.25">
      <c r="A249" s="4"/>
      <c r="B249" s="4"/>
      <c r="F249" s="2" t="str">
        <f t="shared" si="15"/>
        <v/>
      </c>
      <c r="G249" s="2" t="str" cm="1">
        <f t="array" ref="G249">IF(D249="","",PROPER(MID(D249,(FIND(INDEX(Abbreviation!$A$2:$A$125,MATCH(_xlfn.AGGREGATE(15,6,SEARCH(Abbreviation!$A$2:$A$125,D249),1),SEARCH(Abbreviation!$A$2:$A$125,D249),0)),D249))+LEN((INDEX(Abbreviation!$A$2:$A$125,MATCH(_xlfn.AGGREGATE(15,6,SEARCH(Abbreviation!$A$2:$A$125,D249),1),SEARCH(Abbreviation!$A$2:$A$125,D249),0)))),FIND("VIC",D249,1)-(FIND(INDEX(Abbreviation!$A$2:$A$125,MATCH(_xlfn.AGGREGATE(15,6,SEARCH(Abbreviation!$A$2:$A$125,D249),1),SEARCH(Abbreviation!$A$2:$A$125,D249),0)),D249)+LEN((INDEX(Abbreviation!$A$2:$A$125,MATCH(_xlfn.AGGREGATE(15,6,SEARCH(Abbreviation!$A$2:$A$125,D249),1),SEARCH(Abbreviation!$A$2:$A$125,D249),0)))))-1)))</f>
        <v/>
      </c>
      <c r="H249" s="4" t="s">
        <v>45</v>
      </c>
      <c r="I249" s="7" t="str">
        <f t="shared" si="16"/>
        <v/>
      </c>
      <c r="J249" s="4" t="s">
        <v>46</v>
      </c>
      <c r="K249" s="4" t="s">
        <v>46</v>
      </c>
      <c r="L249" s="4" t="s">
        <v>46</v>
      </c>
      <c r="M249" s="4" t="s">
        <v>46</v>
      </c>
      <c r="N249" s="4" t="s">
        <v>46</v>
      </c>
      <c r="O249" s="4" t="s">
        <v>47</v>
      </c>
      <c r="P249" s="4">
        <v>25</v>
      </c>
      <c r="Q249" s="4">
        <v>80</v>
      </c>
      <c r="R249" s="4" t="s">
        <v>48</v>
      </c>
      <c r="S249" s="4" t="s">
        <v>49</v>
      </c>
      <c r="T249" s="4" t="s">
        <v>50</v>
      </c>
      <c r="U249" s="4" t="s">
        <v>50</v>
      </c>
      <c r="W249" s="4" t="s">
        <v>51</v>
      </c>
      <c r="Z249" s="4" t="s">
        <v>53</v>
      </c>
      <c r="AA249" s="4" t="s">
        <v>54</v>
      </c>
      <c r="AB249" s="7" t="str">
        <f t="shared" si="17"/>
        <v/>
      </c>
      <c r="AF249" s="2" t="str" cm="1">
        <f t="array" ref="AF249">IF(D249="","",PROPER(MID(D249,FIND(" ",D249,FIND(" ",D249)+1)+1,(FIND(INDEX(Abbreviation!$A$2:$A$125,MATCH(_xlfn.AGGREGATE(15,6,SEARCH(Abbreviation!$A$2:$A$125,D249),1),SEARCH(Abbreviation!$A$2:$A$125,D249),0)),D249)-1)-FIND(" ",D249,FIND(" ",D249)+1)+1)))</f>
        <v/>
      </c>
      <c r="AG249" s="2" t="str" cm="1">
        <f t="array" ref="AG249">IF(D249="","",PROPER(VLOOKUP(INDEX(Abbreviation!$A$2:$A$125,MATCH(_xlfn.AGGREGATE(15,6,SEARCH(Abbreviation!$A$2:$A$125,D249),1),SEARCH(Abbreviation!$A$2:$A$125,D249),0)),Abbreviation!A:C,3,FALSE)))</f>
        <v/>
      </c>
      <c r="AH249" s="2" t="str">
        <f t="shared" si="18"/>
        <v/>
      </c>
      <c r="AI249" s="7" t="str">
        <f t="shared" si="19"/>
        <v/>
      </c>
      <c r="AJ249" s="4" t="s">
        <v>45</v>
      </c>
      <c r="AL249" s="9" t="s">
        <v>829</v>
      </c>
      <c r="AQ249" s="4" t="s">
        <v>58</v>
      </c>
    </row>
    <row r="250" spans="1:43" x14ac:dyDescent="0.25">
      <c r="A250" s="4"/>
      <c r="B250" s="4"/>
      <c r="F250" s="2" t="str">
        <f t="shared" si="15"/>
        <v/>
      </c>
      <c r="G250" s="2" t="str" cm="1">
        <f t="array" ref="G250">IF(D250="","",PROPER(MID(D250,(FIND(INDEX(Abbreviation!$A$2:$A$125,MATCH(_xlfn.AGGREGATE(15,6,SEARCH(Abbreviation!$A$2:$A$125,D250),1),SEARCH(Abbreviation!$A$2:$A$125,D250),0)),D250))+LEN((INDEX(Abbreviation!$A$2:$A$125,MATCH(_xlfn.AGGREGATE(15,6,SEARCH(Abbreviation!$A$2:$A$125,D250),1),SEARCH(Abbreviation!$A$2:$A$125,D250),0)))),FIND("VIC",D250,1)-(FIND(INDEX(Abbreviation!$A$2:$A$125,MATCH(_xlfn.AGGREGATE(15,6,SEARCH(Abbreviation!$A$2:$A$125,D250),1),SEARCH(Abbreviation!$A$2:$A$125,D250),0)),D250)+LEN((INDEX(Abbreviation!$A$2:$A$125,MATCH(_xlfn.AGGREGATE(15,6,SEARCH(Abbreviation!$A$2:$A$125,D250),1),SEARCH(Abbreviation!$A$2:$A$125,D250),0)))))-1)))</f>
        <v/>
      </c>
      <c r="H250" s="4" t="s">
        <v>45</v>
      </c>
      <c r="I250" s="7" t="str">
        <f t="shared" si="16"/>
        <v/>
      </c>
      <c r="J250" s="4" t="s">
        <v>46</v>
      </c>
      <c r="K250" s="4" t="s">
        <v>46</v>
      </c>
      <c r="L250" s="4" t="s">
        <v>46</v>
      </c>
      <c r="M250" s="4" t="s">
        <v>46</v>
      </c>
      <c r="N250" s="4" t="s">
        <v>46</v>
      </c>
      <c r="O250" s="4" t="s">
        <v>47</v>
      </c>
      <c r="P250" s="4">
        <v>25</v>
      </c>
      <c r="Q250" s="4">
        <v>80</v>
      </c>
      <c r="R250" s="4" t="s">
        <v>48</v>
      </c>
      <c r="S250" s="4" t="s">
        <v>49</v>
      </c>
      <c r="T250" s="4" t="s">
        <v>50</v>
      </c>
      <c r="U250" s="4" t="s">
        <v>50</v>
      </c>
      <c r="W250" s="4" t="s">
        <v>51</v>
      </c>
      <c r="Z250" s="4" t="s">
        <v>53</v>
      </c>
      <c r="AA250" s="4" t="s">
        <v>54</v>
      </c>
      <c r="AB250" s="7" t="str">
        <f t="shared" si="17"/>
        <v/>
      </c>
      <c r="AF250" s="2" t="str" cm="1">
        <f t="array" ref="AF250">IF(D250="","",PROPER(MID(D250,FIND(" ",D250,FIND(" ",D250)+1)+1,(FIND(INDEX(Abbreviation!$A$2:$A$125,MATCH(_xlfn.AGGREGATE(15,6,SEARCH(Abbreviation!$A$2:$A$125,D250),1),SEARCH(Abbreviation!$A$2:$A$125,D250),0)),D250)-1)-FIND(" ",D250,FIND(" ",D250)+1)+1)))</f>
        <v/>
      </c>
      <c r="AG250" s="2" t="str" cm="1">
        <f t="array" ref="AG250">IF(D250="","",PROPER(VLOOKUP(INDEX(Abbreviation!$A$2:$A$125,MATCH(_xlfn.AGGREGATE(15,6,SEARCH(Abbreviation!$A$2:$A$125,D250),1),SEARCH(Abbreviation!$A$2:$A$125,D250),0)),Abbreviation!A:C,3,FALSE)))</f>
        <v/>
      </c>
      <c r="AH250" s="2" t="str">
        <f t="shared" si="18"/>
        <v/>
      </c>
      <c r="AI250" s="7" t="str">
        <f t="shared" si="19"/>
        <v/>
      </c>
      <c r="AJ250" s="4" t="s">
        <v>45</v>
      </c>
      <c r="AL250" s="9" t="s">
        <v>829</v>
      </c>
      <c r="AQ250" s="4" t="s">
        <v>58</v>
      </c>
    </row>
    <row r="251" spans="1:43" x14ac:dyDescent="0.25">
      <c r="A251" s="4"/>
      <c r="B251" s="4"/>
      <c r="F251" s="2" t="str">
        <f t="shared" si="15"/>
        <v/>
      </c>
      <c r="G251" s="2" t="str" cm="1">
        <f t="array" ref="G251">IF(D251="","",PROPER(MID(D251,(FIND(INDEX(Abbreviation!$A$2:$A$125,MATCH(_xlfn.AGGREGATE(15,6,SEARCH(Abbreviation!$A$2:$A$125,D251),1),SEARCH(Abbreviation!$A$2:$A$125,D251),0)),D251))+LEN((INDEX(Abbreviation!$A$2:$A$125,MATCH(_xlfn.AGGREGATE(15,6,SEARCH(Abbreviation!$A$2:$A$125,D251),1),SEARCH(Abbreviation!$A$2:$A$125,D251),0)))),FIND("VIC",D251,1)-(FIND(INDEX(Abbreviation!$A$2:$A$125,MATCH(_xlfn.AGGREGATE(15,6,SEARCH(Abbreviation!$A$2:$A$125,D251),1),SEARCH(Abbreviation!$A$2:$A$125,D251),0)),D251)+LEN((INDEX(Abbreviation!$A$2:$A$125,MATCH(_xlfn.AGGREGATE(15,6,SEARCH(Abbreviation!$A$2:$A$125,D251),1),SEARCH(Abbreviation!$A$2:$A$125,D251),0)))))-1)))</f>
        <v/>
      </c>
      <c r="H251" s="4" t="s">
        <v>45</v>
      </c>
      <c r="I251" s="7" t="str">
        <f t="shared" si="16"/>
        <v/>
      </c>
      <c r="J251" s="4" t="s">
        <v>46</v>
      </c>
      <c r="K251" s="4" t="s">
        <v>46</v>
      </c>
      <c r="L251" s="4" t="s">
        <v>46</v>
      </c>
      <c r="M251" s="4" t="s">
        <v>46</v>
      </c>
      <c r="N251" s="4" t="s">
        <v>46</v>
      </c>
      <c r="O251" s="4" t="s">
        <v>47</v>
      </c>
      <c r="P251" s="4">
        <v>25</v>
      </c>
      <c r="Q251" s="4">
        <v>80</v>
      </c>
      <c r="R251" s="4" t="s">
        <v>48</v>
      </c>
      <c r="S251" s="4" t="s">
        <v>49</v>
      </c>
      <c r="T251" s="4" t="s">
        <v>50</v>
      </c>
      <c r="U251" s="4" t="s">
        <v>50</v>
      </c>
      <c r="W251" s="4" t="s">
        <v>51</v>
      </c>
      <c r="Z251" s="4" t="s">
        <v>53</v>
      </c>
      <c r="AA251" s="4" t="s">
        <v>54</v>
      </c>
      <c r="AB251" s="7" t="str">
        <f t="shared" si="17"/>
        <v/>
      </c>
      <c r="AF251" s="2" t="str" cm="1">
        <f t="array" ref="AF251">IF(D251="","",PROPER(MID(D251,FIND(" ",D251,FIND(" ",D251)+1)+1,(FIND(INDEX(Abbreviation!$A$2:$A$125,MATCH(_xlfn.AGGREGATE(15,6,SEARCH(Abbreviation!$A$2:$A$125,D251),1),SEARCH(Abbreviation!$A$2:$A$125,D251),0)),D251)-1)-FIND(" ",D251,FIND(" ",D251)+1)+1)))</f>
        <v/>
      </c>
      <c r="AG251" s="2" t="str" cm="1">
        <f t="array" ref="AG251">IF(D251="","",PROPER(VLOOKUP(INDEX(Abbreviation!$A$2:$A$125,MATCH(_xlfn.AGGREGATE(15,6,SEARCH(Abbreviation!$A$2:$A$125,D251),1),SEARCH(Abbreviation!$A$2:$A$125,D251),0)),Abbreviation!A:C,3,FALSE)))</f>
        <v/>
      </c>
      <c r="AH251" s="2" t="str">
        <f t="shared" si="18"/>
        <v/>
      </c>
      <c r="AI251" s="7" t="str">
        <f t="shared" si="19"/>
        <v/>
      </c>
      <c r="AJ251" s="4" t="s">
        <v>45</v>
      </c>
      <c r="AL251" s="9" t="s">
        <v>829</v>
      </c>
      <c r="AQ251" s="4" t="s">
        <v>58</v>
      </c>
    </row>
    <row r="252" spans="1:43" x14ac:dyDescent="0.25">
      <c r="A252" s="4"/>
      <c r="B252" s="4"/>
      <c r="F252" s="2" t="str">
        <f t="shared" si="15"/>
        <v/>
      </c>
      <c r="G252" s="2" t="str" cm="1">
        <f t="array" ref="G252">IF(D252="","",PROPER(MID(D252,(FIND(INDEX(Abbreviation!$A$2:$A$125,MATCH(_xlfn.AGGREGATE(15,6,SEARCH(Abbreviation!$A$2:$A$125,D252),1),SEARCH(Abbreviation!$A$2:$A$125,D252),0)),D252))+LEN((INDEX(Abbreviation!$A$2:$A$125,MATCH(_xlfn.AGGREGATE(15,6,SEARCH(Abbreviation!$A$2:$A$125,D252),1),SEARCH(Abbreviation!$A$2:$A$125,D252),0)))),FIND("VIC",D252,1)-(FIND(INDEX(Abbreviation!$A$2:$A$125,MATCH(_xlfn.AGGREGATE(15,6,SEARCH(Abbreviation!$A$2:$A$125,D252),1),SEARCH(Abbreviation!$A$2:$A$125,D252),0)),D252)+LEN((INDEX(Abbreviation!$A$2:$A$125,MATCH(_xlfn.AGGREGATE(15,6,SEARCH(Abbreviation!$A$2:$A$125,D252),1),SEARCH(Abbreviation!$A$2:$A$125,D252),0)))))-1)))</f>
        <v/>
      </c>
      <c r="H252" s="4" t="s">
        <v>45</v>
      </c>
      <c r="I252" s="7" t="str">
        <f t="shared" si="16"/>
        <v/>
      </c>
      <c r="J252" s="4" t="s">
        <v>46</v>
      </c>
      <c r="K252" s="4" t="s">
        <v>46</v>
      </c>
      <c r="L252" s="4" t="s">
        <v>46</v>
      </c>
      <c r="M252" s="4" t="s">
        <v>46</v>
      </c>
      <c r="N252" s="4" t="s">
        <v>46</v>
      </c>
      <c r="O252" s="4" t="s">
        <v>47</v>
      </c>
      <c r="P252" s="4">
        <v>25</v>
      </c>
      <c r="Q252" s="4">
        <v>80</v>
      </c>
      <c r="R252" s="4" t="s">
        <v>48</v>
      </c>
      <c r="S252" s="4" t="s">
        <v>49</v>
      </c>
      <c r="T252" s="4" t="s">
        <v>50</v>
      </c>
      <c r="U252" s="4" t="s">
        <v>50</v>
      </c>
      <c r="W252" s="4" t="s">
        <v>51</v>
      </c>
      <c r="Z252" s="4" t="s">
        <v>53</v>
      </c>
      <c r="AA252" s="4" t="s">
        <v>54</v>
      </c>
      <c r="AB252" s="7" t="str">
        <f t="shared" si="17"/>
        <v/>
      </c>
      <c r="AF252" s="2" t="str" cm="1">
        <f t="array" ref="AF252">IF(D252="","",PROPER(MID(D252,FIND(" ",D252,FIND(" ",D252)+1)+1,(FIND(INDEX(Abbreviation!$A$2:$A$125,MATCH(_xlfn.AGGREGATE(15,6,SEARCH(Abbreviation!$A$2:$A$125,D252),1),SEARCH(Abbreviation!$A$2:$A$125,D252),0)),D252)-1)-FIND(" ",D252,FIND(" ",D252)+1)+1)))</f>
        <v/>
      </c>
      <c r="AG252" s="2" t="str" cm="1">
        <f t="array" ref="AG252">IF(D252="","",PROPER(VLOOKUP(INDEX(Abbreviation!$A$2:$A$125,MATCH(_xlfn.AGGREGATE(15,6,SEARCH(Abbreviation!$A$2:$A$125,D252),1),SEARCH(Abbreviation!$A$2:$A$125,D252),0)),Abbreviation!A:C,3,FALSE)))</f>
        <v/>
      </c>
      <c r="AH252" s="2" t="str">
        <f t="shared" si="18"/>
        <v/>
      </c>
      <c r="AI252" s="7" t="str">
        <f t="shared" si="19"/>
        <v/>
      </c>
      <c r="AJ252" s="4" t="s">
        <v>45</v>
      </c>
      <c r="AL252" s="9" t="s">
        <v>829</v>
      </c>
      <c r="AQ252" s="4" t="s">
        <v>58</v>
      </c>
    </row>
    <row r="253" spans="1:43" x14ac:dyDescent="0.25">
      <c r="A253" s="4"/>
      <c r="B253" s="4"/>
      <c r="F253" s="2" t="str">
        <f t="shared" si="15"/>
        <v/>
      </c>
      <c r="G253" s="2" t="str" cm="1">
        <f t="array" ref="G253">IF(D253="","",PROPER(MID(D253,(FIND(INDEX(Abbreviation!$A$2:$A$125,MATCH(_xlfn.AGGREGATE(15,6,SEARCH(Abbreviation!$A$2:$A$125,D253),1),SEARCH(Abbreviation!$A$2:$A$125,D253),0)),D253))+LEN((INDEX(Abbreviation!$A$2:$A$125,MATCH(_xlfn.AGGREGATE(15,6,SEARCH(Abbreviation!$A$2:$A$125,D253),1),SEARCH(Abbreviation!$A$2:$A$125,D253),0)))),FIND("VIC",D253,1)-(FIND(INDEX(Abbreviation!$A$2:$A$125,MATCH(_xlfn.AGGREGATE(15,6,SEARCH(Abbreviation!$A$2:$A$125,D253),1),SEARCH(Abbreviation!$A$2:$A$125,D253),0)),D253)+LEN((INDEX(Abbreviation!$A$2:$A$125,MATCH(_xlfn.AGGREGATE(15,6,SEARCH(Abbreviation!$A$2:$A$125,D253),1),SEARCH(Abbreviation!$A$2:$A$125,D253),0)))))-1)))</f>
        <v/>
      </c>
      <c r="H253" s="4" t="s">
        <v>45</v>
      </c>
      <c r="I253" s="7" t="str">
        <f t="shared" si="16"/>
        <v/>
      </c>
      <c r="J253" s="4" t="s">
        <v>46</v>
      </c>
      <c r="K253" s="4" t="s">
        <v>46</v>
      </c>
      <c r="L253" s="4" t="s">
        <v>46</v>
      </c>
      <c r="M253" s="4" t="s">
        <v>46</v>
      </c>
      <c r="N253" s="4" t="s">
        <v>46</v>
      </c>
      <c r="O253" s="4" t="s">
        <v>47</v>
      </c>
      <c r="P253" s="4">
        <v>25</v>
      </c>
      <c r="Q253" s="4">
        <v>80</v>
      </c>
      <c r="R253" s="4" t="s">
        <v>48</v>
      </c>
      <c r="S253" s="4" t="s">
        <v>49</v>
      </c>
      <c r="T253" s="4" t="s">
        <v>50</v>
      </c>
      <c r="U253" s="4" t="s">
        <v>50</v>
      </c>
      <c r="W253" s="4" t="s">
        <v>51</v>
      </c>
      <c r="Z253" s="4" t="s">
        <v>53</v>
      </c>
      <c r="AA253" s="4" t="s">
        <v>54</v>
      </c>
      <c r="AB253" s="7" t="str">
        <f t="shared" si="17"/>
        <v/>
      </c>
      <c r="AF253" s="2" t="str" cm="1">
        <f t="array" ref="AF253">IF(D253="","",PROPER(MID(D253,FIND(" ",D253,FIND(" ",D253)+1)+1,(FIND(INDEX(Abbreviation!$A$2:$A$125,MATCH(_xlfn.AGGREGATE(15,6,SEARCH(Abbreviation!$A$2:$A$125,D253),1),SEARCH(Abbreviation!$A$2:$A$125,D253),0)),D253)-1)-FIND(" ",D253,FIND(" ",D253)+1)+1)))</f>
        <v/>
      </c>
      <c r="AG253" s="2" t="str" cm="1">
        <f t="array" ref="AG253">IF(D253="","",PROPER(VLOOKUP(INDEX(Abbreviation!$A$2:$A$125,MATCH(_xlfn.AGGREGATE(15,6,SEARCH(Abbreviation!$A$2:$A$125,D253),1),SEARCH(Abbreviation!$A$2:$A$125,D253),0)),Abbreviation!A:C,3,FALSE)))</f>
        <v/>
      </c>
      <c r="AH253" s="2" t="str">
        <f t="shared" si="18"/>
        <v/>
      </c>
      <c r="AI253" s="7" t="str">
        <f t="shared" si="19"/>
        <v/>
      </c>
      <c r="AJ253" s="4" t="s">
        <v>45</v>
      </c>
      <c r="AL253" s="9" t="s">
        <v>829</v>
      </c>
      <c r="AQ253" s="4" t="s">
        <v>58</v>
      </c>
    </row>
    <row r="254" spans="1:43" x14ac:dyDescent="0.25">
      <c r="A254" s="4"/>
      <c r="B254" s="4"/>
      <c r="F254" s="2" t="str">
        <f t="shared" si="15"/>
        <v/>
      </c>
      <c r="G254" s="2" t="str" cm="1">
        <f t="array" ref="G254">IF(D254="","",PROPER(MID(D254,(FIND(INDEX(Abbreviation!$A$2:$A$125,MATCH(_xlfn.AGGREGATE(15,6,SEARCH(Abbreviation!$A$2:$A$125,D254),1),SEARCH(Abbreviation!$A$2:$A$125,D254),0)),D254))+LEN((INDEX(Abbreviation!$A$2:$A$125,MATCH(_xlfn.AGGREGATE(15,6,SEARCH(Abbreviation!$A$2:$A$125,D254),1),SEARCH(Abbreviation!$A$2:$A$125,D254),0)))),FIND("VIC",D254,1)-(FIND(INDEX(Abbreviation!$A$2:$A$125,MATCH(_xlfn.AGGREGATE(15,6,SEARCH(Abbreviation!$A$2:$A$125,D254),1),SEARCH(Abbreviation!$A$2:$A$125,D254),0)),D254)+LEN((INDEX(Abbreviation!$A$2:$A$125,MATCH(_xlfn.AGGREGATE(15,6,SEARCH(Abbreviation!$A$2:$A$125,D254),1),SEARCH(Abbreviation!$A$2:$A$125,D254),0)))))-1)))</f>
        <v/>
      </c>
      <c r="H254" s="4" t="s">
        <v>45</v>
      </c>
      <c r="I254" s="7" t="str">
        <f t="shared" si="16"/>
        <v/>
      </c>
      <c r="J254" s="4" t="s">
        <v>46</v>
      </c>
      <c r="K254" s="4" t="s">
        <v>46</v>
      </c>
      <c r="L254" s="4" t="s">
        <v>46</v>
      </c>
      <c r="M254" s="4" t="s">
        <v>46</v>
      </c>
      <c r="N254" s="4" t="s">
        <v>46</v>
      </c>
      <c r="O254" s="4" t="s">
        <v>47</v>
      </c>
      <c r="P254" s="4">
        <v>25</v>
      </c>
      <c r="Q254" s="4">
        <v>80</v>
      </c>
      <c r="R254" s="4" t="s">
        <v>48</v>
      </c>
      <c r="S254" s="4" t="s">
        <v>49</v>
      </c>
      <c r="T254" s="4" t="s">
        <v>50</v>
      </c>
      <c r="U254" s="4" t="s">
        <v>50</v>
      </c>
      <c r="W254" s="4" t="s">
        <v>51</v>
      </c>
      <c r="Z254" s="4" t="s">
        <v>53</v>
      </c>
      <c r="AA254" s="4" t="s">
        <v>54</v>
      </c>
      <c r="AB254" s="7" t="str">
        <f t="shared" si="17"/>
        <v/>
      </c>
      <c r="AF254" s="2" t="str" cm="1">
        <f t="array" ref="AF254">IF(D254="","",PROPER(MID(D254,FIND(" ",D254,FIND(" ",D254)+1)+1,(FIND(INDEX(Abbreviation!$A$2:$A$125,MATCH(_xlfn.AGGREGATE(15,6,SEARCH(Abbreviation!$A$2:$A$125,D254),1),SEARCH(Abbreviation!$A$2:$A$125,D254),0)),D254)-1)-FIND(" ",D254,FIND(" ",D254)+1)+1)))</f>
        <v/>
      </c>
      <c r="AG254" s="2" t="str" cm="1">
        <f t="array" ref="AG254">IF(D254="","",PROPER(VLOOKUP(INDEX(Abbreviation!$A$2:$A$125,MATCH(_xlfn.AGGREGATE(15,6,SEARCH(Abbreviation!$A$2:$A$125,D254),1),SEARCH(Abbreviation!$A$2:$A$125,D254),0)),Abbreviation!A:C,3,FALSE)))</f>
        <v/>
      </c>
      <c r="AH254" s="2" t="str">
        <f t="shared" si="18"/>
        <v/>
      </c>
      <c r="AI254" s="7" t="str">
        <f t="shared" si="19"/>
        <v/>
      </c>
      <c r="AJ254" s="4" t="s">
        <v>45</v>
      </c>
      <c r="AL254" s="9" t="s">
        <v>829</v>
      </c>
      <c r="AQ254" s="4" t="s">
        <v>58</v>
      </c>
    </row>
    <row r="255" spans="1:43" x14ac:dyDescent="0.25">
      <c r="A255" s="4"/>
      <c r="B255" s="4"/>
      <c r="F255" s="2" t="str">
        <f t="shared" si="15"/>
        <v/>
      </c>
      <c r="G255" s="2" t="str" cm="1">
        <f t="array" ref="G255">IF(D255="","",PROPER(MID(D255,(FIND(INDEX(Abbreviation!$A$2:$A$125,MATCH(_xlfn.AGGREGATE(15,6,SEARCH(Abbreviation!$A$2:$A$125,D255),1),SEARCH(Abbreviation!$A$2:$A$125,D255),0)),D255))+LEN((INDEX(Abbreviation!$A$2:$A$125,MATCH(_xlfn.AGGREGATE(15,6,SEARCH(Abbreviation!$A$2:$A$125,D255),1),SEARCH(Abbreviation!$A$2:$A$125,D255),0)))),FIND("VIC",D255,1)-(FIND(INDEX(Abbreviation!$A$2:$A$125,MATCH(_xlfn.AGGREGATE(15,6,SEARCH(Abbreviation!$A$2:$A$125,D255),1),SEARCH(Abbreviation!$A$2:$A$125,D255),0)),D255)+LEN((INDEX(Abbreviation!$A$2:$A$125,MATCH(_xlfn.AGGREGATE(15,6,SEARCH(Abbreviation!$A$2:$A$125,D255),1),SEARCH(Abbreviation!$A$2:$A$125,D255),0)))))-1)))</f>
        <v/>
      </c>
      <c r="H255" s="4" t="s">
        <v>45</v>
      </c>
      <c r="I255" s="7" t="str">
        <f t="shared" si="16"/>
        <v/>
      </c>
      <c r="J255" s="4" t="s">
        <v>46</v>
      </c>
      <c r="K255" s="4" t="s">
        <v>46</v>
      </c>
      <c r="L255" s="4" t="s">
        <v>46</v>
      </c>
      <c r="M255" s="4" t="s">
        <v>46</v>
      </c>
      <c r="N255" s="4" t="s">
        <v>46</v>
      </c>
      <c r="O255" s="4" t="s">
        <v>47</v>
      </c>
      <c r="P255" s="4">
        <v>25</v>
      </c>
      <c r="Q255" s="4">
        <v>80</v>
      </c>
      <c r="R255" s="4" t="s">
        <v>48</v>
      </c>
      <c r="S255" s="4" t="s">
        <v>49</v>
      </c>
      <c r="T255" s="4" t="s">
        <v>50</v>
      </c>
      <c r="U255" s="4" t="s">
        <v>50</v>
      </c>
      <c r="W255" s="4" t="s">
        <v>51</v>
      </c>
      <c r="Z255" s="4" t="s">
        <v>53</v>
      </c>
      <c r="AA255" s="4" t="s">
        <v>54</v>
      </c>
      <c r="AB255" s="7" t="str">
        <f t="shared" si="17"/>
        <v/>
      </c>
      <c r="AF255" s="2" t="str" cm="1">
        <f t="array" ref="AF255">IF(D255="","",PROPER(MID(D255,FIND(" ",D255,FIND(" ",D255)+1)+1,(FIND(INDEX(Abbreviation!$A$2:$A$125,MATCH(_xlfn.AGGREGATE(15,6,SEARCH(Abbreviation!$A$2:$A$125,D255),1),SEARCH(Abbreviation!$A$2:$A$125,D255),0)),D255)-1)-FIND(" ",D255,FIND(" ",D255)+1)+1)))</f>
        <v/>
      </c>
      <c r="AG255" s="2" t="str" cm="1">
        <f t="array" ref="AG255">IF(D255="","",PROPER(VLOOKUP(INDEX(Abbreviation!$A$2:$A$125,MATCH(_xlfn.AGGREGATE(15,6,SEARCH(Abbreviation!$A$2:$A$125,D255),1),SEARCH(Abbreviation!$A$2:$A$125,D255),0)),Abbreviation!A:C,3,FALSE)))</f>
        <v/>
      </c>
      <c r="AH255" s="2" t="str">
        <f t="shared" si="18"/>
        <v/>
      </c>
      <c r="AI255" s="7" t="str">
        <f t="shared" si="19"/>
        <v/>
      </c>
      <c r="AJ255" s="4" t="s">
        <v>45</v>
      </c>
      <c r="AL255" s="9" t="s">
        <v>829</v>
      </c>
      <c r="AQ255" s="4" t="s">
        <v>58</v>
      </c>
    </row>
    <row r="256" spans="1:43" x14ac:dyDescent="0.25">
      <c r="A256" s="4"/>
      <c r="B256" s="4"/>
      <c r="F256" s="2" t="str">
        <f t="shared" si="15"/>
        <v/>
      </c>
      <c r="G256" s="2" t="str" cm="1">
        <f t="array" ref="G256">IF(D256="","",PROPER(MID(D256,(FIND(INDEX(Abbreviation!$A$2:$A$125,MATCH(_xlfn.AGGREGATE(15,6,SEARCH(Abbreviation!$A$2:$A$125,D256),1),SEARCH(Abbreviation!$A$2:$A$125,D256),0)),D256))+LEN((INDEX(Abbreviation!$A$2:$A$125,MATCH(_xlfn.AGGREGATE(15,6,SEARCH(Abbreviation!$A$2:$A$125,D256),1),SEARCH(Abbreviation!$A$2:$A$125,D256),0)))),FIND("VIC",D256,1)-(FIND(INDEX(Abbreviation!$A$2:$A$125,MATCH(_xlfn.AGGREGATE(15,6,SEARCH(Abbreviation!$A$2:$A$125,D256),1),SEARCH(Abbreviation!$A$2:$A$125,D256),0)),D256)+LEN((INDEX(Abbreviation!$A$2:$A$125,MATCH(_xlfn.AGGREGATE(15,6,SEARCH(Abbreviation!$A$2:$A$125,D256),1),SEARCH(Abbreviation!$A$2:$A$125,D256),0)))))-1)))</f>
        <v/>
      </c>
      <c r="H256" s="4" t="s">
        <v>45</v>
      </c>
      <c r="I256" s="7" t="str">
        <f t="shared" si="16"/>
        <v/>
      </c>
      <c r="J256" s="4" t="s">
        <v>46</v>
      </c>
      <c r="K256" s="4" t="s">
        <v>46</v>
      </c>
      <c r="L256" s="4" t="s">
        <v>46</v>
      </c>
      <c r="M256" s="4" t="s">
        <v>46</v>
      </c>
      <c r="N256" s="4" t="s">
        <v>46</v>
      </c>
      <c r="O256" s="4" t="s">
        <v>47</v>
      </c>
      <c r="P256" s="4">
        <v>25</v>
      </c>
      <c r="Q256" s="4">
        <v>80</v>
      </c>
      <c r="R256" s="4" t="s">
        <v>48</v>
      </c>
      <c r="S256" s="4" t="s">
        <v>49</v>
      </c>
      <c r="T256" s="4" t="s">
        <v>50</v>
      </c>
      <c r="U256" s="4" t="s">
        <v>50</v>
      </c>
      <c r="W256" s="4" t="s">
        <v>51</v>
      </c>
      <c r="Z256" s="4" t="s">
        <v>53</v>
      </c>
      <c r="AA256" s="4" t="s">
        <v>54</v>
      </c>
      <c r="AB256" s="7" t="str">
        <f t="shared" si="17"/>
        <v/>
      </c>
      <c r="AF256" s="2" t="str" cm="1">
        <f t="array" ref="AF256">IF(D256="","",PROPER(MID(D256,FIND(" ",D256,FIND(" ",D256)+1)+1,(FIND(INDEX(Abbreviation!$A$2:$A$125,MATCH(_xlfn.AGGREGATE(15,6,SEARCH(Abbreviation!$A$2:$A$125,D256),1),SEARCH(Abbreviation!$A$2:$A$125,D256),0)),D256)-1)-FIND(" ",D256,FIND(" ",D256)+1)+1)))</f>
        <v/>
      </c>
      <c r="AG256" s="2" t="str" cm="1">
        <f t="array" ref="AG256">IF(D256="","",PROPER(VLOOKUP(INDEX(Abbreviation!$A$2:$A$125,MATCH(_xlfn.AGGREGATE(15,6,SEARCH(Abbreviation!$A$2:$A$125,D256),1),SEARCH(Abbreviation!$A$2:$A$125,D256),0)),Abbreviation!A:C,3,FALSE)))</f>
        <v/>
      </c>
      <c r="AH256" s="2" t="str">
        <f t="shared" si="18"/>
        <v/>
      </c>
      <c r="AI256" s="7" t="str">
        <f t="shared" si="19"/>
        <v/>
      </c>
      <c r="AJ256" s="4" t="s">
        <v>45</v>
      </c>
      <c r="AL256" s="9" t="s">
        <v>829</v>
      </c>
      <c r="AQ256" s="4" t="s">
        <v>58</v>
      </c>
    </row>
    <row r="257" spans="1:43" x14ac:dyDescent="0.25">
      <c r="A257" s="4"/>
      <c r="B257" s="4"/>
      <c r="F257" s="2" t="str">
        <f t="shared" si="15"/>
        <v/>
      </c>
      <c r="G257" s="2" t="str" cm="1">
        <f t="array" ref="G257">IF(D257="","",PROPER(MID(D257,(FIND(INDEX(Abbreviation!$A$2:$A$125,MATCH(_xlfn.AGGREGATE(15,6,SEARCH(Abbreviation!$A$2:$A$125,D257),1),SEARCH(Abbreviation!$A$2:$A$125,D257),0)),D257))+LEN((INDEX(Abbreviation!$A$2:$A$125,MATCH(_xlfn.AGGREGATE(15,6,SEARCH(Abbreviation!$A$2:$A$125,D257),1),SEARCH(Abbreviation!$A$2:$A$125,D257),0)))),FIND("VIC",D257,1)-(FIND(INDEX(Abbreviation!$A$2:$A$125,MATCH(_xlfn.AGGREGATE(15,6,SEARCH(Abbreviation!$A$2:$A$125,D257),1),SEARCH(Abbreviation!$A$2:$A$125,D257),0)),D257)+LEN((INDEX(Abbreviation!$A$2:$A$125,MATCH(_xlfn.AGGREGATE(15,6,SEARCH(Abbreviation!$A$2:$A$125,D257),1),SEARCH(Abbreviation!$A$2:$A$125,D257),0)))))-1)))</f>
        <v/>
      </c>
      <c r="H257" s="4" t="s">
        <v>45</v>
      </c>
      <c r="I257" s="7" t="str">
        <f t="shared" si="16"/>
        <v/>
      </c>
      <c r="J257" s="4" t="s">
        <v>46</v>
      </c>
      <c r="K257" s="4" t="s">
        <v>46</v>
      </c>
      <c r="L257" s="4" t="s">
        <v>46</v>
      </c>
      <c r="M257" s="4" t="s">
        <v>46</v>
      </c>
      <c r="N257" s="4" t="s">
        <v>46</v>
      </c>
      <c r="O257" s="4" t="s">
        <v>47</v>
      </c>
      <c r="P257" s="4">
        <v>25</v>
      </c>
      <c r="Q257" s="4">
        <v>80</v>
      </c>
      <c r="R257" s="4" t="s">
        <v>48</v>
      </c>
      <c r="S257" s="4" t="s">
        <v>49</v>
      </c>
      <c r="T257" s="4" t="s">
        <v>50</v>
      </c>
      <c r="U257" s="4" t="s">
        <v>50</v>
      </c>
      <c r="W257" s="4" t="s">
        <v>51</v>
      </c>
      <c r="Z257" s="4" t="s">
        <v>53</v>
      </c>
      <c r="AA257" s="4" t="s">
        <v>54</v>
      </c>
      <c r="AB257" s="7" t="str">
        <f t="shared" si="17"/>
        <v/>
      </c>
      <c r="AF257" s="2" t="str" cm="1">
        <f t="array" ref="AF257">IF(D257="","",PROPER(MID(D257,FIND(" ",D257,FIND(" ",D257)+1)+1,(FIND(INDEX(Abbreviation!$A$2:$A$125,MATCH(_xlfn.AGGREGATE(15,6,SEARCH(Abbreviation!$A$2:$A$125,D257),1),SEARCH(Abbreviation!$A$2:$A$125,D257),0)),D257)-1)-FIND(" ",D257,FIND(" ",D257)+1)+1)))</f>
        <v/>
      </c>
      <c r="AG257" s="2" t="str" cm="1">
        <f t="array" ref="AG257">IF(D257="","",PROPER(VLOOKUP(INDEX(Abbreviation!$A$2:$A$125,MATCH(_xlfn.AGGREGATE(15,6,SEARCH(Abbreviation!$A$2:$A$125,D257),1),SEARCH(Abbreviation!$A$2:$A$125,D257),0)),Abbreviation!A:C,3,FALSE)))</f>
        <v/>
      </c>
      <c r="AH257" s="2" t="str">
        <f t="shared" si="18"/>
        <v/>
      </c>
      <c r="AI257" s="7" t="str">
        <f t="shared" si="19"/>
        <v/>
      </c>
      <c r="AJ257" s="4" t="s">
        <v>45</v>
      </c>
      <c r="AL257" s="9" t="s">
        <v>829</v>
      </c>
      <c r="AQ257" s="4" t="s">
        <v>58</v>
      </c>
    </row>
    <row r="258" spans="1:43" x14ac:dyDescent="0.25">
      <c r="A258" s="4"/>
      <c r="B258" s="4"/>
      <c r="F258" s="2" t="str">
        <f t="shared" ref="F258:F297" si="20">IF(D258="","",PROPER(LEFT(D258,FIND(UPPER(G258),D258,1)-2)))</f>
        <v/>
      </c>
      <c r="G258" s="2" t="str" cm="1">
        <f t="array" ref="G258">IF(D258="","",PROPER(MID(D258,(FIND(INDEX(Abbreviation!$A$2:$A$125,MATCH(_xlfn.AGGREGATE(15,6,SEARCH(Abbreviation!$A$2:$A$125,D258),1),SEARCH(Abbreviation!$A$2:$A$125,D258),0)),D258))+LEN((INDEX(Abbreviation!$A$2:$A$125,MATCH(_xlfn.AGGREGATE(15,6,SEARCH(Abbreviation!$A$2:$A$125,D258),1),SEARCH(Abbreviation!$A$2:$A$125,D258),0)))),FIND("VIC",D258,1)-(FIND(INDEX(Abbreviation!$A$2:$A$125,MATCH(_xlfn.AGGREGATE(15,6,SEARCH(Abbreviation!$A$2:$A$125,D258),1),SEARCH(Abbreviation!$A$2:$A$125,D258),0)),D258)+LEN((INDEX(Abbreviation!$A$2:$A$125,MATCH(_xlfn.AGGREGATE(15,6,SEARCH(Abbreviation!$A$2:$A$125,D258),1),SEARCH(Abbreviation!$A$2:$A$125,D258),0)))))-1)))</f>
        <v/>
      </c>
      <c r="H258" s="4" t="s">
        <v>45</v>
      </c>
      <c r="I258" s="7" t="str">
        <f t="shared" ref="I258:I297" si="21">IFERROR(VALUE(TRIM(RIGHT(SUBSTITUTE(D258," ",REPT(" ",255)),255))),"")</f>
        <v/>
      </c>
      <c r="J258" s="4" t="s">
        <v>46</v>
      </c>
      <c r="K258" s="4" t="s">
        <v>46</v>
      </c>
      <c r="L258" s="4" t="s">
        <v>46</v>
      </c>
      <c r="M258" s="4" t="s">
        <v>46</v>
      </c>
      <c r="N258" s="4" t="s">
        <v>46</v>
      </c>
      <c r="O258" s="4" t="s">
        <v>47</v>
      </c>
      <c r="P258" s="4">
        <v>25</v>
      </c>
      <c r="Q258" s="4">
        <v>80</v>
      </c>
      <c r="R258" s="4" t="s">
        <v>48</v>
      </c>
      <c r="S258" s="4" t="s">
        <v>49</v>
      </c>
      <c r="T258" s="4" t="s">
        <v>50</v>
      </c>
      <c r="U258" s="4" t="s">
        <v>50</v>
      </c>
      <c r="W258" s="4" t="s">
        <v>51</v>
      </c>
      <c r="Z258" s="4" t="s">
        <v>53</v>
      </c>
      <c r="AA258" s="4" t="s">
        <v>54</v>
      </c>
      <c r="AB258" s="7" t="str">
        <f t="shared" ref="AB258:AB297" si="22">IF(D258="","",VALUE(MID(D258,FIND(" ",D258)+1,FIND(" ",D258,FIND(" ",D258)+1)-FIND(" ",D258))))</f>
        <v/>
      </c>
      <c r="AF258" s="2" t="str" cm="1">
        <f t="array" ref="AF258">IF(D258="","",PROPER(MID(D258,FIND(" ",D258,FIND(" ",D258)+1)+1,(FIND(INDEX(Abbreviation!$A$2:$A$125,MATCH(_xlfn.AGGREGATE(15,6,SEARCH(Abbreviation!$A$2:$A$125,D258),1),SEARCH(Abbreviation!$A$2:$A$125,D258),0)),D258)-1)-FIND(" ",D258,FIND(" ",D258)+1)+1)))</f>
        <v/>
      </c>
      <c r="AG258" s="2" t="str" cm="1">
        <f t="array" ref="AG258">IF(D258="","",PROPER(VLOOKUP(INDEX(Abbreviation!$A$2:$A$125,MATCH(_xlfn.AGGREGATE(15,6,SEARCH(Abbreviation!$A$2:$A$125,D258),1),SEARCH(Abbreviation!$A$2:$A$125,D258),0)),Abbreviation!A:C,3,FALSE)))</f>
        <v/>
      </c>
      <c r="AH258" s="2" t="str">
        <f t="shared" si="18"/>
        <v/>
      </c>
      <c r="AI258" s="7" t="str">
        <f t="shared" si="19"/>
        <v/>
      </c>
      <c r="AJ258" s="4" t="s">
        <v>45</v>
      </c>
      <c r="AL258" s="9" t="s">
        <v>829</v>
      </c>
      <c r="AQ258" s="4" t="s">
        <v>58</v>
      </c>
    </row>
    <row r="259" spans="1:43" x14ac:dyDescent="0.25">
      <c r="A259" s="4"/>
      <c r="B259" s="4"/>
      <c r="F259" s="2" t="str">
        <f t="shared" si="20"/>
        <v/>
      </c>
      <c r="G259" s="2" t="str" cm="1">
        <f t="array" ref="G259">IF(D259="","",PROPER(MID(D259,(FIND(INDEX(Abbreviation!$A$2:$A$125,MATCH(_xlfn.AGGREGATE(15,6,SEARCH(Abbreviation!$A$2:$A$125,D259),1),SEARCH(Abbreviation!$A$2:$A$125,D259),0)),D259))+LEN((INDEX(Abbreviation!$A$2:$A$125,MATCH(_xlfn.AGGREGATE(15,6,SEARCH(Abbreviation!$A$2:$A$125,D259),1),SEARCH(Abbreviation!$A$2:$A$125,D259),0)))),FIND("VIC",D259,1)-(FIND(INDEX(Abbreviation!$A$2:$A$125,MATCH(_xlfn.AGGREGATE(15,6,SEARCH(Abbreviation!$A$2:$A$125,D259),1),SEARCH(Abbreviation!$A$2:$A$125,D259),0)),D259)+LEN((INDEX(Abbreviation!$A$2:$A$125,MATCH(_xlfn.AGGREGATE(15,6,SEARCH(Abbreviation!$A$2:$A$125,D259),1),SEARCH(Abbreviation!$A$2:$A$125,D259),0)))))-1)))</f>
        <v/>
      </c>
      <c r="H259" s="4" t="s">
        <v>45</v>
      </c>
      <c r="I259" s="7" t="str">
        <f t="shared" si="21"/>
        <v/>
      </c>
      <c r="J259" s="4" t="s">
        <v>46</v>
      </c>
      <c r="K259" s="4" t="s">
        <v>46</v>
      </c>
      <c r="L259" s="4" t="s">
        <v>46</v>
      </c>
      <c r="M259" s="4" t="s">
        <v>46</v>
      </c>
      <c r="N259" s="4" t="s">
        <v>46</v>
      </c>
      <c r="O259" s="4" t="s">
        <v>47</v>
      </c>
      <c r="P259" s="4">
        <v>25</v>
      </c>
      <c r="Q259" s="4">
        <v>80</v>
      </c>
      <c r="R259" s="4" t="s">
        <v>48</v>
      </c>
      <c r="S259" s="4" t="s">
        <v>49</v>
      </c>
      <c r="T259" s="4" t="s">
        <v>50</v>
      </c>
      <c r="U259" s="4" t="s">
        <v>50</v>
      </c>
      <c r="W259" s="4" t="s">
        <v>51</v>
      </c>
      <c r="Z259" s="4" t="s">
        <v>53</v>
      </c>
      <c r="AA259" s="4" t="s">
        <v>54</v>
      </c>
      <c r="AB259" s="7" t="str">
        <f t="shared" si="22"/>
        <v/>
      </c>
      <c r="AF259" s="2" t="str" cm="1">
        <f t="array" ref="AF259">IF(D259="","",PROPER(MID(D259,FIND(" ",D259,FIND(" ",D259)+1)+1,(FIND(INDEX(Abbreviation!$A$2:$A$125,MATCH(_xlfn.AGGREGATE(15,6,SEARCH(Abbreviation!$A$2:$A$125,D259),1),SEARCH(Abbreviation!$A$2:$A$125,D259),0)),D259)-1)-FIND(" ",D259,FIND(" ",D259)+1)+1)))</f>
        <v/>
      </c>
      <c r="AG259" s="2" t="str" cm="1">
        <f t="array" ref="AG259">IF(D259="","",PROPER(VLOOKUP(INDEX(Abbreviation!$A$2:$A$125,MATCH(_xlfn.AGGREGATE(15,6,SEARCH(Abbreviation!$A$2:$A$125,D259),1),SEARCH(Abbreviation!$A$2:$A$125,D259),0)),Abbreviation!A:C,3,FALSE)))</f>
        <v/>
      </c>
      <c r="AH259" s="2" t="str">
        <f t="shared" ref="AH259:AH297" si="23">G259</f>
        <v/>
      </c>
      <c r="AI259" s="7" t="str">
        <f t="shared" ref="AI259:AI297" si="24">I259</f>
        <v/>
      </c>
      <c r="AJ259" s="4" t="s">
        <v>45</v>
      </c>
      <c r="AL259" s="9" t="s">
        <v>829</v>
      </c>
      <c r="AQ259" s="4" t="s">
        <v>58</v>
      </c>
    </row>
    <row r="260" spans="1:43" x14ac:dyDescent="0.25">
      <c r="A260" s="4"/>
      <c r="B260" s="4"/>
      <c r="F260" s="2" t="str">
        <f t="shared" si="20"/>
        <v/>
      </c>
      <c r="G260" s="2" t="str" cm="1">
        <f t="array" ref="G260">IF(D260="","",PROPER(MID(D260,(FIND(INDEX(Abbreviation!$A$2:$A$125,MATCH(_xlfn.AGGREGATE(15,6,SEARCH(Abbreviation!$A$2:$A$125,D260),1),SEARCH(Abbreviation!$A$2:$A$125,D260),0)),D260))+LEN((INDEX(Abbreviation!$A$2:$A$125,MATCH(_xlfn.AGGREGATE(15,6,SEARCH(Abbreviation!$A$2:$A$125,D260),1),SEARCH(Abbreviation!$A$2:$A$125,D260),0)))),FIND("VIC",D260,1)-(FIND(INDEX(Abbreviation!$A$2:$A$125,MATCH(_xlfn.AGGREGATE(15,6,SEARCH(Abbreviation!$A$2:$A$125,D260),1),SEARCH(Abbreviation!$A$2:$A$125,D260),0)),D260)+LEN((INDEX(Abbreviation!$A$2:$A$125,MATCH(_xlfn.AGGREGATE(15,6,SEARCH(Abbreviation!$A$2:$A$125,D260),1),SEARCH(Abbreviation!$A$2:$A$125,D260),0)))))-1)))</f>
        <v/>
      </c>
      <c r="H260" s="4" t="s">
        <v>45</v>
      </c>
      <c r="I260" s="7" t="str">
        <f t="shared" si="21"/>
        <v/>
      </c>
      <c r="J260" s="4" t="s">
        <v>46</v>
      </c>
      <c r="K260" s="4" t="s">
        <v>46</v>
      </c>
      <c r="L260" s="4" t="s">
        <v>46</v>
      </c>
      <c r="M260" s="4" t="s">
        <v>46</v>
      </c>
      <c r="N260" s="4" t="s">
        <v>46</v>
      </c>
      <c r="O260" s="4" t="s">
        <v>47</v>
      </c>
      <c r="P260" s="4">
        <v>25</v>
      </c>
      <c r="Q260" s="4">
        <v>80</v>
      </c>
      <c r="R260" s="4" t="s">
        <v>48</v>
      </c>
      <c r="S260" s="4" t="s">
        <v>49</v>
      </c>
      <c r="T260" s="4" t="s">
        <v>50</v>
      </c>
      <c r="U260" s="4" t="s">
        <v>50</v>
      </c>
      <c r="W260" s="4" t="s">
        <v>51</v>
      </c>
      <c r="Z260" s="4" t="s">
        <v>53</v>
      </c>
      <c r="AA260" s="4" t="s">
        <v>54</v>
      </c>
      <c r="AB260" s="7" t="str">
        <f t="shared" si="22"/>
        <v/>
      </c>
      <c r="AF260" s="2" t="str" cm="1">
        <f t="array" ref="AF260">IF(D260="","",PROPER(MID(D260,FIND(" ",D260,FIND(" ",D260)+1)+1,(FIND(INDEX(Abbreviation!$A$2:$A$125,MATCH(_xlfn.AGGREGATE(15,6,SEARCH(Abbreviation!$A$2:$A$125,D260),1),SEARCH(Abbreviation!$A$2:$A$125,D260),0)),D260)-1)-FIND(" ",D260,FIND(" ",D260)+1)+1)))</f>
        <v/>
      </c>
      <c r="AG260" s="2" t="str" cm="1">
        <f t="array" ref="AG260">IF(D260="","",PROPER(VLOOKUP(INDEX(Abbreviation!$A$2:$A$125,MATCH(_xlfn.AGGREGATE(15,6,SEARCH(Abbreviation!$A$2:$A$125,D260),1),SEARCH(Abbreviation!$A$2:$A$125,D260),0)),Abbreviation!A:C,3,FALSE)))</f>
        <v/>
      </c>
      <c r="AH260" s="2" t="str">
        <f t="shared" si="23"/>
        <v/>
      </c>
      <c r="AI260" s="7" t="str">
        <f t="shared" si="24"/>
        <v/>
      </c>
      <c r="AJ260" s="4" t="s">
        <v>45</v>
      </c>
      <c r="AL260" s="9" t="s">
        <v>829</v>
      </c>
      <c r="AQ260" s="4" t="s">
        <v>58</v>
      </c>
    </row>
    <row r="261" spans="1:43" x14ac:dyDescent="0.25">
      <c r="A261" s="4"/>
      <c r="B261" s="4"/>
      <c r="F261" s="2" t="str">
        <f t="shared" si="20"/>
        <v/>
      </c>
      <c r="G261" s="2" t="str" cm="1">
        <f t="array" ref="G261">IF(D261="","",PROPER(MID(D261,(FIND(INDEX(Abbreviation!$A$2:$A$125,MATCH(_xlfn.AGGREGATE(15,6,SEARCH(Abbreviation!$A$2:$A$125,D261),1),SEARCH(Abbreviation!$A$2:$A$125,D261),0)),D261))+LEN((INDEX(Abbreviation!$A$2:$A$125,MATCH(_xlfn.AGGREGATE(15,6,SEARCH(Abbreviation!$A$2:$A$125,D261),1),SEARCH(Abbreviation!$A$2:$A$125,D261),0)))),FIND("VIC",D261,1)-(FIND(INDEX(Abbreviation!$A$2:$A$125,MATCH(_xlfn.AGGREGATE(15,6,SEARCH(Abbreviation!$A$2:$A$125,D261),1),SEARCH(Abbreviation!$A$2:$A$125,D261),0)),D261)+LEN((INDEX(Abbreviation!$A$2:$A$125,MATCH(_xlfn.AGGREGATE(15,6,SEARCH(Abbreviation!$A$2:$A$125,D261),1),SEARCH(Abbreviation!$A$2:$A$125,D261),0)))))-1)))</f>
        <v/>
      </c>
      <c r="H261" s="4" t="s">
        <v>45</v>
      </c>
      <c r="I261" s="7" t="str">
        <f t="shared" si="21"/>
        <v/>
      </c>
      <c r="J261" s="4" t="s">
        <v>46</v>
      </c>
      <c r="K261" s="4" t="s">
        <v>46</v>
      </c>
      <c r="L261" s="4" t="s">
        <v>46</v>
      </c>
      <c r="M261" s="4" t="s">
        <v>46</v>
      </c>
      <c r="N261" s="4" t="s">
        <v>46</v>
      </c>
      <c r="O261" s="4" t="s">
        <v>47</v>
      </c>
      <c r="P261" s="4">
        <v>25</v>
      </c>
      <c r="Q261" s="4">
        <v>80</v>
      </c>
      <c r="R261" s="4" t="s">
        <v>48</v>
      </c>
      <c r="S261" s="4" t="s">
        <v>49</v>
      </c>
      <c r="T261" s="4" t="s">
        <v>50</v>
      </c>
      <c r="U261" s="4" t="s">
        <v>50</v>
      </c>
      <c r="W261" s="4" t="s">
        <v>51</v>
      </c>
      <c r="Z261" s="4" t="s">
        <v>53</v>
      </c>
      <c r="AA261" s="4" t="s">
        <v>54</v>
      </c>
      <c r="AB261" s="7" t="str">
        <f t="shared" si="22"/>
        <v/>
      </c>
      <c r="AF261" s="2" t="str" cm="1">
        <f t="array" ref="AF261">IF(D261="","",PROPER(MID(D261,FIND(" ",D261,FIND(" ",D261)+1)+1,(FIND(INDEX(Abbreviation!$A$2:$A$125,MATCH(_xlfn.AGGREGATE(15,6,SEARCH(Abbreviation!$A$2:$A$125,D261),1),SEARCH(Abbreviation!$A$2:$A$125,D261),0)),D261)-1)-FIND(" ",D261,FIND(" ",D261)+1)+1)))</f>
        <v/>
      </c>
      <c r="AG261" s="2" t="str" cm="1">
        <f t="array" ref="AG261">IF(D261="","",PROPER(VLOOKUP(INDEX(Abbreviation!$A$2:$A$125,MATCH(_xlfn.AGGREGATE(15,6,SEARCH(Abbreviation!$A$2:$A$125,D261),1),SEARCH(Abbreviation!$A$2:$A$125,D261),0)),Abbreviation!A:C,3,FALSE)))</f>
        <v/>
      </c>
      <c r="AH261" s="2" t="str">
        <f t="shared" si="23"/>
        <v/>
      </c>
      <c r="AI261" s="7" t="str">
        <f t="shared" si="24"/>
        <v/>
      </c>
      <c r="AJ261" s="4" t="s">
        <v>45</v>
      </c>
      <c r="AL261" s="9" t="s">
        <v>829</v>
      </c>
      <c r="AQ261" s="4" t="s">
        <v>58</v>
      </c>
    </row>
    <row r="262" spans="1:43" x14ac:dyDescent="0.25">
      <c r="A262" s="4"/>
      <c r="B262" s="4"/>
      <c r="F262" s="2" t="str">
        <f t="shared" si="20"/>
        <v/>
      </c>
      <c r="G262" s="2" t="str" cm="1">
        <f t="array" ref="G262">IF(D262="","",PROPER(MID(D262,(FIND(INDEX(Abbreviation!$A$2:$A$125,MATCH(_xlfn.AGGREGATE(15,6,SEARCH(Abbreviation!$A$2:$A$125,D262),1),SEARCH(Abbreviation!$A$2:$A$125,D262),0)),D262))+LEN((INDEX(Abbreviation!$A$2:$A$125,MATCH(_xlfn.AGGREGATE(15,6,SEARCH(Abbreviation!$A$2:$A$125,D262),1),SEARCH(Abbreviation!$A$2:$A$125,D262),0)))),FIND("VIC",D262,1)-(FIND(INDEX(Abbreviation!$A$2:$A$125,MATCH(_xlfn.AGGREGATE(15,6,SEARCH(Abbreviation!$A$2:$A$125,D262),1),SEARCH(Abbreviation!$A$2:$A$125,D262),0)),D262)+LEN((INDEX(Abbreviation!$A$2:$A$125,MATCH(_xlfn.AGGREGATE(15,6,SEARCH(Abbreviation!$A$2:$A$125,D262),1),SEARCH(Abbreviation!$A$2:$A$125,D262),0)))))-1)))</f>
        <v/>
      </c>
      <c r="H262" s="4" t="s">
        <v>45</v>
      </c>
      <c r="I262" s="7" t="str">
        <f t="shared" si="21"/>
        <v/>
      </c>
      <c r="J262" s="4" t="s">
        <v>46</v>
      </c>
      <c r="K262" s="4" t="s">
        <v>46</v>
      </c>
      <c r="L262" s="4" t="s">
        <v>46</v>
      </c>
      <c r="M262" s="4" t="s">
        <v>46</v>
      </c>
      <c r="N262" s="4" t="s">
        <v>46</v>
      </c>
      <c r="O262" s="4" t="s">
        <v>47</v>
      </c>
      <c r="P262" s="4">
        <v>25</v>
      </c>
      <c r="Q262" s="4">
        <v>80</v>
      </c>
      <c r="R262" s="4" t="s">
        <v>48</v>
      </c>
      <c r="S262" s="4" t="s">
        <v>49</v>
      </c>
      <c r="T262" s="4" t="s">
        <v>50</v>
      </c>
      <c r="U262" s="4" t="s">
        <v>50</v>
      </c>
      <c r="W262" s="4" t="s">
        <v>51</v>
      </c>
      <c r="Z262" s="4" t="s">
        <v>53</v>
      </c>
      <c r="AA262" s="4" t="s">
        <v>54</v>
      </c>
      <c r="AB262" s="7" t="str">
        <f t="shared" si="22"/>
        <v/>
      </c>
      <c r="AF262" s="2" t="str" cm="1">
        <f t="array" ref="AF262">IF(D262="","",PROPER(MID(D262,FIND(" ",D262,FIND(" ",D262)+1)+1,(FIND(INDEX(Abbreviation!$A$2:$A$125,MATCH(_xlfn.AGGREGATE(15,6,SEARCH(Abbreviation!$A$2:$A$125,D262),1),SEARCH(Abbreviation!$A$2:$A$125,D262),0)),D262)-1)-FIND(" ",D262,FIND(" ",D262)+1)+1)))</f>
        <v/>
      </c>
      <c r="AG262" s="2" t="str" cm="1">
        <f t="array" ref="AG262">IF(D262="","",PROPER(VLOOKUP(INDEX(Abbreviation!$A$2:$A$125,MATCH(_xlfn.AGGREGATE(15,6,SEARCH(Abbreviation!$A$2:$A$125,D262),1),SEARCH(Abbreviation!$A$2:$A$125,D262),0)),Abbreviation!A:C,3,FALSE)))</f>
        <v/>
      </c>
      <c r="AH262" s="2" t="str">
        <f t="shared" si="23"/>
        <v/>
      </c>
      <c r="AI262" s="7" t="str">
        <f t="shared" si="24"/>
        <v/>
      </c>
      <c r="AJ262" s="4" t="s">
        <v>45</v>
      </c>
      <c r="AL262" s="9" t="s">
        <v>829</v>
      </c>
      <c r="AQ262" s="4" t="s">
        <v>58</v>
      </c>
    </row>
    <row r="263" spans="1:43" x14ac:dyDescent="0.25">
      <c r="A263" s="4"/>
      <c r="B263" s="4"/>
      <c r="F263" s="2" t="str">
        <f t="shared" si="20"/>
        <v/>
      </c>
      <c r="G263" s="2" t="str" cm="1">
        <f t="array" ref="G263">IF(D263="","",PROPER(MID(D263,(FIND(INDEX(Abbreviation!$A$2:$A$125,MATCH(_xlfn.AGGREGATE(15,6,SEARCH(Abbreviation!$A$2:$A$125,D263),1),SEARCH(Abbreviation!$A$2:$A$125,D263),0)),D263))+LEN((INDEX(Abbreviation!$A$2:$A$125,MATCH(_xlfn.AGGREGATE(15,6,SEARCH(Abbreviation!$A$2:$A$125,D263),1),SEARCH(Abbreviation!$A$2:$A$125,D263),0)))),FIND("VIC",D263,1)-(FIND(INDEX(Abbreviation!$A$2:$A$125,MATCH(_xlfn.AGGREGATE(15,6,SEARCH(Abbreviation!$A$2:$A$125,D263),1),SEARCH(Abbreviation!$A$2:$A$125,D263),0)),D263)+LEN((INDEX(Abbreviation!$A$2:$A$125,MATCH(_xlfn.AGGREGATE(15,6,SEARCH(Abbreviation!$A$2:$A$125,D263),1),SEARCH(Abbreviation!$A$2:$A$125,D263),0)))))-1)))</f>
        <v/>
      </c>
      <c r="H263" s="4" t="s">
        <v>45</v>
      </c>
      <c r="I263" s="7" t="str">
        <f t="shared" si="21"/>
        <v/>
      </c>
      <c r="J263" s="4" t="s">
        <v>46</v>
      </c>
      <c r="K263" s="4" t="s">
        <v>46</v>
      </c>
      <c r="L263" s="4" t="s">
        <v>46</v>
      </c>
      <c r="M263" s="4" t="s">
        <v>46</v>
      </c>
      <c r="N263" s="4" t="s">
        <v>46</v>
      </c>
      <c r="O263" s="4" t="s">
        <v>47</v>
      </c>
      <c r="P263" s="4">
        <v>25</v>
      </c>
      <c r="Q263" s="4">
        <v>80</v>
      </c>
      <c r="R263" s="4" t="s">
        <v>48</v>
      </c>
      <c r="S263" s="4" t="s">
        <v>49</v>
      </c>
      <c r="T263" s="4" t="s">
        <v>50</v>
      </c>
      <c r="U263" s="4" t="s">
        <v>50</v>
      </c>
      <c r="W263" s="4" t="s">
        <v>51</v>
      </c>
      <c r="Z263" s="4" t="s">
        <v>53</v>
      </c>
      <c r="AA263" s="4" t="s">
        <v>54</v>
      </c>
      <c r="AB263" s="7" t="str">
        <f t="shared" si="22"/>
        <v/>
      </c>
      <c r="AF263" s="2" t="str" cm="1">
        <f t="array" ref="AF263">IF(D263="","",PROPER(MID(D263,FIND(" ",D263,FIND(" ",D263)+1)+1,(FIND(INDEX(Abbreviation!$A$2:$A$125,MATCH(_xlfn.AGGREGATE(15,6,SEARCH(Abbreviation!$A$2:$A$125,D263),1),SEARCH(Abbreviation!$A$2:$A$125,D263),0)),D263)-1)-FIND(" ",D263,FIND(" ",D263)+1)+1)))</f>
        <v/>
      </c>
      <c r="AG263" s="2" t="str" cm="1">
        <f t="array" ref="AG263">IF(D263="","",PROPER(VLOOKUP(INDEX(Abbreviation!$A$2:$A$125,MATCH(_xlfn.AGGREGATE(15,6,SEARCH(Abbreviation!$A$2:$A$125,D263),1),SEARCH(Abbreviation!$A$2:$A$125,D263),0)),Abbreviation!A:C,3,FALSE)))</f>
        <v/>
      </c>
      <c r="AH263" s="2" t="str">
        <f t="shared" si="23"/>
        <v/>
      </c>
      <c r="AI263" s="7" t="str">
        <f t="shared" si="24"/>
        <v/>
      </c>
      <c r="AJ263" s="4" t="s">
        <v>45</v>
      </c>
      <c r="AL263" s="9" t="s">
        <v>829</v>
      </c>
      <c r="AQ263" s="4" t="s">
        <v>58</v>
      </c>
    </row>
    <row r="264" spans="1:43" x14ac:dyDescent="0.25">
      <c r="A264" s="4"/>
      <c r="B264" s="4"/>
      <c r="F264" s="2" t="str">
        <f t="shared" si="20"/>
        <v/>
      </c>
      <c r="G264" s="2" t="str" cm="1">
        <f t="array" ref="G264">IF(D264="","",PROPER(MID(D264,(FIND(INDEX(Abbreviation!$A$2:$A$125,MATCH(_xlfn.AGGREGATE(15,6,SEARCH(Abbreviation!$A$2:$A$125,D264),1),SEARCH(Abbreviation!$A$2:$A$125,D264),0)),D264))+LEN((INDEX(Abbreviation!$A$2:$A$125,MATCH(_xlfn.AGGREGATE(15,6,SEARCH(Abbreviation!$A$2:$A$125,D264),1),SEARCH(Abbreviation!$A$2:$A$125,D264),0)))),FIND("VIC",D264,1)-(FIND(INDEX(Abbreviation!$A$2:$A$125,MATCH(_xlfn.AGGREGATE(15,6,SEARCH(Abbreviation!$A$2:$A$125,D264),1),SEARCH(Abbreviation!$A$2:$A$125,D264),0)),D264)+LEN((INDEX(Abbreviation!$A$2:$A$125,MATCH(_xlfn.AGGREGATE(15,6,SEARCH(Abbreviation!$A$2:$A$125,D264),1),SEARCH(Abbreviation!$A$2:$A$125,D264),0)))))-1)))</f>
        <v/>
      </c>
      <c r="H264" s="4" t="s">
        <v>45</v>
      </c>
      <c r="I264" s="7" t="str">
        <f t="shared" si="21"/>
        <v/>
      </c>
      <c r="J264" s="4" t="s">
        <v>46</v>
      </c>
      <c r="K264" s="4" t="s">
        <v>46</v>
      </c>
      <c r="L264" s="4" t="s">
        <v>46</v>
      </c>
      <c r="M264" s="4" t="s">
        <v>46</v>
      </c>
      <c r="N264" s="4" t="s">
        <v>46</v>
      </c>
      <c r="O264" s="4" t="s">
        <v>47</v>
      </c>
      <c r="P264" s="4">
        <v>25</v>
      </c>
      <c r="Q264" s="4">
        <v>80</v>
      </c>
      <c r="R264" s="4" t="s">
        <v>48</v>
      </c>
      <c r="S264" s="4" t="s">
        <v>49</v>
      </c>
      <c r="T264" s="4" t="s">
        <v>50</v>
      </c>
      <c r="U264" s="4" t="s">
        <v>50</v>
      </c>
      <c r="W264" s="4" t="s">
        <v>51</v>
      </c>
      <c r="Z264" s="4" t="s">
        <v>53</v>
      </c>
      <c r="AA264" s="4" t="s">
        <v>54</v>
      </c>
      <c r="AB264" s="7" t="str">
        <f t="shared" si="22"/>
        <v/>
      </c>
      <c r="AF264" s="2" t="str" cm="1">
        <f t="array" ref="AF264">IF(D264="","",PROPER(MID(D264,FIND(" ",D264,FIND(" ",D264)+1)+1,(FIND(INDEX(Abbreviation!$A$2:$A$125,MATCH(_xlfn.AGGREGATE(15,6,SEARCH(Abbreviation!$A$2:$A$125,D264),1),SEARCH(Abbreviation!$A$2:$A$125,D264),0)),D264)-1)-FIND(" ",D264,FIND(" ",D264)+1)+1)))</f>
        <v/>
      </c>
      <c r="AG264" s="2" t="str" cm="1">
        <f t="array" ref="AG264">IF(D264="","",PROPER(VLOOKUP(INDEX(Abbreviation!$A$2:$A$125,MATCH(_xlfn.AGGREGATE(15,6,SEARCH(Abbreviation!$A$2:$A$125,D264),1),SEARCH(Abbreviation!$A$2:$A$125,D264),0)),Abbreviation!A:C,3,FALSE)))</f>
        <v/>
      </c>
      <c r="AH264" s="2" t="str">
        <f t="shared" si="23"/>
        <v/>
      </c>
      <c r="AI264" s="7" t="str">
        <f t="shared" si="24"/>
        <v/>
      </c>
      <c r="AJ264" s="4" t="s">
        <v>45</v>
      </c>
      <c r="AL264" s="9" t="s">
        <v>829</v>
      </c>
      <c r="AQ264" s="4" t="s">
        <v>58</v>
      </c>
    </row>
    <row r="265" spans="1:43" x14ac:dyDescent="0.25">
      <c r="A265" s="4"/>
      <c r="B265" s="4"/>
      <c r="F265" s="2" t="str">
        <f t="shared" si="20"/>
        <v/>
      </c>
      <c r="G265" s="2" t="str" cm="1">
        <f t="array" ref="G265">IF(D265="","",PROPER(MID(D265,(FIND(INDEX(Abbreviation!$A$2:$A$125,MATCH(_xlfn.AGGREGATE(15,6,SEARCH(Abbreviation!$A$2:$A$125,D265),1),SEARCH(Abbreviation!$A$2:$A$125,D265),0)),D265))+LEN((INDEX(Abbreviation!$A$2:$A$125,MATCH(_xlfn.AGGREGATE(15,6,SEARCH(Abbreviation!$A$2:$A$125,D265),1),SEARCH(Abbreviation!$A$2:$A$125,D265),0)))),FIND("VIC",D265,1)-(FIND(INDEX(Abbreviation!$A$2:$A$125,MATCH(_xlfn.AGGREGATE(15,6,SEARCH(Abbreviation!$A$2:$A$125,D265),1),SEARCH(Abbreviation!$A$2:$A$125,D265),0)),D265)+LEN((INDEX(Abbreviation!$A$2:$A$125,MATCH(_xlfn.AGGREGATE(15,6,SEARCH(Abbreviation!$A$2:$A$125,D265),1),SEARCH(Abbreviation!$A$2:$A$125,D265),0)))))-1)))</f>
        <v/>
      </c>
      <c r="H265" s="4" t="s">
        <v>45</v>
      </c>
      <c r="I265" s="7" t="str">
        <f t="shared" si="21"/>
        <v/>
      </c>
      <c r="J265" s="4" t="s">
        <v>46</v>
      </c>
      <c r="K265" s="4" t="s">
        <v>46</v>
      </c>
      <c r="L265" s="4" t="s">
        <v>46</v>
      </c>
      <c r="M265" s="4" t="s">
        <v>46</v>
      </c>
      <c r="N265" s="4" t="s">
        <v>46</v>
      </c>
      <c r="O265" s="4" t="s">
        <v>47</v>
      </c>
      <c r="P265" s="4">
        <v>25</v>
      </c>
      <c r="Q265" s="4">
        <v>80</v>
      </c>
      <c r="R265" s="4" t="s">
        <v>48</v>
      </c>
      <c r="S265" s="4" t="s">
        <v>49</v>
      </c>
      <c r="T265" s="4" t="s">
        <v>50</v>
      </c>
      <c r="U265" s="4" t="s">
        <v>50</v>
      </c>
      <c r="W265" s="4" t="s">
        <v>51</v>
      </c>
      <c r="Z265" s="4" t="s">
        <v>53</v>
      </c>
      <c r="AA265" s="4" t="s">
        <v>54</v>
      </c>
      <c r="AB265" s="7" t="str">
        <f t="shared" si="22"/>
        <v/>
      </c>
      <c r="AF265" s="2" t="str" cm="1">
        <f t="array" ref="AF265">IF(D265="","",PROPER(MID(D265,FIND(" ",D265,FIND(" ",D265)+1)+1,(FIND(INDEX(Abbreviation!$A$2:$A$125,MATCH(_xlfn.AGGREGATE(15,6,SEARCH(Abbreviation!$A$2:$A$125,D265),1),SEARCH(Abbreviation!$A$2:$A$125,D265),0)),D265)-1)-FIND(" ",D265,FIND(" ",D265)+1)+1)))</f>
        <v/>
      </c>
      <c r="AG265" s="2" t="str" cm="1">
        <f t="array" ref="AG265">IF(D265="","",PROPER(VLOOKUP(INDEX(Abbreviation!$A$2:$A$125,MATCH(_xlfn.AGGREGATE(15,6,SEARCH(Abbreviation!$A$2:$A$125,D265),1),SEARCH(Abbreviation!$A$2:$A$125,D265),0)),Abbreviation!A:C,3,FALSE)))</f>
        <v/>
      </c>
      <c r="AH265" s="2" t="str">
        <f t="shared" si="23"/>
        <v/>
      </c>
      <c r="AI265" s="7" t="str">
        <f t="shared" si="24"/>
        <v/>
      </c>
      <c r="AJ265" s="4" t="s">
        <v>45</v>
      </c>
      <c r="AL265" s="9" t="s">
        <v>829</v>
      </c>
      <c r="AQ265" s="4" t="s">
        <v>58</v>
      </c>
    </row>
    <row r="266" spans="1:43" x14ac:dyDescent="0.25">
      <c r="A266" s="4"/>
      <c r="B266" s="4"/>
      <c r="F266" s="2" t="str">
        <f t="shared" si="20"/>
        <v/>
      </c>
      <c r="G266" s="2" t="str" cm="1">
        <f t="array" ref="G266">IF(D266="","",PROPER(MID(D266,(FIND(INDEX(Abbreviation!$A$2:$A$125,MATCH(_xlfn.AGGREGATE(15,6,SEARCH(Abbreviation!$A$2:$A$125,D266),1),SEARCH(Abbreviation!$A$2:$A$125,D266),0)),D266))+LEN((INDEX(Abbreviation!$A$2:$A$125,MATCH(_xlfn.AGGREGATE(15,6,SEARCH(Abbreviation!$A$2:$A$125,D266),1),SEARCH(Abbreviation!$A$2:$A$125,D266),0)))),FIND("VIC",D266,1)-(FIND(INDEX(Abbreviation!$A$2:$A$125,MATCH(_xlfn.AGGREGATE(15,6,SEARCH(Abbreviation!$A$2:$A$125,D266),1),SEARCH(Abbreviation!$A$2:$A$125,D266),0)),D266)+LEN((INDEX(Abbreviation!$A$2:$A$125,MATCH(_xlfn.AGGREGATE(15,6,SEARCH(Abbreviation!$A$2:$A$125,D266),1),SEARCH(Abbreviation!$A$2:$A$125,D266),0)))))-1)))</f>
        <v/>
      </c>
      <c r="H266" s="4" t="s">
        <v>45</v>
      </c>
      <c r="I266" s="7" t="str">
        <f t="shared" si="21"/>
        <v/>
      </c>
      <c r="J266" s="4" t="s">
        <v>46</v>
      </c>
      <c r="K266" s="4" t="s">
        <v>46</v>
      </c>
      <c r="L266" s="4" t="s">
        <v>46</v>
      </c>
      <c r="M266" s="4" t="s">
        <v>46</v>
      </c>
      <c r="N266" s="4" t="s">
        <v>46</v>
      </c>
      <c r="O266" s="4" t="s">
        <v>47</v>
      </c>
      <c r="P266" s="4">
        <v>25</v>
      </c>
      <c r="Q266" s="4">
        <v>80</v>
      </c>
      <c r="R266" s="4" t="s">
        <v>48</v>
      </c>
      <c r="S266" s="4" t="s">
        <v>49</v>
      </c>
      <c r="T266" s="4" t="s">
        <v>50</v>
      </c>
      <c r="U266" s="4" t="s">
        <v>50</v>
      </c>
      <c r="W266" s="4" t="s">
        <v>51</v>
      </c>
      <c r="Z266" s="4" t="s">
        <v>53</v>
      </c>
      <c r="AA266" s="4" t="s">
        <v>54</v>
      </c>
      <c r="AB266" s="7" t="str">
        <f t="shared" si="22"/>
        <v/>
      </c>
      <c r="AF266" s="2" t="str" cm="1">
        <f t="array" ref="AF266">IF(D266="","",PROPER(MID(D266,FIND(" ",D266,FIND(" ",D266)+1)+1,(FIND(INDEX(Abbreviation!$A$2:$A$125,MATCH(_xlfn.AGGREGATE(15,6,SEARCH(Abbreviation!$A$2:$A$125,D266),1),SEARCH(Abbreviation!$A$2:$A$125,D266),0)),D266)-1)-FIND(" ",D266,FIND(" ",D266)+1)+1)))</f>
        <v/>
      </c>
      <c r="AG266" s="2" t="str" cm="1">
        <f t="array" ref="AG266">IF(D266="","",PROPER(VLOOKUP(INDEX(Abbreviation!$A$2:$A$125,MATCH(_xlfn.AGGREGATE(15,6,SEARCH(Abbreviation!$A$2:$A$125,D266),1),SEARCH(Abbreviation!$A$2:$A$125,D266),0)),Abbreviation!A:C,3,FALSE)))</f>
        <v/>
      </c>
      <c r="AH266" s="2" t="str">
        <f t="shared" si="23"/>
        <v/>
      </c>
      <c r="AI266" s="7" t="str">
        <f t="shared" si="24"/>
        <v/>
      </c>
      <c r="AJ266" s="4" t="s">
        <v>45</v>
      </c>
      <c r="AL266" s="9" t="s">
        <v>829</v>
      </c>
      <c r="AQ266" s="4" t="s">
        <v>58</v>
      </c>
    </row>
    <row r="267" spans="1:43" x14ac:dyDescent="0.25">
      <c r="A267" s="4"/>
      <c r="B267" s="4"/>
      <c r="F267" s="2" t="str">
        <f t="shared" si="20"/>
        <v/>
      </c>
      <c r="G267" s="2" t="str" cm="1">
        <f t="array" ref="G267">IF(D267="","",PROPER(MID(D267,(FIND(INDEX(Abbreviation!$A$2:$A$125,MATCH(_xlfn.AGGREGATE(15,6,SEARCH(Abbreviation!$A$2:$A$125,D267),1),SEARCH(Abbreviation!$A$2:$A$125,D267),0)),D267))+LEN((INDEX(Abbreviation!$A$2:$A$125,MATCH(_xlfn.AGGREGATE(15,6,SEARCH(Abbreviation!$A$2:$A$125,D267),1),SEARCH(Abbreviation!$A$2:$A$125,D267),0)))),FIND("VIC",D267,1)-(FIND(INDEX(Abbreviation!$A$2:$A$125,MATCH(_xlfn.AGGREGATE(15,6,SEARCH(Abbreviation!$A$2:$A$125,D267),1),SEARCH(Abbreviation!$A$2:$A$125,D267),0)),D267)+LEN((INDEX(Abbreviation!$A$2:$A$125,MATCH(_xlfn.AGGREGATE(15,6,SEARCH(Abbreviation!$A$2:$A$125,D267),1),SEARCH(Abbreviation!$A$2:$A$125,D267),0)))))-1)))</f>
        <v/>
      </c>
      <c r="H267" s="4" t="s">
        <v>45</v>
      </c>
      <c r="I267" s="7" t="str">
        <f t="shared" si="21"/>
        <v/>
      </c>
      <c r="J267" s="4" t="s">
        <v>46</v>
      </c>
      <c r="K267" s="4" t="s">
        <v>46</v>
      </c>
      <c r="L267" s="4" t="s">
        <v>46</v>
      </c>
      <c r="M267" s="4" t="s">
        <v>46</v>
      </c>
      <c r="N267" s="4" t="s">
        <v>46</v>
      </c>
      <c r="O267" s="4" t="s">
        <v>47</v>
      </c>
      <c r="P267" s="4">
        <v>25</v>
      </c>
      <c r="Q267" s="4">
        <v>80</v>
      </c>
      <c r="R267" s="4" t="s">
        <v>48</v>
      </c>
      <c r="S267" s="4" t="s">
        <v>49</v>
      </c>
      <c r="T267" s="4" t="s">
        <v>50</v>
      </c>
      <c r="U267" s="4" t="s">
        <v>50</v>
      </c>
      <c r="W267" s="4" t="s">
        <v>51</v>
      </c>
      <c r="Z267" s="4" t="s">
        <v>53</v>
      </c>
      <c r="AA267" s="4" t="s">
        <v>54</v>
      </c>
      <c r="AB267" s="7" t="str">
        <f t="shared" si="22"/>
        <v/>
      </c>
      <c r="AF267" s="2" t="str" cm="1">
        <f t="array" ref="AF267">IF(D267="","",PROPER(MID(D267,FIND(" ",D267,FIND(" ",D267)+1)+1,(FIND(INDEX(Abbreviation!$A$2:$A$125,MATCH(_xlfn.AGGREGATE(15,6,SEARCH(Abbreviation!$A$2:$A$125,D267),1),SEARCH(Abbreviation!$A$2:$A$125,D267),0)),D267)-1)-FIND(" ",D267,FIND(" ",D267)+1)+1)))</f>
        <v/>
      </c>
      <c r="AG267" s="2" t="str" cm="1">
        <f t="array" ref="AG267">IF(D267="","",PROPER(VLOOKUP(INDEX(Abbreviation!$A$2:$A$125,MATCH(_xlfn.AGGREGATE(15,6,SEARCH(Abbreviation!$A$2:$A$125,D267),1),SEARCH(Abbreviation!$A$2:$A$125,D267),0)),Abbreviation!A:C,3,FALSE)))</f>
        <v/>
      </c>
      <c r="AH267" s="2" t="str">
        <f t="shared" si="23"/>
        <v/>
      </c>
      <c r="AI267" s="7" t="str">
        <f t="shared" si="24"/>
        <v/>
      </c>
      <c r="AJ267" s="4" t="s">
        <v>45</v>
      </c>
      <c r="AL267" s="9" t="s">
        <v>829</v>
      </c>
      <c r="AQ267" s="4" t="s">
        <v>58</v>
      </c>
    </row>
    <row r="268" spans="1:43" x14ac:dyDescent="0.25">
      <c r="A268" s="4"/>
      <c r="B268" s="4"/>
      <c r="F268" s="2" t="str">
        <f t="shared" si="20"/>
        <v/>
      </c>
      <c r="G268" s="2" t="str" cm="1">
        <f t="array" ref="G268">IF(D268="","",PROPER(MID(D268,(FIND(INDEX(Abbreviation!$A$2:$A$125,MATCH(_xlfn.AGGREGATE(15,6,SEARCH(Abbreviation!$A$2:$A$125,D268),1),SEARCH(Abbreviation!$A$2:$A$125,D268),0)),D268))+LEN((INDEX(Abbreviation!$A$2:$A$125,MATCH(_xlfn.AGGREGATE(15,6,SEARCH(Abbreviation!$A$2:$A$125,D268),1),SEARCH(Abbreviation!$A$2:$A$125,D268),0)))),FIND("VIC",D268,1)-(FIND(INDEX(Abbreviation!$A$2:$A$125,MATCH(_xlfn.AGGREGATE(15,6,SEARCH(Abbreviation!$A$2:$A$125,D268),1),SEARCH(Abbreviation!$A$2:$A$125,D268),0)),D268)+LEN((INDEX(Abbreviation!$A$2:$A$125,MATCH(_xlfn.AGGREGATE(15,6,SEARCH(Abbreviation!$A$2:$A$125,D268),1),SEARCH(Abbreviation!$A$2:$A$125,D268),0)))))-1)))</f>
        <v/>
      </c>
      <c r="H268" s="4" t="s">
        <v>45</v>
      </c>
      <c r="I268" s="7" t="str">
        <f t="shared" si="21"/>
        <v/>
      </c>
      <c r="J268" s="4" t="s">
        <v>46</v>
      </c>
      <c r="K268" s="4" t="s">
        <v>46</v>
      </c>
      <c r="L268" s="4" t="s">
        <v>46</v>
      </c>
      <c r="M268" s="4" t="s">
        <v>46</v>
      </c>
      <c r="N268" s="4" t="s">
        <v>46</v>
      </c>
      <c r="O268" s="4" t="s">
        <v>47</v>
      </c>
      <c r="P268" s="4">
        <v>25</v>
      </c>
      <c r="Q268" s="4">
        <v>80</v>
      </c>
      <c r="R268" s="4" t="s">
        <v>48</v>
      </c>
      <c r="S268" s="4" t="s">
        <v>49</v>
      </c>
      <c r="T268" s="4" t="s">
        <v>50</v>
      </c>
      <c r="U268" s="4" t="s">
        <v>50</v>
      </c>
      <c r="W268" s="4" t="s">
        <v>51</v>
      </c>
      <c r="Z268" s="4" t="s">
        <v>53</v>
      </c>
      <c r="AA268" s="4" t="s">
        <v>54</v>
      </c>
      <c r="AB268" s="7" t="str">
        <f t="shared" si="22"/>
        <v/>
      </c>
      <c r="AF268" s="2" t="str" cm="1">
        <f t="array" ref="AF268">IF(D268="","",PROPER(MID(D268,FIND(" ",D268,FIND(" ",D268)+1)+1,(FIND(INDEX(Abbreviation!$A$2:$A$125,MATCH(_xlfn.AGGREGATE(15,6,SEARCH(Abbreviation!$A$2:$A$125,D268),1),SEARCH(Abbreviation!$A$2:$A$125,D268),0)),D268)-1)-FIND(" ",D268,FIND(" ",D268)+1)+1)))</f>
        <v/>
      </c>
      <c r="AG268" s="2" t="str" cm="1">
        <f t="array" ref="AG268">IF(D268="","",PROPER(VLOOKUP(INDEX(Abbreviation!$A$2:$A$125,MATCH(_xlfn.AGGREGATE(15,6,SEARCH(Abbreviation!$A$2:$A$125,D268),1),SEARCH(Abbreviation!$A$2:$A$125,D268),0)),Abbreviation!A:C,3,FALSE)))</f>
        <v/>
      </c>
      <c r="AH268" s="2" t="str">
        <f t="shared" si="23"/>
        <v/>
      </c>
      <c r="AI268" s="7" t="str">
        <f t="shared" si="24"/>
        <v/>
      </c>
      <c r="AJ268" s="4" t="s">
        <v>45</v>
      </c>
      <c r="AL268" s="9" t="s">
        <v>829</v>
      </c>
      <c r="AQ268" s="4" t="s">
        <v>58</v>
      </c>
    </row>
    <row r="269" spans="1:43" x14ac:dyDescent="0.25">
      <c r="A269" s="4"/>
      <c r="B269" s="4"/>
      <c r="F269" s="2" t="str">
        <f t="shared" si="20"/>
        <v/>
      </c>
      <c r="G269" s="2" t="str" cm="1">
        <f t="array" ref="G269">IF(D269="","",PROPER(MID(D269,(FIND(INDEX(Abbreviation!$A$2:$A$125,MATCH(_xlfn.AGGREGATE(15,6,SEARCH(Abbreviation!$A$2:$A$125,D269),1),SEARCH(Abbreviation!$A$2:$A$125,D269),0)),D269))+LEN((INDEX(Abbreviation!$A$2:$A$125,MATCH(_xlfn.AGGREGATE(15,6,SEARCH(Abbreviation!$A$2:$A$125,D269),1),SEARCH(Abbreviation!$A$2:$A$125,D269),0)))),FIND("VIC",D269,1)-(FIND(INDEX(Abbreviation!$A$2:$A$125,MATCH(_xlfn.AGGREGATE(15,6,SEARCH(Abbreviation!$A$2:$A$125,D269),1),SEARCH(Abbreviation!$A$2:$A$125,D269),0)),D269)+LEN((INDEX(Abbreviation!$A$2:$A$125,MATCH(_xlfn.AGGREGATE(15,6,SEARCH(Abbreviation!$A$2:$A$125,D269),1),SEARCH(Abbreviation!$A$2:$A$125,D269),0)))))-1)))</f>
        <v/>
      </c>
      <c r="H269" s="4" t="s">
        <v>45</v>
      </c>
      <c r="I269" s="7" t="str">
        <f t="shared" si="21"/>
        <v/>
      </c>
      <c r="J269" s="4" t="s">
        <v>46</v>
      </c>
      <c r="K269" s="4" t="s">
        <v>46</v>
      </c>
      <c r="L269" s="4" t="s">
        <v>46</v>
      </c>
      <c r="M269" s="4" t="s">
        <v>46</v>
      </c>
      <c r="N269" s="4" t="s">
        <v>46</v>
      </c>
      <c r="O269" s="4" t="s">
        <v>47</v>
      </c>
      <c r="P269" s="4">
        <v>25</v>
      </c>
      <c r="Q269" s="4">
        <v>80</v>
      </c>
      <c r="R269" s="4" t="s">
        <v>48</v>
      </c>
      <c r="S269" s="4" t="s">
        <v>49</v>
      </c>
      <c r="T269" s="4" t="s">
        <v>50</v>
      </c>
      <c r="U269" s="4" t="s">
        <v>50</v>
      </c>
      <c r="W269" s="4" t="s">
        <v>51</v>
      </c>
      <c r="Z269" s="4" t="s">
        <v>53</v>
      </c>
      <c r="AA269" s="4" t="s">
        <v>54</v>
      </c>
      <c r="AB269" s="7" t="str">
        <f t="shared" si="22"/>
        <v/>
      </c>
      <c r="AF269" s="2" t="str" cm="1">
        <f t="array" ref="AF269">IF(D269="","",PROPER(MID(D269,FIND(" ",D269,FIND(" ",D269)+1)+1,(FIND(INDEX(Abbreviation!$A$2:$A$125,MATCH(_xlfn.AGGREGATE(15,6,SEARCH(Abbreviation!$A$2:$A$125,D269),1),SEARCH(Abbreviation!$A$2:$A$125,D269),0)),D269)-1)-FIND(" ",D269,FIND(" ",D269)+1)+1)))</f>
        <v/>
      </c>
      <c r="AG269" s="2" t="str" cm="1">
        <f t="array" ref="AG269">IF(D269="","",PROPER(VLOOKUP(INDEX(Abbreviation!$A$2:$A$125,MATCH(_xlfn.AGGREGATE(15,6,SEARCH(Abbreviation!$A$2:$A$125,D269),1),SEARCH(Abbreviation!$A$2:$A$125,D269),0)),Abbreviation!A:C,3,FALSE)))</f>
        <v/>
      </c>
      <c r="AH269" s="2" t="str">
        <f t="shared" si="23"/>
        <v/>
      </c>
      <c r="AI269" s="7" t="str">
        <f t="shared" si="24"/>
        <v/>
      </c>
      <c r="AJ269" s="4" t="s">
        <v>45</v>
      </c>
      <c r="AL269" s="9" t="s">
        <v>829</v>
      </c>
      <c r="AQ269" s="4" t="s">
        <v>58</v>
      </c>
    </row>
    <row r="270" spans="1:43" x14ac:dyDescent="0.25">
      <c r="A270" s="4"/>
      <c r="B270" s="4"/>
      <c r="F270" s="2" t="str">
        <f t="shared" si="20"/>
        <v/>
      </c>
      <c r="G270" s="2" t="str" cm="1">
        <f t="array" ref="G270">IF(D270="","",PROPER(MID(D270,(FIND(INDEX(Abbreviation!$A$2:$A$125,MATCH(_xlfn.AGGREGATE(15,6,SEARCH(Abbreviation!$A$2:$A$125,D270),1),SEARCH(Abbreviation!$A$2:$A$125,D270),0)),D270))+LEN((INDEX(Abbreviation!$A$2:$A$125,MATCH(_xlfn.AGGREGATE(15,6,SEARCH(Abbreviation!$A$2:$A$125,D270),1),SEARCH(Abbreviation!$A$2:$A$125,D270),0)))),FIND("VIC",D270,1)-(FIND(INDEX(Abbreviation!$A$2:$A$125,MATCH(_xlfn.AGGREGATE(15,6,SEARCH(Abbreviation!$A$2:$A$125,D270),1),SEARCH(Abbreviation!$A$2:$A$125,D270),0)),D270)+LEN((INDEX(Abbreviation!$A$2:$A$125,MATCH(_xlfn.AGGREGATE(15,6,SEARCH(Abbreviation!$A$2:$A$125,D270),1),SEARCH(Abbreviation!$A$2:$A$125,D270),0)))))-1)))</f>
        <v/>
      </c>
      <c r="H270" s="4" t="s">
        <v>45</v>
      </c>
      <c r="I270" s="7" t="str">
        <f t="shared" si="21"/>
        <v/>
      </c>
      <c r="J270" s="4" t="s">
        <v>46</v>
      </c>
      <c r="K270" s="4" t="s">
        <v>46</v>
      </c>
      <c r="L270" s="4" t="s">
        <v>46</v>
      </c>
      <c r="M270" s="4" t="s">
        <v>46</v>
      </c>
      <c r="N270" s="4" t="s">
        <v>46</v>
      </c>
      <c r="O270" s="4" t="s">
        <v>47</v>
      </c>
      <c r="P270" s="4">
        <v>25</v>
      </c>
      <c r="Q270" s="4">
        <v>80</v>
      </c>
      <c r="R270" s="4" t="s">
        <v>48</v>
      </c>
      <c r="S270" s="4" t="s">
        <v>49</v>
      </c>
      <c r="T270" s="4" t="s">
        <v>50</v>
      </c>
      <c r="U270" s="4" t="s">
        <v>50</v>
      </c>
      <c r="W270" s="4" t="s">
        <v>51</v>
      </c>
      <c r="Z270" s="4" t="s">
        <v>53</v>
      </c>
      <c r="AA270" s="4" t="s">
        <v>54</v>
      </c>
      <c r="AB270" s="7" t="str">
        <f t="shared" si="22"/>
        <v/>
      </c>
      <c r="AF270" s="2" t="str" cm="1">
        <f t="array" ref="AF270">IF(D270="","",PROPER(MID(D270,FIND(" ",D270,FIND(" ",D270)+1)+1,(FIND(INDEX(Abbreviation!$A$2:$A$125,MATCH(_xlfn.AGGREGATE(15,6,SEARCH(Abbreviation!$A$2:$A$125,D270),1),SEARCH(Abbreviation!$A$2:$A$125,D270),0)),D270)-1)-FIND(" ",D270,FIND(" ",D270)+1)+1)))</f>
        <v/>
      </c>
      <c r="AG270" s="2" t="str" cm="1">
        <f t="array" ref="AG270">IF(D270="","",PROPER(VLOOKUP(INDEX(Abbreviation!$A$2:$A$125,MATCH(_xlfn.AGGREGATE(15,6,SEARCH(Abbreviation!$A$2:$A$125,D270),1),SEARCH(Abbreviation!$A$2:$A$125,D270),0)),Abbreviation!A:C,3,FALSE)))</f>
        <v/>
      </c>
      <c r="AH270" s="2" t="str">
        <f t="shared" si="23"/>
        <v/>
      </c>
      <c r="AI270" s="7" t="str">
        <f t="shared" si="24"/>
        <v/>
      </c>
      <c r="AJ270" s="4" t="s">
        <v>45</v>
      </c>
      <c r="AL270" s="9" t="s">
        <v>829</v>
      </c>
      <c r="AQ270" s="4" t="s">
        <v>58</v>
      </c>
    </row>
    <row r="271" spans="1:43" x14ac:dyDescent="0.25">
      <c r="A271" s="4"/>
      <c r="B271" s="4"/>
      <c r="F271" s="2" t="str">
        <f t="shared" si="20"/>
        <v/>
      </c>
      <c r="G271" s="2" t="str" cm="1">
        <f t="array" ref="G271">IF(D271="","",PROPER(MID(D271,(FIND(INDEX(Abbreviation!$A$2:$A$125,MATCH(_xlfn.AGGREGATE(15,6,SEARCH(Abbreviation!$A$2:$A$125,D271),1),SEARCH(Abbreviation!$A$2:$A$125,D271),0)),D271))+LEN((INDEX(Abbreviation!$A$2:$A$125,MATCH(_xlfn.AGGREGATE(15,6,SEARCH(Abbreviation!$A$2:$A$125,D271),1),SEARCH(Abbreviation!$A$2:$A$125,D271),0)))),FIND("VIC",D271,1)-(FIND(INDEX(Abbreviation!$A$2:$A$125,MATCH(_xlfn.AGGREGATE(15,6,SEARCH(Abbreviation!$A$2:$A$125,D271),1),SEARCH(Abbreviation!$A$2:$A$125,D271),0)),D271)+LEN((INDEX(Abbreviation!$A$2:$A$125,MATCH(_xlfn.AGGREGATE(15,6,SEARCH(Abbreviation!$A$2:$A$125,D271),1),SEARCH(Abbreviation!$A$2:$A$125,D271),0)))))-1)))</f>
        <v/>
      </c>
      <c r="H271" s="4" t="s">
        <v>45</v>
      </c>
      <c r="I271" s="7" t="str">
        <f t="shared" si="21"/>
        <v/>
      </c>
      <c r="J271" s="4" t="s">
        <v>46</v>
      </c>
      <c r="K271" s="4" t="s">
        <v>46</v>
      </c>
      <c r="L271" s="4" t="s">
        <v>46</v>
      </c>
      <c r="M271" s="4" t="s">
        <v>46</v>
      </c>
      <c r="N271" s="4" t="s">
        <v>46</v>
      </c>
      <c r="O271" s="4" t="s">
        <v>47</v>
      </c>
      <c r="P271" s="4">
        <v>25</v>
      </c>
      <c r="Q271" s="4">
        <v>80</v>
      </c>
      <c r="R271" s="4" t="s">
        <v>48</v>
      </c>
      <c r="S271" s="4" t="s">
        <v>49</v>
      </c>
      <c r="T271" s="4" t="s">
        <v>50</v>
      </c>
      <c r="U271" s="4" t="s">
        <v>50</v>
      </c>
      <c r="W271" s="4" t="s">
        <v>51</v>
      </c>
      <c r="Z271" s="4" t="s">
        <v>53</v>
      </c>
      <c r="AA271" s="4" t="s">
        <v>54</v>
      </c>
      <c r="AB271" s="7" t="str">
        <f t="shared" si="22"/>
        <v/>
      </c>
      <c r="AF271" s="2" t="str" cm="1">
        <f t="array" ref="AF271">IF(D271="","",PROPER(MID(D271,FIND(" ",D271,FIND(" ",D271)+1)+1,(FIND(INDEX(Abbreviation!$A$2:$A$125,MATCH(_xlfn.AGGREGATE(15,6,SEARCH(Abbreviation!$A$2:$A$125,D271),1),SEARCH(Abbreviation!$A$2:$A$125,D271),0)),D271)-1)-FIND(" ",D271,FIND(" ",D271)+1)+1)))</f>
        <v/>
      </c>
      <c r="AG271" s="2" t="str" cm="1">
        <f t="array" ref="AG271">IF(D271="","",PROPER(VLOOKUP(INDEX(Abbreviation!$A$2:$A$125,MATCH(_xlfn.AGGREGATE(15,6,SEARCH(Abbreviation!$A$2:$A$125,D271),1),SEARCH(Abbreviation!$A$2:$A$125,D271),0)),Abbreviation!A:C,3,FALSE)))</f>
        <v/>
      </c>
      <c r="AH271" s="2" t="str">
        <f t="shared" si="23"/>
        <v/>
      </c>
      <c r="AI271" s="7" t="str">
        <f t="shared" si="24"/>
        <v/>
      </c>
      <c r="AJ271" s="4" t="s">
        <v>45</v>
      </c>
      <c r="AL271" s="9" t="s">
        <v>829</v>
      </c>
      <c r="AQ271" s="4" t="s">
        <v>58</v>
      </c>
    </row>
    <row r="272" spans="1:43" x14ac:dyDescent="0.25">
      <c r="A272" s="4"/>
      <c r="B272" s="4"/>
      <c r="F272" s="2" t="str">
        <f t="shared" si="20"/>
        <v/>
      </c>
      <c r="G272" s="2" t="str" cm="1">
        <f t="array" ref="G272">IF(D272="","",PROPER(MID(D272,(FIND(INDEX(Abbreviation!$A$2:$A$125,MATCH(_xlfn.AGGREGATE(15,6,SEARCH(Abbreviation!$A$2:$A$125,D272),1),SEARCH(Abbreviation!$A$2:$A$125,D272),0)),D272))+LEN((INDEX(Abbreviation!$A$2:$A$125,MATCH(_xlfn.AGGREGATE(15,6,SEARCH(Abbreviation!$A$2:$A$125,D272),1),SEARCH(Abbreviation!$A$2:$A$125,D272),0)))),FIND("VIC",D272,1)-(FIND(INDEX(Abbreviation!$A$2:$A$125,MATCH(_xlfn.AGGREGATE(15,6,SEARCH(Abbreviation!$A$2:$A$125,D272),1),SEARCH(Abbreviation!$A$2:$A$125,D272),0)),D272)+LEN((INDEX(Abbreviation!$A$2:$A$125,MATCH(_xlfn.AGGREGATE(15,6,SEARCH(Abbreviation!$A$2:$A$125,D272),1),SEARCH(Abbreviation!$A$2:$A$125,D272),0)))))-1)))</f>
        <v/>
      </c>
      <c r="H272" s="4" t="s">
        <v>45</v>
      </c>
      <c r="I272" s="7" t="str">
        <f t="shared" si="21"/>
        <v/>
      </c>
      <c r="J272" s="4" t="s">
        <v>46</v>
      </c>
      <c r="K272" s="4" t="s">
        <v>46</v>
      </c>
      <c r="L272" s="4" t="s">
        <v>46</v>
      </c>
      <c r="M272" s="4" t="s">
        <v>46</v>
      </c>
      <c r="N272" s="4" t="s">
        <v>46</v>
      </c>
      <c r="O272" s="4" t="s">
        <v>47</v>
      </c>
      <c r="P272" s="4">
        <v>25</v>
      </c>
      <c r="Q272" s="4">
        <v>80</v>
      </c>
      <c r="R272" s="4" t="s">
        <v>48</v>
      </c>
      <c r="S272" s="4" t="s">
        <v>49</v>
      </c>
      <c r="T272" s="4" t="s">
        <v>50</v>
      </c>
      <c r="U272" s="4" t="s">
        <v>50</v>
      </c>
      <c r="W272" s="4" t="s">
        <v>51</v>
      </c>
      <c r="Z272" s="4" t="s">
        <v>53</v>
      </c>
      <c r="AA272" s="4" t="s">
        <v>54</v>
      </c>
      <c r="AB272" s="7" t="str">
        <f t="shared" si="22"/>
        <v/>
      </c>
      <c r="AF272" s="2" t="str" cm="1">
        <f t="array" ref="AF272">IF(D272="","",PROPER(MID(D272,FIND(" ",D272,FIND(" ",D272)+1)+1,(FIND(INDEX(Abbreviation!$A$2:$A$125,MATCH(_xlfn.AGGREGATE(15,6,SEARCH(Abbreviation!$A$2:$A$125,D272),1),SEARCH(Abbreviation!$A$2:$A$125,D272),0)),D272)-1)-FIND(" ",D272,FIND(" ",D272)+1)+1)))</f>
        <v/>
      </c>
      <c r="AG272" s="2" t="str" cm="1">
        <f t="array" ref="AG272">IF(D272="","",PROPER(VLOOKUP(INDEX(Abbreviation!$A$2:$A$125,MATCH(_xlfn.AGGREGATE(15,6,SEARCH(Abbreviation!$A$2:$A$125,D272),1),SEARCH(Abbreviation!$A$2:$A$125,D272),0)),Abbreviation!A:C,3,FALSE)))</f>
        <v/>
      </c>
      <c r="AH272" s="2" t="str">
        <f t="shared" si="23"/>
        <v/>
      </c>
      <c r="AI272" s="7" t="str">
        <f t="shared" si="24"/>
        <v/>
      </c>
      <c r="AJ272" s="4" t="s">
        <v>45</v>
      </c>
      <c r="AL272" s="9" t="s">
        <v>829</v>
      </c>
      <c r="AQ272" s="4" t="s">
        <v>58</v>
      </c>
    </row>
    <row r="273" spans="1:43" x14ac:dyDescent="0.25">
      <c r="A273" s="4"/>
      <c r="B273" s="4"/>
      <c r="F273" s="2" t="str">
        <f t="shared" si="20"/>
        <v/>
      </c>
      <c r="G273" s="2" t="str" cm="1">
        <f t="array" ref="G273">IF(D273="","",PROPER(MID(D273,(FIND(INDEX(Abbreviation!$A$2:$A$125,MATCH(_xlfn.AGGREGATE(15,6,SEARCH(Abbreviation!$A$2:$A$125,D273),1),SEARCH(Abbreviation!$A$2:$A$125,D273),0)),D273))+LEN((INDEX(Abbreviation!$A$2:$A$125,MATCH(_xlfn.AGGREGATE(15,6,SEARCH(Abbreviation!$A$2:$A$125,D273),1),SEARCH(Abbreviation!$A$2:$A$125,D273),0)))),FIND("VIC",D273,1)-(FIND(INDEX(Abbreviation!$A$2:$A$125,MATCH(_xlfn.AGGREGATE(15,6,SEARCH(Abbreviation!$A$2:$A$125,D273),1),SEARCH(Abbreviation!$A$2:$A$125,D273),0)),D273)+LEN((INDEX(Abbreviation!$A$2:$A$125,MATCH(_xlfn.AGGREGATE(15,6,SEARCH(Abbreviation!$A$2:$A$125,D273),1),SEARCH(Abbreviation!$A$2:$A$125,D273),0)))))-1)))</f>
        <v/>
      </c>
      <c r="H273" s="4" t="s">
        <v>45</v>
      </c>
      <c r="I273" s="7" t="str">
        <f t="shared" si="21"/>
        <v/>
      </c>
      <c r="J273" s="4" t="s">
        <v>46</v>
      </c>
      <c r="K273" s="4" t="s">
        <v>46</v>
      </c>
      <c r="L273" s="4" t="s">
        <v>46</v>
      </c>
      <c r="M273" s="4" t="s">
        <v>46</v>
      </c>
      <c r="N273" s="4" t="s">
        <v>46</v>
      </c>
      <c r="O273" s="4" t="s">
        <v>47</v>
      </c>
      <c r="P273" s="4">
        <v>25</v>
      </c>
      <c r="Q273" s="4">
        <v>80</v>
      </c>
      <c r="R273" s="4" t="s">
        <v>48</v>
      </c>
      <c r="S273" s="4" t="s">
        <v>49</v>
      </c>
      <c r="T273" s="4" t="s">
        <v>50</v>
      </c>
      <c r="U273" s="4" t="s">
        <v>50</v>
      </c>
      <c r="W273" s="4" t="s">
        <v>51</v>
      </c>
      <c r="Z273" s="4" t="s">
        <v>53</v>
      </c>
      <c r="AA273" s="4" t="s">
        <v>54</v>
      </c>
      <c r="AB273" s="7" t="str">
        <f t="shared" si="22"/>
        <v/>
      </c>
      <c r="AF273" s="2" t="str" cm="1">
        <f t="array" ref="AF273">IF(D273="","",PROPER(MID(D273,FIND(" ",D273,FIND(" ",D273)+1)+1,(FIND(INDEX(Abbreviation!$A$2:$A$125,MATCH(_xlfn.AGGREGATE(15,6,SEARCH(Abbreviation!$A$2:$A$125,D273),1),SEARCH(Abbreviation!$A$2:$A$125,D273),0)),D273)-1)-FIND(" ",D273,FIND(" ",D273)+1)+1)))</f>
        <v/>
      </c>
      <c r="AG273" s="2" t="str" cm="1">
        <f t="array" ref="AG273">IF(D273="","",PROPER(VLOOKUP(INDEX(Abbreviation!$A$2:$A$125,MATCH(_xlfn.AGGREGATE(15,6,SEARCH(Abbreviation!$A$2:$A$125,D273),1),SEARCH(Abbreviation!$A$2:$A$125,D273),0)),Abbreviation!A:C,3,FALSE)))</f>
        <v/>
      </c>
      <c r="AH273" s="2" t="str">
        <f t="shared" si="23"/>
        <v/>
      </c>
      <c r="AI273" s="7" t="str">
        <f t="shared" si="24"/>
        <v/>
      </c>
      <c r="AJ273" s="4" t="s">
        <v>45</v>
      </c>
      <c r="AL273" s="9" t="s">
        <v>829</v>
      </c>
      <c r="AQ273" s="4" t="s">
        <v>58</v>
      </c>
    </row>
    <row r="274" spans="1:43" x14ac:dyDescent="0.25">
      <c r="A274" s="4"/>
      <c r="B274" s="4"/>
      <c r="F274" s="2" t="str">
        <f t="shared" si="20"/>
        <v/>
      </c>
      <c r="G274" s="2" t="str" cm="1">
        <f t="array" ref="G274">IF(D274="","",PROPER(MID(D274,(FIND(INDEX(Abbreviation!$A$2:$A$125,MATCH(_xlfn.AGGREGATE(15,6,SEARCH(Abbreviation!$A$2:$A$125,D274),1),SEARCH(Abbreviation!$A$2:$A$125,D274),0)),D274))+LEN((INDEX(Abbreviation!$A$2:$A$125,MATCH(_xlfn.AGGREGATE(15,6,SEARCH(Abbreviation!$A$2:$A$125,D274),1),SEARCH(Abbreviation!$A$2:$A$125,D274),0)))),FIND("VIC",D274,1)-(FIND(INDEX(Abbreviation!$A$2:$A$125,MATCH(_xlfn.AGGREGATE(15,6,SEARCH(Abbreviation!$A$2:$A$125,D274),1),SEARCH(Abbreviation!$A$2:$A$125,D274),0)),D274)+LEN((INDEX(Abbreviation!$A$2:$A$125,MATCH(_xlfn.AGGREGATE(15,6,SEARCH(Abbreviation!$A$2:$A$125,D274),1),SEARCH(Abbreviation!$A$2:$A$125,D274),0)))))-1)))</f>
        <v/>
      </c>
      <c r="H274" s="4" t="s">
        <v>45</v>
      </c>
      <c r="I274" s="7" t="str">
        <f t="shared" si="21"/>
        <v/>
      </c>
      <c r="J274" s="4" t="s">
        <v>46</v>
      </c>
      <c r="K274" s="4" t="s">
        <v>46</v>
      </c>
      <c r="L274" s="4" t="s">
        <v>46</v>
      </c>
      <c r="M274" s="4" t="s">
        <v>46</v>
      </c>
      <c r="N274" s="4" t="s">
        <v>46</v>
      </c>
      <c r="O274" s="4" t="s">
        <v>47</v>
      </c>
      <c r="P274" s="4">
        <v>25</v>
      </c>
      <c r="Q274" s="4">
        <v>80</v>
      </c>
      <c r="R274" s="4" t="s">
        <v>48</v>
      </c>
      <c r="S274" s="4" t="s">
        <v>49</v>
      </c>
      <c r="T274" s="4" t="s">
        <v>50</v>
      </c>
      <c r="U274" s="4" t="s">
        <v>50</v>
      </c>
      <c r="W274" s="4" t="s">
        <v>51</v>
      </c>
      <c r="Z274" s="4" t="s">
        <v>53</v>
      </c>
      <c r="AA274" s="4" t="s">
        <v>54</v>
      </c>
      <c r="AB274" s="7" t="str">
        <f t="shared" si="22"/>
        <v/>
      </c>
      <c r="AF274" s="2" t="str" cm="1">
        <f t="array" ref="AF274">IF(D274="","",PROPER(MID(D274,FIND(" ",D274,FIND(" ",D274)+1)+1,(FIND(INDEX(Abbreviation!$A$2:$A$125,MATCH(_xlfn.AGGREGATE(15,6,SEARCH(Abbreviation!$A$2:$A$125,D274),1),SEARCH(Abbreviation!$A$2:$A$125,D274),0)),D274)-1)-FIND(" ",D274,FIND(" ",D274)+1)+1)))</f>
        <v/>
      </c>
      <c r="AG274" s="2" t="str" cm="1">
        <f t="array" ref="AG274">IF(D274="","",PROPER(VLOOKUP(INDEX(Abbreviation!$A$2:$A$125,MATCH(_xlfn.AGGREGATE(15,6,SEARCH(Abbreviation!$A$2:$A$125,D274),1),SEARCH(Abbreviation!$A$2:$A$125,D274),0)),Abbreviation!A:C,3,FALSE)))</f>
        <v/>
      </c>
      <c r="AH274" s="2" t="str">
        <f t="shared" si="23"/>
        <v/>
      </c>
      <c r="AI274" s="7" t="str">
        <f t="shared" si="24"/>
        <v/>
      </c>
      <c r="AJ274" s="4" t="s">
        <v>45</v>
      </c>
      <c r="AL274" s="9" t="s">
        <v>829</v>
      </c>
      <c r="AQ274" s="4" t="s">
        <v>58</v>
      </c>
    </row>
    <row r="275" spans="1:43" x14ac:dyDescent="0.25">
      <c r="A275" s="4"/>
      <c r="B275" s="4"/>
      <c r="F275" s="2" t="str">
        <f t="shared" si="20"/>
        <v/>
      </c>
      <c r="G275" s="2" t="str" cm="1">
        <f t="array" ref="G275">IF(D275="","",PROPER(MID(D275,(FIND(INDEX(Abbreviation!$A$2:$A$125,MATCH(_xlfn.AGGREGATE(15,6,SEARCH(Abbreviation!$A$2:$A$125,D275),1),SEARCH(Abbreviation!$A$2:$A$125,D275),0)),D275))+LEN((INDEX(Abbreviation!$A$2:$A$125,MATCH(_xlfn.AGGREGATE(15,6,SEARCH(Abbreviation!$A$2:$A$125,D275),1),SEARCH(Abbreviation!$A$2:$A$125,D275),0)))),FIND("VIC",D275,1)-(FIND(INDEX(Abbreviation!$A$2:$A$125,MATCH(_xlfn.AGGREGATE(15,6,SEARCH(Abbreviation!$A$2:$A$125,D275),1),SEARCH(Abbreviation!$A$2:$A$125,D275),0)),D275)+LEN((INDEX(Abbreviation!$A$2:$A$125,MATCH(_xlfn.AGGREGATE(15,6,SEARCH(Abbreviation!$A$2:$A$125,D275),1),SEARCH(Abbreviation!$A$2:$A$125,D275),0)))))-1)))</f>
        <v/>
      </c>
      <c r="H275" s="4" t="s">
        <v>45</v>
      </c>
      <c r="I275" s="7" t="str">
        <f t="shared" si="21"/>
        <v/>
      </c>
      <c r="J275" s="4" t="s">
        <v>46</v>
      </c>
      <c r="K275" s="4" t="s">
        <v>46</v>
      </c>
      <c r="L275" s="4" t="s">
        <v>46</v>
      </c>
      <c r="M275" s="4" t="s">
        <v>46</v>
      </c>
      <c r="N275" s="4" t="s">
        <v>46</v>
      </c>
      <c r="O275" s="4" t="s">
        <v>47</v>
      </c>
      <c r="P275" s="4">
        <v>25</v>
      </c>
      <c r="Q275" s="4">
        <v>80</v>
      </c>
      <c r="R275" s="4" t="s">
        <v>48</v>
      </c>
      <c r="S275" s="4" t="s">
        <v>49</v>
      </c>
      <c r="T275" s="4" t="s">
        <v>50</v>
      </c>
      <c r="U275" s="4" t="s">
        <v>50</v>
      </c>
      <c r="W275" s="4" t="s">
        <v>51</v>
      </c>
      <c r="Z275" s="4" t="s">
        <v>53</v>
      </c>
      <c r="AA275" s="4" t="s">
        <v>54</v>
      </c>
      <c r="AB275" s="7" t="str">
        <f t="shared" si="22"/>
        <v/>
      </c>
      <c r="AF275" s="2" t="str" cm="1">
        <f t="array" ref="AF275">IF(D275="","",PROPER(MID(D275,FIND(" ",D275,FIND(" ",D275)+1)+1,(FIND(INDEX(Abbreviation!$A$2:$A$125,MATCH(_xlfn.AGGREGATE(15,6,SEARCH(Abbreviation!$A$2:$A$125,D275),1),SEARCH(Abbreviation!$A$2:$A$125,D275),0)),D275)-1)-FIND(" ",D275,FIND(" ",D275)+1)+1)))</f>
        <v/>
      </c>
      <c r="AG275" s="2" t="str" cm="1">
        <f t="array" ref="AG275">IF(D275="","",PROPER(VLOOKUP(INDEX(Abbreviation!$A$2:$A$125,MATCH(_xlfn.AGGREGATE(15,6,SEARCH(Abbreviation!$A$2:$A$125,D275),1),SEARCH(Abbreviation!$A$2:$A$125,D275),0)),Abbreviation!A:C,3,FALSE)))</f>
        <v/>
      </c>
      <c r="AH275" s="2" t="str">
        <f t="shared" si="23"/>
        <v/>
      </c>
      <c r="AI275" s="7" t="str">
        <f t="shared" si="24"/>
        <v/>
      </c>
      <c r="AJ275" s="4" t="s">
        <v>45</v>
      </c>
      <c r="AL275" s="9" t="s">
        <v>829</v>
      </c>
      <c r="AQ275" s="4" t="s">
        <v>58</v>
      </c>
    </row>
    <row r="276" spans="1:43" x14ac:dyDescent="0.25">
      <c r="A276" s="4"/>
      <c r="B276" s="4"/>
      <c r="F276" s="2" t="str">
        <f t="shared" si="20"/>
        <v/>
      </c>
      <c r="G276" s="2" t="str" cm="1">
        <f t="array" ref="G276">IF(D276="","",PROPER(MID(D276,(FIND(INDEX(Abbreviation!$A$2:$A$125,MATCH(_xlfn.AGGREGATE(15,6,SEARCH(Abbreviation!$A$2:$A$125,D276),1),SEARCH(Abbreviation!$A$2:$A$125,D276),0)),D276))+LEN((INDEX(Abbreviation!$A$2:$A$125,MATCH(_xlfn.AGGREGATE(15,6,SEARCH(Abbreviation!$A$2:$A$125,D276),1),SEARCH(Abbreviation!$A$2:$A$125,D276),0)))),FIND("VIC",D276,1)-(FIND(INDEX(Abbreviation!$A$2:$A$125,MATCH(_xlfn.AGGREGATE(15,6,SEARCH(Abbreviation!$A$2:$A$125,D276),1),SEARCH(Abbreviation!$A$2:$A$125,D276),0)),D276)+LEN((INDEX(Abbreviation!$A$2:$A$125,MATCH(_xlfn.AGGREGATE(15,6,SEARCH(Abbreviation!$A$2:$A$125,D276),1),SEARCH(Abbreviation!$A$2:$A$125,D276),0)))))-1)))</f>
        <v/>
      </c>
      <c r="H276" s="4" t="s">
        <v>45</v>
      </c>
      <c r="I276" s="7" t="str">
        <f t="shared" si="21"/>
        <v/>
      </c>
      <c r="J276" s="4" t="s">
        <v>46</v>
      </c>
      <c r="K276" s="4" t="s">
        <v>46</v>
      </c>
      <c r="L276" s="4" t="s">
        <v>46</v>
      </c>
      <c r="M276" s="4" t="s">
        <v>46</v>
      </c>
      <c r="N276" s="4" t="s">
        <v>46</v>
      </c>
      <c r="O276" s="4" t="s">
        <v>47</v>
      </c>
      <c r="P276" s="4">
        <v>25</v>
      </c>
      <c r="Q276" s="4">
        <v>80</v>
      </c>
      <c r="R276" s="4" t="s">
        <v>48</v>
      </c>
      <c r="S276" s="4" t="s">
        <v>49</v>
      </c>
      <c r="T276" s="4" t="s">
        <v>50</v>
      </c>
      <c r="U276" s="4" t="s">
        <v>50</v>
      </c>
      <c r="W276" s="4" t="s">
        <v>51</v>
      </c>
      <c r="Z276" s="4" t="s">
        <v>53</v>
      </c>
      <c r="AA276" s="4" t="s">
        <v>54</v>
      </c>
      <c r="AB276" s="7" t="str">
        <f t="shared" si="22"/>
        <v/>
      </c>
      <c r="AF276" s="2" t="str" cm="1">
        <f t="array" ref="AF276">IF(D276="","",PROPER(MID(D276,FIND(" ",D276,FIND(" ",D276)+1)+1,(FIND(INDEX(Abbreviation!$A$2:$A$125,MATCH(_xlfn.AGGREGATE(15,6,SEARCH(Abbreviation!$A$2:$A$125,D276),1),SEARCH(Abbreviation!$A$2:$A$125,D276),0)),D276)-1)-FIND(" ",D276,FIND(" ",D276)+1)+1)))</f>
        <v/>
      </c>
      <c r="AG276" s="2" t="str" cm="1">
        <f t="array" ref="AG276">IF(D276="","",PROPER(VLOOKUP(INDEX(Abbreviation!$A$2:$A$125,MATCH(_xlfn.AGGREGATE(15,6,SEARCH(Abbreviation!$A$2:$A$125,D276),1),SEARCH(Abbreviation!$A$2:$A$125,D276),0)),Abbreviation!A:C,3,FALSE)))</f>
        <v/>
      </c>
      <c r="AH276" s="2" t="str">
        <f t="shared" si="23"/>
        <v/>
      </c>
      <c r="AI276" s="7" t="str">
        <f t="shared" si="24"/>
        <v/>
      </c>
      <c r="AJ276" s="4" t="s">
        <v>45</v>
      </c>
      <c r="AL276" s="9" t="s">
        <v>829</v>
      </c>
      <c r="AQ276" s="4" t="s">
        <v>58</v>
      </c>
    </row>
    <row r="277" spans="1:43" x14ac:dyDescent="0.25">
      <c r="A277" s="4"/>
      <c r="B277" s="4"/>
      <c r="F277" s="2" t="str">
        <f t="shared" si="20"/>
        <v/>
      </c>
      <c r="G277" s="2" t="str" cm="1">
        <f t="array" ref="G277">IF(D277="","",PROPER(MID(D277,(FIND(INDEX(Abbreviation!$A$2:$A$125,MATCH(_xlfn.AGGREGATE(15,6,SEARCH(Abbreviation!$A$2:$A$125,D277),1),SEARCH(Abbreviation!$A$2:$A$125,D277),0)),D277))+LEN((INDEX(Abbreviation!$A$2:$A$125,MATCH(_xlfn.AGGREGATE(15,6,SEARCH(Abbreviation!$A$2:$A$125,D277),1),SEARCH(Abbreviation!$A$2:$A$125,D277),0)))),FIND("VIC",D277,1)-(FIND(INDEX(Abbreviation!$A$2:$A$125,MATCH(_xlfn.AGGREGATE(15,6,SEARCH(Abbreviation!$A$2:$A$125,D277),1),SEARCH(Abbreviation!$A$2:$A$125,D277),0)),D277)+LEN((INDEX(Abbreviation!$A$2:$A$125,MATCH(_xlfn.AGGREGATE(15,6,SEARCH(Abbreviation!$A$2:$A$125,D277),1),SEARCH(Abbreviation!$A$2:$A$125,D277),0)))))-1)))</f>
        <v/>
      </c>
      <c r="H277" s="4" t="s">
        <v>45</v>
      </c>
      <c r="I277" s="7" t="str">
        <f t="shared" si="21"/>
        <v/>
      </c>
      <c r="J277" s="4" t="s">
        <v>46</v>
      </c>
      <c r="K277" s="4" t="s">
        <v>46</v>
      </c>
      <c r="L277" s="4" t="s">
        <v>46</v>
      </c>
      <c r="M277" s="4" t="s">
        <v>46</v>
      </c>
      <c r="N277" s="4" t="s">
        <v>46</v>
      </c>
      <c r="O277" s="4" t="s">
        <v>47</v>
      </c>
      <c r="P277" s="4">
        <v>25</v>
      </c>
      <c r="Q277" s="4">
        <v>80</v>
      </c>
      <c r="R277" s="4" t="s">
        <v>48</v>
      </c>
      <c r="S277" s="4" t="s">
        <v>49</v>
      </c>
      <c r="T277" s="4" t="s">
        <v>50</v>
      </c>
      <c r="U277" s="4" t="s">
        <v>50</v>
      </c>
      <c r="W277" s="4" t="s">
        <v>51</v>
      </c>
      <c r="Z277" s="4" t="s">
        <v>53</v>
      </c>
      <c r="AA277" s="4" t="s">
        <v>54</v>
      </c>
      <c r="AB277" s="7" t="str">
        <f t="shared" si="22"/>
        <v/>
      </c>
      <c r="AF277" s="2" t="str" cm="1">
        <f t="array" ref="AF277">IF(D277="","",PROPER(MID(D277,FIND(" ",D277,FIND(" ",D277)+1)+1,(FIND(INDEX(Abbreviation!$A$2:$A$125,MATCH(_xlfn.AGGREGATE(15,6,SEARCH(Abbreviation!$A$2:$A$125,D277),1),SEARCH(Abbreviation!$A$2:$A$125,D277),0)),D277)-1)-FIND(" ",D277,FIND(" ",D277)+1)+1)))</f>
        <v/>
      </c>
      <c r="AG277" s="2" t="str" cm="1">
        <f t="array" ref="AG277">IF(D277="","",PROPER(VLOOKUP(INDEX(Abbreviation!$A$2:$A$125,MATCH(_xlfn.AGGREGATE(15,6,SEARCH(Abbreviation!$A$2:$A$125,D277),1),SEARCH(Abbreviation!$A$2:$A$125,D277),0)),Abbreviation!A:C,3,FALSE)))</f>
        <v/>
      </c>
      <c r="AH277" s="2" t="str">
        <f t="shared" si="23"/>
        <v/>
      </c>
      <c r="AI277" s="7" t="str">
        <f t="shared" si="24"/>
        <v/>
      </c>
      <c r="AJ277" s="4" t="s">
        <v>45</v>
      </c>
      <c r="AL277" s="9" t="s">
        <v>829</v>
      </c>
      <c r="AQ277" s="4" t="s">
        <v>58</v>
      </c>
    </row>
    <row r="278" spans="1:43" x14ac:dyDescent="0.25">
      <c r="A278" s="4"/>
      <c r="B278" s="4"/>
      <c r="F278" s="2" t="str">
        <f t="shared" si="20"/>
        <v/>
      </c>
      <c r="G278" s="2" t="str" cm="1">
        <f t="array" ref="G278">IF(D278="","",PROPER(MID(D278,(FIND(INDEX(Abbreviation!$A$2:$A$125,MATCH(_xlfn.AGGREGATE(15,6,SEARCH(Abbreviation!$A$2:$A$125,D278),1),SEARCH(Abbreviation!$A$2:$A$125,D278),0)),D278))+LEN((INDEX(Abbreviation!$A$2:$A$125,MATCH(_xlfn.AGGREGATE(15,6,SEARCH(Abbreviation!$A$2:$A$125,D278),1),SEARCH(Abbreviation!$A$2:$A$125,D278),0)))),FIND("VIC",D278,1)-(FIND(INDEX(Abbreviation!$A$2:$A$125,MATCH(_xlfn.AGGREGATE(15,6,SEARCH(Abbreviation!$A$2:$A$125,D278),1),SEARCH(Abbreviation!$A$2:$A$125,D278),0)),D278)+LEN((INDEX(Abbreviation!$A$2:$A$125,MATCH(_xlfn.AGGREGATE(15,6,SEARCH(Abbreviation!$A$2:$A$125,D278),1),SEARCH(Abbreviation!$A$2:$A$125,D278),0)))))-1)))</f>
        <v/>
      </c>
      <c r="H278" s="4" t="s">
        <v>45</v>
      </c>
      <c r="I278" s="7" t="str">
        <f t="shared" si="21"/>
        <v/>
      </c>
      <c r="J278" s="4" t="s">
        <v>46</v>
      </c>
      <c r="K278" s="4" t="s">
        <v>46</v>
      </c>
      <c r="L278" s="4" t="s">
        <v>46</v>
      </c>
      <c r="M278" s="4" t="s">
        <v>46</v>
      </c>
      <c r="N278" s="4" t="s">
        <v>46</v>
      </c>
      <c r="O278" s="4" t="s">
        <v>47</v>
      </c>
      <c r="P278" s="4">
        <v>25</v>
      </c>
      <c r="Q278" s="4">
        <v>80</v>
      </c>
      <c r="R278" s="4" t="s">
        <v>48</v>
      </c>
      <c r="S278" s="4" t="s">
        <v>49</v>
      </c>
      <c r="T278" s="4" t="s">
        <v>50</v>
      </c>
      <c r="U278" s="4" t="s">
        <v>50</v>
      </c>
      <c r="W278" s="4" t="s">
        <v>51</v>
      </c>
      <c r="Z278" s="4" t="s">
        <v>53</v>
      </c>
      <c r="AA278" s="4" t="s">
        <v>54</v>
      </c>
      <c r="AB278" s="7" t="str">
        <f t="shared" si="22"/>
        <v/>
      </c>
      <c r="AF278" s="2" t="str" cm="1">
        <f t="array" ref="AF278">IF(D278="","",PROPER(MID(D278,FIND(" ",D278,FIND(" ",D278)+1)+1,(FIND(INDEX(Abbreviation!$A$2:$A$125,MATCH(_xlfn.AGGREGATE(15,6,SEARCH(Abbreviation!$A$2:$A$125,D278),1),SEARCH(Abbreviation!$A$2:$A$125,D278),0)),D278)-1)-FIND(" ",D278,FIND(" ",D278)+1)+1)))</f>
        <v/>
      </c>
      <c r="AG278" s="2" t="str" cm="1">
        <f t="array" ref="AG278">IF(D278="","",PROPER(VLOOKUP(INDEX(Abbreviation!$A$2:$A$125,MATCH(_xlfn.AGGREGATE(15,6,SEARCH(Abbreviation!$A$2:$A$125,D278),1),SEARCH(Abbreviation!$A$2:$A$125,D278),0)),Abbreviation!A:C,3,FALSE)))</f>
        <v/>
      </c>
      <c r="AH278" s="2" t="str">
        <f t="shared" si="23"/>
        <v/>
      </c>
      <c r="AI278" s="7" t="str">
        <f t="shared" si="24"/>
        <v/>
      </c>
      <c r="AJ278" s="4" t="s">
        <v>45</v>
      </c>
      <c r="AL278" s="9" t="s">
        <v>829</v>
      </c>
      <c r="AQ278" s="4" t="s">
        <v>58</v>
      </c>
    </row>
    <row r="279" spans="1:43" x14ac:dyDescent="0.25">
      <c r="A279" s="4"/>
      <c r="B279" s="4"/>
      <c r="F279" s="2" t="str">
        <f t="shared" si="20"/>
        <v/>
      </c>
      <c r="G279" s="2" t="str" cm="1">
        <f t="array" ref="G279">IF(D279="","",PROPER(MID(D279,(FIND(INDEX(Abbreviation!$A$2:$A$125,MATCH(_xlfn.AGGREGATE(15,6,SEARCH(Abbreviation!$A$2:$A$125,D279),1),SEARCH(Abbreviation!$A$2:$A$125,D279),0)),D279))+LEN((INDEX(Abbreviation!$A$2:$A$125,MATCH(_xlfn.AGGREGATE(15,6,SEARCH(Abbreviation!$A$2:$A$125,D279),1),SEARCH(Abbreviation!$A$2:$A$125,D279),0)))),FIND("VIC",D279,1)-(FIND(INDEX(Abbreviation!$A$2:$A$125,MATCH(_xlfn.AGGREGATE(15,6,SEARCH(Abbreviation!$A$2:$A$125,D279),1),SEARCH(Abbreviation!$A$2:$A$125,D279),0)),D279)+LEN((INDEX(Abbreviation!$A$2:$A$125,MATCH(_xlfn.AGGREGATE(15,6,SEARCH(Abbreviation!$A$2:$A$125,D279),1),SEARCH(Abbreviation!$A$2:$A$125,D279),0)))))-1)))</f>
        <v/>
      </c>
      <c r="H279" s="4" t="s">
        <v>45</v>
      </c>
      <c r="I279" s="7" t="str">
        <f t="shared" si="21"/>
        <v/>
      </c>
      <c r="J279" s="4" t="s">
        <v>46</v>
      </c>
      <c r="K279" s="4" t="s">
        <v>46</v>
      </c>
      <c r="L279" s="4" t="s">
        <v>46</v>
      </c>
      <c r="M279" s="4" t="s">
        <v>46</v>
      </c>
      <c r="N279" s="4" t="s">
        <v>46</v>
      </c>
      <c r="O279" s="4" t="s">
        <v>47</v>
      </c>
      <c r="P279" s="4">
        <v>25</v>
      </c>
      <c r="Q279" s="4">
        <v>80</v>
      </c>
      <c r="R279" s="4" t="s">
        <v>48</v>
      </c>
      <c r="S279" s="4" t="s">
        <v>49</v>
      </c>
      <c r="T279" s="4" t="s">
        <v>50</v>
      </c>
      <c r="U279" s="4" t="s">
        <v>50</v>
      </c>
      <c r="W279" s="4" t="s">
        <v>51</v>
      </c>
      <c r="Z279" s="4" t="s">
        <v>53</v>
      </c>
      <c r="AA279" s="4" t="s">
        <v>54</v>
      </c>
      <c r="AB279" s="7" t="str">
        <f t="shared" si="22"/>
        <v/>
      </c>
      <c r="AF279" s="2" t="str" cm="1">
        <f t="array" ref="AF279">IF(D279="","",PROPER(MID(D279,FIND(" ",D279,FIND(" ",D279)+1)+1,(FIND(INDEX(Abbreviation!$A$2:$A$125,MATCH(_xlfn.AGGREGATE(15,6,SEARCH(Abbreviation!$A$2:$A$125,D279),1),SEARCH(Abbreviation!$A$2:$A$125,D279),0)),D279)-1)-FIND(" ",D279,FIND(" ",D279)+1)+1)))</f>
        <v/>
      </c>
      <c r="AG279" s="2" t="str" cm="1">
        <f t="array" ref="AG279">IF(D279="","",PROPER(VLOOKUP(INDEX(Abbreviation!$A$2:$A$125,MATCH(_xlfn.AGGREGATE(15,6,SEARCH(Abbreviation!$A$2:$A$125,D279),1),SEARCH(Abbreviation!$A$2:$A$125,D279),0)),Abbreviation!A:C,3,FALSE)))</f>
        <v/>
      </c>
      <c r="AH279" s="2" t="str">
        <f t="shared" si="23"/>
        <v/>
      </c>
      <c r="AI279" s="7" t="str">
        <f t="shared" si="24"/>
        <v/>
      </c>
      <c r="AJ279" s="4" t="s">
        <v>45</v>
      </c>
      <c r="AL279" s="9" t="s">
        <v>829</v>
      </c>
      <c r="AQ279" s="4" t="s">
        <v>58</v>
      </c>
    </row>
    <row r="280" spans="1:43" x14ac:dyDescent="0.25">
      <c r="A280" s="4"/>
      <c r="B280" s="4"/>
      <c r="F280" s="2" t="str">
        <f t="shared" si="20"/>
        <v/>
      </c>
      <c r="G280" s="2" t="str" cm="1">
        <f t="array" ref="G280">IF(D280="","",PROPER(MID(D280,(FIND(INDEX(Abbreviation!$A$2:$A$125,MATCH(_xlfn.AGGREGATE(15,6,SEARCH(Abbreviation!$A$2:$A$125,D280),1),SEARCH(Abbreviation!$A$2:$A$125,D280),0)),D280))+LEN((INDEX(Abbreviation!$A$2:$A$125,MATCH(_xlfn.AGGREGATE(15,6,SEARCH(Abbreviation!$A$2:$A$125,D280),1),SEARCH(Abbreviation!$A$2:$A$125,D280),0)))),FIND("VIC",D280,1)-(FIND(INDEX(Abbreviation!$A$2:$A$125,MATCH(_xlfn.AGGREGATE(15,6,SEARCH(Abbreviation!$A$2:$A$125,D280),1),SEARCH(Abbreviation!$A$2:$A$125,D280),0)),D280)+LEN((INDEX(Abbreviation!$A$2:$A$125,MATCH(_xlfn.AGGREGATE(15,6,SEARCH(Abbreviation!$A$2:$A$125,D280),1),SEARCH(Abbreviation!$A$2:$A$125,D280),0)))))-1)))</f>
        <v/>
      </c>
      <c r="H280" s="4" t="s">
        <v>45</v>
      </c>
      <c r="I280" s="7" t="str">
        <f t="shared" si="21"/>
        <v/>
      </c>
      <c r="J280" s="4" t="s">
        <v>46</v>
      </c>
      <c r="K280" s="4" t="s">
        <v>46</v>
      </c>
      <c r="L280" s="4" t="s">
        <v>46</v>
      </c>
      <c r="M280" s="4" t="s">
        <v>46</v>
      </c>
      <c r="N280" s="4" t="s">
        <v>46</v>
      </c>
      <c r="O280" s="4" t="s">
        <v>47</v>
      </c>
      <c r="P280" s="4">
        <v>25</v>
      </c>
      <c r="Q280" s="4">
        <v>80</v>
      </c>
      <c r="R280" s="4" t="s">
        <v>48</v>
      </c>
      <c r="S280" s="4" t="s">
        <v>49</v>
      </c>
      <c r="T280" s="4" t="s">
        <v>50</v>
      </c>
      <c r="U280" s="4" t="s">
        <v>50</v>
      </c>
      <c r="W280" s="4" t="s">
        <v>51</v>
      </c>
      <c r="Z280" s="4" t="s">
        <v>53</v>
      </c>
      <c r="AA280" s="4" t="s">
        <v>54</v>
      </c>
      <c r="AB280" s="7" t="str">
        <f t="shared" si="22"/>
        <v/>
      </c>
      <c r="AF280" s="2" t="str" cm="1">
        <f t="array" ref="AF280">IF(D280="","",PROPER(MID(D280,FIND(" ",D280,FIND(" ",D280)+1)+1,(FIND(INDEX(Abbreviation!$A$2:$A$125,MATCH(_xlfn.AGGREGATE(15,6,SEARCH(Abbreviation!$A$2:$A$125,D280),1),SEARCH(Abbreviation!$A$2:$A$125,D280),0)),D280)-1)-FIND(" ",D280,FIND(" ",D280)+1)+1)))</f>
        <v/>
      </c>
      <c r="AG280" s="2" t="str" cm="1">
        <f t="array" ref="AG280">IF(D280="","",PROPER(VLOOKUP(INDEX(Abbreviation!$A$2:$A$125,MATCH(_xlfn.AGGREGATE(15,6,SEARCH(Abbreviation!$A$2:$A$125,D280),1),SEARCH(Abbreviation!$A$2:$A$125,D280),0)),Abbreviation!A:C,3,FALSE)))</f>
        <v/>
      </c>
      <c r="AH280" s="2" t="str">
        <f t="shared" si="23"/>
        <v/>
      </c>
      <c r="AI280" s="7" t="str">
        <f t="shared" si="24"/>
        <v/>
      </c>
      <c r="AJ280" s="4" t="s">
        <v>45</v>
      </c>
      <c r="AL280" s="9" t="s">
        <v>829</v>
      </c>
      <c r="AQ280" s="4" t="s">
        <v>58</v>
      </c>
    </row>
    <row r="281" spans="1:43" x14ac:dyDescent="0.25">
      <c r="A281" s="4"/>
      <c r="B281" s="4"/>
      <c r="F281" s="2" t="str">
        <f t="shared" si="20"/>
        <v/>
      </c>
      <c r="G281" s="2" t="str" cm="1">
        <f t="array" ref="G281">IF(D281="","",PROPER(MID(D281,(FIND(INDEX(Abbreviation!$A$2:$A$125,MATCH(_xlfn.AGGREGATE(15,6,SEARCH(Abbreviation!$A$2:$A$125,D281),1),SEARCH(Abbreviation!$A$2:$A$125,D281),0)),D281))+LEN((INDEX(Abbreviation!$A$2:$A$125,MATCH(_xlfn.AGGREGATE(15,6,SEARCH(Abbreviation!$A$2:$A$125,D281),1),SEARCH(Abbreviation!$A$2:$A$125,D281),0)))),FIND("VIC",D281,1)-(FIND(INDEX(Abbreviation!$A$2:$A$125,MATCH(_xlfn.AGGREGATE(15,6,SEARCH(Abbreviation!$A$2:$A$125,D281),1),SEARCH(Abbreviation!$A$2:$A$125,D281),0)),D281)+LEN((INDEX(Abbreviation!$A$2:$A$125,MATCH(_xlfn.AGGREGATE(15,6,SEARCH(Abbreviation!$A$2:$A$125,D281),1),SEARCH(Abbreviation!$A$2:$A$125,D281),0)))))-1)))</f>
        <v/>
      </c>
      <c r="H281" s="4" t="s">
        <v>45</v>
      </c>
      <c r="I281" s="7" t="str">
        <f t="shared" si="21"/>
        <v/>
      </c>
      <c r="J281" s="4" t="s">
        <v>46</v>
      </c>
      <c r="K281" s="4" t="s">
        <v>46</v>
      </c>
      <c r="L281" s="4" t="s">
        <v>46</v>
      </c>
      <c r="M281" s="4" t="s">
        <v>46</v>
      </c>
      <c r="N281" s="4" t="s">
        <v>46</v>
      </c>
      <c r="O281" s="4" t="s">
        <v>47</v>
      </c>
      <c r="P281" s="4">
        <v>25</v>
      </c>
      <c r="Q281" s="4">
        <v>80</v>
      </c>
      <c r="R281" s="4" t="s">
        <v>48</v>
      </c>
      <c r="S281" s="4" t="s">
        <v>49</v>
      </c>
      <c r="T281" s="4" t="s">
        <v>50</v>
      </c>
      <c r="U281" s="4" t="s">
        <v>50</v>
      </c>
      <c r="W281" s="4" t="s">
        <v>51</v>
      </c>
      <c r="Z281" s="4" t="s">
        <v>53</v>
      </c>
      <c r="AA281" s="4" t="s">
        <v>54</v>
      </c>
      <c r="AB281" s="7" t="str">
        <f t="shared" si="22"/>
        <v/>
      </c>
      <c r="AF281" s="2" t="str" cm="1">
        <f t="array" ref="AF281">IF(D281="","",PROPER(MID(D281,FIND(" ",D281,FIND(" ",D281)+1)+1,(FIND(INDEX(Abbreviation!$A$2:$A$125,MATCH(_xlfn.AGGREGATE(15,6,SEARCH(Abbreviation!$A$2:$A$125,D281),1),SEARCH(Abbreviation!$A$2:$A$125,D281),0)),D281)-1)-FIND(" ",D281,FIND(" ",D281)+1)+1)))</f>
        <v/>
      </c>
      <c r="AG281" s="2" t="str" cm="1">
        <f t="array" ref="AG281">IF(D281="","",PROPER(VLOOKUP(INDEX(Abbreviation!$A$2:$A$125,MATCH(_xlfn.AGGREGATE(15,6,SEARCH(Abbreviation!$A$2:$A$125,D281),1),SEARCH(Abbreviation!$A$2:$A$125,D281),0)),Abbreviation!A:C,3,FALSE)))</f>
        <v/>
      </c>
      <c r="AH281" s="2" t="str">
        <f t="shared" si="23"/>
        <v/>
      </c>
      <c r="AI281" s="7" t="str">
        <f t="shared" si="24"/>
        <v/>
      </c>
      <c r="AJ281" s="4" t="s">
        <v>45</v>
      </c>
      <c r="AL281" s="9" t="s">
        <v>829</v>
      </c>
      <c r="AQ281" s="4" t="s">
        <v>58</v>
      </c>
    </row>
    <row r="282" spans="1:43" x14ac:dyDescent="0.25">
      <c r="A282" s="4"/>
      <c r="B282" s="4"/>
      <c r="F282" s="2" t="str">
        <f t="shared" si="20"/>
        <v/>
      </c>
      <c r="G282" s="2" t="str" cm="1">
        <f t="array" ref="G282">IF(D282="","",PROPER(MID(D282,(FIND(INDEX(Abbreviation!$A$2:$A$125,MATCH(_xlfn.AGGREGATE(15,6,SEARCH(Abbreviation!$A$2:$A$125,D282),1),SEARCH(Abbreviation!$A$2:$A$125,D282),0)),D282))+LEN((INDEX(Abbreviation!$A$2:$A$125,MATCH(_xlfn.AGGREGATE(15,6,SEARCH(Abbreviation!$A$2:$A$125,D282),1),SEARCH(Abbreviation!$A$2:$A$125,D282),0)))),FIND("VIC",D282,1)-(FIND(INDEX(Abbreviation!$A$2:$A$125,MATCH(_xlfn.AGGREGATE(15,6,SEARCH(Abbreviation!$A$2:$A$125,D282),1),SEARCH(Abbreviation!$A$2:$A$125,D282),0)),D282)+LEN((INDEX(Abbreviation!$A$2:$A$125,MATCH(_xlfn.AGGREGATE(15,6,SEARCH(Abbreviation!$A$2:$A$125,D282),1),SEARCH(Abbreviation!$A$2:$A$125,D282),0)))))-1)))</f>
        <v/>
      </c>
      <c r="H282" s="4" t="s">
        <v>45</v>
      </c>
      <c r="I282" s="7" t="str">
        <f t="shared" si="21"/>
        <v/>
      </c>
      <c r="J282" s="4" t="s">
        <v>46</v>
      </c>
      <c r="K282" s="4" t="s">
        <v>46</v>
      </c>
      <c r="L282" s="4" t="s">
        <v>46</v>
      </c>
      <c r="M282" s="4" t="s">
        <v>46</v>
      </c>
      <c r="N282" s="4" t="s">
        <v>46</v>
      </c>
      <c r="O282" s="4" t="s">
        <v>47</v>
      </c>
      <c r="P282" s="4">
        <v>25</v>
      </c>
      <c r="Q282" s="4">
        <v>80</v>
      </c>
      <c r="R282" s="4" t="s">
        <v>48</v>
      </c>
      <c r="S282" s="4" t="s">
        <v>49</v>
      </c>
      <c r="T282" s="4" t="s">
        <v>50</v>
      </c>
      <c r="U282" s="4" t="s">
        <v>50</v>
      </c>
      <c r="W282" s="4" t="s">
        <v>51</v>
      </c>
      <c r="Z282" s="4" t="s">
        <v>53</v>
      </c>
      <c r="AA282" s="4" t="s">
        <v>54</v>
      </c>
      <c r="AB282" s="7" t="str">
        <f t="shared" si="22"/>
        <v/>
      </c>
      <c r="AF282" s="2" t="str" cm="1">
        <f t="array" ref="AF282">IF(D282="","",PROPER(MID(D282,FIND(" ",D282,FIND(" ",D282)+1)+1,(FIND(INDEX(Abbreviation!$A$2:$A$125,MATCH(_xlfn.AGGREGATE(15,6,SEARCH(Abbreviation!$A$2:$A$125,D282),1),SEARCH(Abbreviation!$A$2:$A$125,D282),0)),D282)-1)-FIND(" ",D282,FIND(" ",D282)+1)+1)))</f>
        <v/>
      </c>
      <c r="AG282" s="2" t="str" cm="1">
        <f t="array" ref="AG282">IF(D282="","",PROPER(VLOOKUP(INDEX(Abbreviation!$A$2:$A$125,MATCH(_xlfn.AGGREGATE(15,6,SEARCH(Abbreviation!$A$2:$A$125,D282),1),SEARCH(Abbreviation!$A$2:$A$125,D282),0)),Abbreviation!A:C,3,FALSE)))</f>
        <v/>
      </c>
      <c r="AH282" s="2" t="str">
        <f t="shared" si="23"/>
        <v/>
      </c>
      <c r="AI282" s="7" t="str">
        <f t="shared" si="24"/>
        <v/>
      </c>
      <c r="AJ282" s="4" t="s">
        <v>45</v>
      </c>
      <c r="AL282" s="9" t="s">
        <v>829</v>
      </c>
      <c r="AQ282" s="4" t="s">
        <v>58</v>
      </c>
    </row>
    <row r="283" spans="1:43" x14ac:dyDescent="0.25">
      <c r="A283" s="4"/>
      <c r="B283" s="4"/>
      <c r="F283" s="2" t="str">
        <f t="shared" si="20"/>
        <v/>
      </c>
      <c r="G283" s="2" t="str" cm="1">
        <f t="array" ref="G283">IF(D283="","",PROPER(MID(D283,(FIND(INDEX(Abbreviation!$A$2:$A$125,MATCH(_xlfn.AGGREGATE(15,6,SEARCH(Abbreviation!$A$2:$A$125,D283),1),SEARCH(Abbreviation!$A$2:$A$125,D283),0)),D283))+LEN((INDEX(Abbreviation!$A$2:$A$125,MATCH(_xlfn.AGGREGATE(15,6,SEARCH(Abbreviation!$A$2:$A$125,D283),1),SEARCH(Abbreviation!$A$2:$A$125,D283),0)))),FIND("VIC",D283,1)-(FIND(INDEX(Abbreviation!$A$2:$A$125,MATCH(_xlfn.AGGREGATE(15,6,SEARCH(Abbreviation!$A$2:$A$125,D283),1),SEARCH(Abbreviation!$A$2:$A$125,D283),0)),D283)+LEN((INDEX(Abbreviation!$A$2:$A$125,MATCH(_xlfn.AGGREGATE(15,6,SEARCH(Abbreviation!$A$2:$A$125,D283),1),SEARCH(Abbreviation!$A$2:$A$125,D283),0)))))-1)))</f>
        <v/>
      </c>
      <c r="H283" s="4" t="s">
        <v>45</v>
      </c>
      <c r="I283" s="7" t="str">
        <f t="shared" si="21"/>
        <v/>
      </c>
      <c r="J283" s="4" t="s">
        <v>46</v>
      </c>
      <c r="K283" s="4" t="s">
        <v>46</v>
      </c>
      <c r="L283" s="4" t="s">
        <v>46</v>
      </c>
      <c r="M283" s="4" t="s">
        <v>46</v>
      </c>
      <c r="N283" s="4" t="s">
        <v>46</v>
      </c>
      <c r="O283" s="4" t="s">
        <v>47</v>
      </c>
      <c r="P283" s="4">
        <v>25</v>
      </c>
      <c r="Q283" s="4">
        <v>80</v>
      </c>
      <c r="R283" s="4" t="s">
        <v>48</v>
      </c>
      <c r="S283" s="4" t="s">
        <v>49</v>
      </c>
      <c r="T283" s="4" t="s">
        <v>50</v>
      </c>
      <c r="U283" s="4" t="s">
        <v>50</v>
      </c>
      <c r="W283" s="4" t="s">
        <v>51</v>
      </c>
      <c r="Z283" s="4" t="s">
        <v>53</v>
      </c>
      <c r="AA283" s="4" t="s">
        <v>54</v>
      </c>
      <c r="AB283" s="7" t="str">
        <f t="shared" si="22"/>
        <v/>
      </c>
      <c r="AF283" s="2" t="str" cm="1">
        <f t="array" ref="AF283">IF(D283="","",PROPER(MID(D283,FIND(" ",D283,FIND(" ",D283)+1)+1,(FIND(INDEX(Abbreviation!$A$2:$A$125,MATCH(_xlfn.AGGREGATE(15,6,SEARCH(Abbreviation!$A$2:$A$125,D283),1),SEARCH(Abbreviation!$A$2:$A$125,D283),0)),D283)-1)-FIND(" ",D283,FIND(" ",D283)+1)+1)))</f>
        <v/>
      </c>
      <c r="AG283" s="2" t="str" cm="1">
        <f t="array" ref="AG283">IF(D283="","",PROPER(VLOOKUP(INDEX(Abbreviation!$A$2:$A$125,MATCH(_xlfn.AGGREGATE(15,6,SEARCH(Abbreviation!$A$2:$A$125,D283),1),SEARCH(Abbreviation!$A$2:$A$125,D283),0)),Abbreviation!A:C,3,FALSE)))</f>
        <v/>
      </c>
      <c r="AH283" s="2" t="str">
        <f t="shared" si="23"/>
        <v/>
      </c>
      <c r="AI283" s="7" t="str">
        <f t="shared" si="24"/>
        <v/>
      </c>
      <c r="AJ283" s="4" t="s">
        <v>45</v>
      </c>
      <c r="AL283" s="9" t="s">
        <v>829</v>
      </c>
      <c r="AQ283" s="4" t="s">
        <v>58</v>
      </c>
    </row>
    <row r="284" spans="1:43" x14ac:dyDescent="0.25">
      <c r="A284" s="4"/>
      <c r="B284" s="4"/>
      <c r="F284" s="2" t="str">
        <f t="shared" si="20"/>
        <v/>
      </c>
      <c r="G284" s="2" t="str" cm="1">
        <f t="array" ref="G284">IF(D284="","",PROPER(MID(D284,(FIND(INDEX(Abbreviation!$A$2:$A$125,MATCH(_xlfn.AGGREGATE(15,6,SEARCH(Abbreviation!$A$2:$A$125,D284),1),SEARCH(Abbreviation!$A$2:$A$125,D284),0)),D284))+LEN((INDEX(Abbreviation!$A$2:$A$125,MATCH(_xlfn.AGGREGATE(15,6,SEARCH(Abbreviation!$A$2:$A$125,D284),1),SEARCH(Abbreviation!$A$2:$A$125,D284),0)))),FIND("VIC",D284,1)-(FIND(INDEX(Abbreviation!$A$2:$A$125,MATCH(_xlfn.AGGREGATE(15,6,SEARCH(Abbreviation!$A$2:$A$125,D284),1),SEARCH(Abbreviation!$A$2:$A$125,D284),0)),D284)+LEN((INDEX(Abbreviation!$A$2:$A$125,MATCH(_xlfn.AGGREGATE(15,6,SEARCH(Abbreviation!$A$2:$A$125,D284),1),SEARCH(Abbreviation!$A$2:$A$125,D284),0)))))-1)))</f>
        <v/>
      </c>
      <c r="H284" s="4" t="s">
        <v>45</v>
      </c>
      <c r="I284" s="7" t="str">
        <f t="shared" si="21"/>
        <v/>
      </c>
      <c r="J284" s="4" t="s">
        <v>46</v>
      </c>
      <c r="K284" s="4" t="s">
        <v>46</v>
      </c>
      <c r="L284" s="4" t="s">
        <v>46</v>
      </c>
      <c r="M284" s="4" t="s">
        <v>46</v>
      </c>
      <c r="N284" s="4" t="s">
        <v>46</v>
      </c>
      <c r="O284" s="4" t="s">
        <v>47</v>
      </c>
      <c r="P284" s="4">
        <v>25</v>
      </c>
      <c r="Q284" s="4">
        <v>80</v>
      </c>
      <c r="R284" s="4" t="s">
        <v>48</v>
      </c>
      <c r="S284" s="4" t="s">
        <v>49</v>
      </c>
      <c r="T284" s="4" t="s">
        <v>50</v>
      </c>
      <c r="U284" s="4" t="s">
        <v>50</v>
      </c>
      <c r="W284" s="4" t="s">
        <v>51</v>
      </c>
      <c r="Z284" s="4" t="s">
        <v>53</v>
      </c>
      <c r="AA284" s="4" t="s">
        <v>54</v>
      </c>
      <c r="AB284" s="7" t="str">
        <f t="shared" si="22"/>
        <v/>
      </c>
      <c r="AF284" s="2" t="str" cm="1">
        <f t="array" ref="AF284">IF(D284="","",PROPER(MID(D284,FIND(" ",D284,FIND(" ",D284)+1)+1,(FIND(INDEX(Abbreviation!$A$2:$A$125,MATCH(_xlfn.AGGREGATE(15,6,SEARCH(Abbreviation!$A$2:$A$125,D284),1),SEARCH(Abbreviation!$A$2:$A$125,D284),0)),D284)-1)-FIND(" ",D284,FIND(" ",D284)+1)+1)))</f>
        <v/>
      </c>
      <c r="AG284" s="2" t="str" cm="1">
        <f t="array" ref="AG284">IF(D284="","",PROPER(VLOOKUP(INDEX(Abbreviation!$A$2:$A$125,MATCH(_xlfn.AGGREGATE(15,6,SEARCH(Abbreviation!$A$2:$A$125,D284),1),SEARCH(Abbreviation!$A$2:$A$125,D284),0)),Abbreviation!A:C,3,FALSE)))</f>
        <v/>
      </c>
      <c r="AH284" s="2" t="str">
        <f t="shared" si="23"/>
        <v/>
      </c>
      <c r="AI284" s="7" t="str">
        <f t="shared" si="24"/>
        <v/>
      </c>
      <c r="AJ284" s="4" t="s">
        <v>45</v>
      </c>
      <c r="AL284" s="9" t="s">
        <v>829</v>
      </c>
      <c r="AQ284" s="4" t="s">
        <v>58</v>
      </c>
    </row>
    <row r="285" spans="1:43" x14ac:dyDescent="0.25">
      <c r="A285" s="4"/>
      <c r="B285" s="4"/>
      <c r="F285" s="2" t="str">
        <f t="shared" si="20"/>
        <v/>
      </c>
      <c r="G285" s="2" t="str" cm="1">
        <f t="array" ref="G285">IF(D285="","",PROPER(MID(D285,(FIND(INDEX(Abbreviation!$A$2:$A$125,MATCH(_xlfn.AGGREGATE(15,6,SEARCH(Abbreviation!$A$2:$A$125,D285),1),SEARCH(Abbreviation!$A$2:$A$125,D285),0)),D285))+LEN((INDEX(Abbreviation!$A$2:$A$125,MATCH(_xlfn.AGGREGATE(15,6,SEARCH(Abbreviation!$A$2:$A$125,D285),1),SEARCH(Abbreviation!$A$2:$A$125,D285),0)))),FIND("VIC",D285,1)-(FIND(INDEX(Abbreviation!$A$2:$A$125,MATCH(_xlfn.AGGREGATE(15,6,SEARCH(Abbreviation!$A$2:$A$125,D285),1),SEARCH(Abbreviation!$A$2:$A$125,D285),0)),D285)+LEN((INDEX(Abbreviation!$A$2:$A$125,MATCH(_xlfn.AGGREGATE(15,6,SEARCH(Abbreviation!$A$2:$A$125,D285),1),SEARCH(Abbreviation!$A$2:$A$125,D285),0)))))-1)))</f>
        <v/>
      </c>
      <c r="H285" s="4" t="s">
        <v>45</v>
      </c>
      <c r="I285" s="7" t="str">
        <f t="shared" si="21"/>
        <v/>
      </c>
      <c r="J285" s="4" t="s">
        <v>46</v>
      </c>
      <c r="K285" s="4" t="s">
        <v>46</v>
      </c>
      <c r="L285" s="4" t="s">
        <v>46</v>
      </c>
      <c r="M285" s="4" t="s">
        <v>46</v>
      </c>
      <c r="N285" s="4" t="s">
        <v>46</v>
      </c>
      <c r="O285" s="4" t="s">
        <v>47</v>
      </c>
      <c r="P285" s="4">
        <v>25</v>
      </c>
      <c r="Q285" s="4">
        <v>80</v>
      </c>
      <c r="R285" s="4" t="s">
        <v>48</v>
      </c>
      <c r="S285" s="4" t="s">
        <v>49</v>
      </c>
      <c r="T285" s="4" t="s">
        <v>50</v>
      </c>
      <c r="U285" s="4" t="s">
        <v>50</v>
      </c>
      <c r="W285" s="4" t="s">
        <v>51</v>
      </c>
      <c r="Z285" s="4" t="s">
        <v>53</v>
      </c>
      <c r="AA285" s="4" t="s">
        <v>54</v>
      </c>
      <c r="AB285" s="7" t="str">
        <f t="shared" si="22"/>
        <v/>
      </c>
      <c r="AF285" s="2" t="str" cm="1">
        <f t="array" ref="AF285">IF(D285="","",PROPER(MID(D285,FIND(" ",D285,FIND(" ",D285)+1)+1,(FIND(INDEX(Abbreviation!$A$2:$A$125,MATCH(_xlfn.AGGREGATE(15,6,SEARCH(Abbreviation!$A$2:$A$125,D285),1),SEARCH(Abbreviation!$A$2:$A$125,D285),0)),D285)-1)-FIND(" ",D285,FIND(" ",D285)+1)+1)))</f>
        <v/>
      </c>
      <c r="AG285" s="2" t="str" cm="1">
        <f t="array" ref="AG285">IF(D285="","",PROPER(VLOOKUP(INDEX(Abbreviation!$A$2:$A$125,MATCH(_xlfn.AGGREGATE(15,6,SEARCH(Abbreviation!$A$2:$A$125,D285),1),SEARCH(Abbreviation!$A$2:$A$125,D285),0)),Abbreviation!A:C,3,FALSE)))</f>
        <v/>
      </c>
      <c r="AH285" s="2" t="str">
        <f t="shared" si="23"/>
        <v/>
      </c>
      <c r="AI285" s="7" t="str">
        <f t="shared" si="24"/>
        <v/>
      </c>
      <c r="AJ285" s="4" t="s">
        <v>45</v>
      </c>
      <c r="AL285" s="9" t="s">
        <v>829</v>
      </c>
      <c r="AQ285" s="4" t="s">
        <v>58</v>
      </c>
    </row>
    <row r="286" spans="1:43" x14ac:dyDescent="0.25">
      <c r="A286" s="4"/>
      <c r="B286" s="4"/>
      <c r="F286" s="2" t="str">
        <f t="shared" si="20"/>
        <v/>
      </c>
      <c r="G286" s="2" t="str" cm="1">
        <f t="array" ref="G286">IF(D286="","",PROPER(MID(D286,(FIND(INDEX(Abbreviation!$A$2:$A$125,MATCH(_xlfn.AGGREGATE(15,6,SEARCH(Abbreviation!$A$2:$A$125,D286),1),SEARCH(Abbreviation!$A$2:$A$125,D286),0)),D286))+LEN((INDEX(Abbreviation!$A$2:$A$125,MATCH(_xlfn.AGGREGATE(15,6,SEARCH(Abbreviation!$A$2:$A$125,D286),1),SEARCH(Abbreviation!$A$2:$A$125,D286),0)))),FIND("VIC",D286,1)-(FIND(INDEX(Abbreviation!$A$2:$A$125,MATCH(_xlfn.AGGREGATE(15,6,SEARCH(Abbreviation!$A$2:$A$125,D286),1),SEARCH(Abbreviation!$A$2:$A$125,D286),0)),D286)+LEN((INDEX(Abbreviation!$A$2:$A$125,MATCH(_xlfn.AGGREGATE(15,6,SEARCH(Abbreviation!$A$2:$A$125,D286),1),SEARCH(Abbreviation!$A$2:$A$125,D286),0)))))-1)))</f>
        <v/>
      </c>
      <c r="H286" s="4" t="s">
        <v>45</v>
      </c>
      <c r="I286" s="7" t="str">
        <f t="shared" si="21"/>
        <v/>
      </c>
      <c r="J286" s="4" t="s">
        <v>46</v>
      </c>
      <c r="K286" s="4" t="s">
        <v>46</v>
      </c>
      <c r="L286" s="4" t="s">
        <v>46</v>
      </c>
      <c r="M286" s="4" t="s">
        <v>46</v>
      </c>
      <c r="N286" s="4" t="s">
        <v>46</v>
      </c>
      <c r="O286" s="4" t="s">
        <v>47</v>
      </c>
      <c r="P286" s="4">
        <v>25</v>
      </c>
      <c r="Q286" s="4">
        <v>80</v>
      </c>
      <c r="R286" s="4" t="s">
        <v>48</v>
      </c>
      <c r="S286" s="4" t="s">
        <v>49</v>
      </c>
      <c r="T286" s="4" t="s">
        <v>50</v>
      </c>
      <c r="U286" s="4" t="s">
        <v>50</v>
      </c>
      <c r="W286" s="4" t="s">
        <v>51</v>
      </c>
      <c r="Z286" s="4" t="s">
        <v>53</v>
      </c>
      <c r="AA286" s="4" t="s">
        <v>54</v>
      </c>
      <c r="AB286" s="7" t="str">
        <f t="shared" si="22"/>
        <v/>
      </c>
      <c r="AF286" s="2" t="str" cm="1">
        <f t="array" ref="AF286">IF(D286="","",PROPER(MID(D286,FIND(" ",D286,FIND(" ",D286)+1)+1,(FIND(INDEX(Abbreviation!$A$2:$A$125,MATCH(_xlfn.AGGREGATE(15,6,SEARCH(Abbreviation!$A$2:$A$125,D286),1),SEARCH(Abbreviation!$A$2:$A$125,D286),0)),D286)-1)-FIND(" ",D286,FIND(" ",D286)+1)+1)))</f>
        <v/>
      </c>
      <c r="AG286" s="2" t="str" cm="1">
        <f t="array" ref="AG286">IF(D286="","",PROPER(VLOOKUP(INDEX(Abbreviation!$A$2:$A$125,MATCH(_xlfn.AGGREGATE(15,6,SEARCH(Abbreviation!$A$2:$A$125,D286),1),SEARCH(Abbreviation!$A$2:$A$125,D286),0)),Abbreviation!A:C,3,FALSE)))</f>
        <v/>
      </c>
      <c r="AH286" s="2" t="str">
        <f t="shared" si="23"/>
        <v/>
      </c>
      <c r="AI286" s="7" t="str">
        <f t="shared" si="24"/>
        <v/>
      </c>
      <c r="AJ286" s="4" t="s">
        <v>45</v>
      </c>
      <c r="AL286" s="9" t="s">
        <v>829</v>
      </c>
      <c r="AQ286" s="4" t="s">
        <v>58</v>
      </c>
    </row>
    <row r="287" spans="1:43" x14ac:dyDescent="0.25">
      <c r="A287" s="4"/>
      <c r="B287" s="4"/>
      <c r="F287" s="2" t="str">
        <f t="shared" si="20"/>
        <v/>
      </c>
      <c r="G287" s="2" t="str" cm="1">
        <f t="array" ref="G287">IF(D287="","",PROPER(MID(D287,(FIND(INDEX(Abbreviation!$A$2:$A$125,MATCH(_xlfn.AGGREGATE(15,6,SEARCH(Abbreviation!$A$2:$A$125,D287),1),SEARCH(Abbreviation!$A$2:$A$125,D287),0)),D287))+LEN((INDEX(Abbreviation!$A$2:$A$125,MATCH(_xlfn.AGGREGATE(15,6,SEARCH(Abbreviation!$A$2:$A$125,D287),1),SEARCH(Abbreviation!$A$2:$A$125,D287),0)))),FIND("VIC",D287,1)-(FIND(INDEX(Abbreviation!$A$2:$A$125,MATCH(_xlfn.AGGREGATE(15,6,SEARCH(Abbreviation!$A$2:$A$125,D287),1),SEARCH(Abbreviation!$A$2:$A$125,D287),0)),D287)+LEN((INDEX(Abbreviation!$A$2:$A$125,MATCH(_xlfn.AGGREGATE(15,6,SEARCH(Abbreviation!$A$2:$A$125,D287),1),SEARCH(Abbreviation!$A$2:$A$125,D287),0)))))-1)))</f>
        <v/>
      </c>
      <c r="H287" s="4" t="s">
        <v>45</v>
      </c>
      <c r="I287" s="7" t="str">
        <f t="shared" si="21"/>
        <v/>
      </c>
      <c r="J287" s="4" t="s">
        <v>46</v>
      </c>
      <c r="K287" s="4" t="s">
        <v>46</v>
      </c>
      <c r="L287" s="4" t="s">
        <v>46</v>
      </c>
      <c r="M287" s="4" t="s">
        <v>46</v>
      </c>
      <c r="N287" s="4" t="s">
        <v>46</v>
      </c>
      <c r="O287" s="4" t="s">
        <v>47</v>
      </c>
      <c r="P287" s="4">
        <v>25</v>
      </c>
      <c r="Q287" s="4">
        <v>80</v>
      </c>
      <c r="R287" s="4" t="s">
        <v>48</v>
      </c>
      <c r="S287" s="4" t="s">
        <v>49</v>
      </c>
      <c r="T287" s="4" t="s">
        <v>50</v>
      </c>
      <c r="U287" s="4" t="s">
        <v>50</v>
      </c>
      <c r="W287" s="4" t="s">
        <v>51</v>
      </c>
      <c r="Z287" s="4" t="s">
        <v>53</v>
      </c>
      <c r="AA287" s="4" t="s">
        <v>54</v>
      </c>
      <c r="AB287" s="7" t="str">
        <f t="shared" si="22"/>
        <v/>
      </c>
      <c r="AF287" s="2" t="str" cm="1">
        <f t="array" ref="AF287">IF(D287="","",PROPER(MID(D287,FIND(" ",D287,FIND(" ",D287)+1)+1,(FIND(INDEX(Abbreviation!$A$2:$A$125,MATCH(_xlfn.AGGREGATE(15,6,SEARCH(Abbreviation!$A$2:$A$125,D287),1),SEARCH(Abbreviation!$A$2:$A$125,D287),0)),D287)-1)-FIND(" ",D287,FIND(" ",D287)+1)+1)))</f>
        <v/>
      </c>
      <c r="AG287" s="2" t="str" cm="1">
        <f t="array" ref="AG287">IF(D287="","",PROPER(VLOOKUP(INDEX(Abbreviation!$A$2:$A$125,MATCH(_xlfn.AGGREGATE(15,6,SEARCH(Abbreviation!$A$2:$A$125,D287),1),SEARCH(Abbreviation!$A$2:$A$125,D287),0)),Abbreviation!A:C,3,FALSE)))</f>
        <v/>
      </c>
      <c r="AH287" s="2" t="str">
        <f t="shared" si="23"/>
        <v/>
      </c>
      <c r="AI287" s="7" t="str">
        <f t="shared" si="24"/>
        <v/>
      </c>
      <c r="AJ287" s="4" t="s">
        <v>45</v>
      </c>
      <c r="AL287" s="9" t="s">
        <v>829</v>
      </c>
      <c r="AQ287" s="4" t="s">
        <v>58</v>
      </c>
    </row>
    <row r="288" spans="1:43" x14ac:dyDescent="0.25">
      <c r="A288" s="4"/>
      <c r="B288" s="4"/>
      <c r="F288" s="2" t="str">
        <f t="shared" si="20"/>
        <v/>
      </c>
      <c r="G288" s="2" t="str" cm="1">
        <f t="array" ref="G288">IF(D288="","",PROPER(MID(D288,(FIND(INDEX(Abbreviation!$A$2:$A$125,MATCH(_xlfn.AGGREGATE(15,6,SEARCH(Abbreviation!$A$2:$A$125,D288),1),SEARCH(Abbreviation!$A$2:$A$125,D288),0)),D288))+LEN((INDEX(Abbreviation!$A$2:$A$125,MATCH(_xlfn.AGGREGATE(15,6,SEARCH(Abbreviation!$A$2:$A$125,D288),1),SEARCH(Abbreviation!$A$2:$A$125,D288),0)))),FIND("VIC",D288,1)-(FIND(INDEX(Abbreviation!$A$2:$A$125,MATCH(_xlfn.AGGREGATE(15,6,SEARCH(Abbreviation!$A$2:$A$125,D288),1),SEARCH(Abbreviation!$A$2:$A$125,D288),0)),D288)+LEN((INDEX(Abbreviation!$A$2:$A$125,MATCH(_xlfn.AGGREGATE(15,6,SEARCH(Abbreviation!$A$2:$A$125,D288),1),SEARCH(Abbreviation!$A$2:$A$125,D288),0)))))-1)))</f>
        <v/>
      </c>
      <c r="H288" s="4" t="s">
        <v>45</v>
      </c>
      <c r="I288" s="7" t="str">
        <f t="shared" si="21"/>
        <v/>
      </c>
      <c r="J288" s="4" t="s">
        <v>46</v>
      </c>
      <c r="K288" s="4" t="s">
        <v>46</v>
      </c>
      <c r="L288" s="4" t="s">
        <v>46</v>
      </c>
      <c r="M288" s="4" t="s">
        <v>46</v>
      </c>
      <c r="N288" s="4" t="s">
        <v>46</v>
      </c>
      <c r="O288" s="4" t="s">
        <v>47</v>
      </c>
      <c r="P288" s="4">
        <v>25</v>
      </c>
      <c r="Q288" s="4">
        <v>80</v>
      </c>
      <c r="R288" s="4" t="s">
        <v>48</v>
      </c>
      <c r="S288" s="4" t="s">
        <v>49</v>
      </c>
      <c r="T288" s="4" t="s">
        <v>50</v>
      </c>
      <c r="U288" s="4" t="s">
        <v>50</v>
      </c>
      <c r="W288" s="4" t="s">
        <v>51</v>
      </c>
      <c r="Z288" s="4" t="s">
        <v>53</v>
      </c>
      <c r="AA288" s="4" t="s">
        <v>54</v>
      </c>
      <c r="AB288" s="7" t="str">
        <f t="shared" si="22"/>
        <v/>
      </c>
      <c r="AF288" s="2" t="str" cm="1">
        <f t="array" ref="AF288">IF(D288="","",PROPER(MID(D288,FIND(" ",D288,FIND(" ",D288)+1)+1,(FIND(INDEX(Abbreviation!$A$2:$A$125,MATCH(_xlfn.AGGREGATE(15,6,SEARCH(Abbreviation!$A$2:$A$125,D288),1),SEARCH(Abbreviation!$A$2:$A$125,D288),0)),D288)-1)-FIND(" ",D288,FIND(" ",D288)+1)+1)))</f>
        <v/>
      </c>
      <c r="AG288" s="2" t="str" cm="1">
        <f t="array" ref="AG288">IF(D288="","",PROPER(VLOOKUP(INDEX(Abbreviation!$A$2:$A$125,MATCH(_xlfn.AGGREGATE(15,6,SEARCH(Abbreviation!$A$2:$A$125,D288),1),SEARCH(Abbreviation!$A$2:$A$125,D288),0)),Abbreviation!A:C,3,FALSE)))</f>
        <v/>
      </c>
      <c r="AH288" s="2" t="str">
        <f t="shared" si="23"/>
        <v/>
      </c>
      <c r="AI288" s="7" t="str">
        <f t="shared" si="24"/>
        <v/>
      </c>
      <c r="AJ288" s="4" t="s">
        <v>45</v>
      </c>
      <c r="AL288" s="9" t="s">
        <v>829</v>
      </c>
      <c r="AQ288" s="4" t="s">
        <v>58</v>
      </c>
    </row>
    <row r="289" spans="1:43" x14ac:dyDescent="0.25">
      <c r="A289" s="4"/>
      <c r="B289" s="4"/>
      <c r="F289" s="2" t="str">
        <f t="shared" si="20"/>
        <v/>
      </c>
      <c r="G289" s="2" t="str" cm="1">
        <f t="array" ref="G289">IF(D289="","",PROPER(MID(D289,(FIND(INDEX(Abbreviation!$A$2:$A$125,MATCH(_xlfn.AGGREGATE(15,6,SEARCH(Abbreviation!$A$2:$A$125,D289),1),SEARCH(Abbreviation!$A$2:$A$125,D289),0)),D289))+LEN((INDEX(Abbreviation!$A$2:$A$125,MATCH(_xlfn.AGGREGATE(15,6,SEARCH(Abbreviation!$A$2:$A$125,D289),1),SEARCH(Abbreviation!$A$2:$A$125,D289),0)))),FIND("VIC",D289,1)-(FIND(INDEX(Abbreviation!$A$2:$A$125,MATCH(_xlfn.AGGREGATE(15,6,SEARCH(Abbreviation!$A$2:$A$125,D289),1),SEARCH(Abbreviation!$A$2:$A$125,D289),0)),D289)+LEN((INDEX(Abbreviation!$A$2:$A$125,MATCH(_xlfn.AGGREGATE(15,6,SEARCH(Abbreviation!$A$2:$A$125,D289),1),SEARCH(Abbreviation!$A$2:$A$125,D289),0)))))-1)))</f>
        <v/>
      </c>
      <c r="H289" s="4" t="s">
        <v>45</v>
      </c>
      <c r="I289" s="7" t="str">
        <f t="shared" si="21"/>
        <v/>
      </c>
      <c r="J289" s="4" t="s">
        <v>46</v>
      </c>
      <c r="K289" s="4" t="s">
        <v>46</v>
      </c>
      <c r="L289" s="4" t="s">
        <v>46</v>
      </c>
      <c r="M289" s="4" t="s">
        <v>46</v>
      </c>
      <c r="N289" s="4" t="s">
        <v>46</v>
      </c>
      <c r="O289" s="4" t="s">
        <v>47</v>
      </c>
      <c r="P289" s="4">
        <v>25</v>
      </c>
      <c r="Q289" s="4">
        <v>80</v>
      </c>
      <c r="R289" s="4" t="s">
        <v>48</v>
      </c>
      <c r="S289" s="4" t="s">
        <v>49</v>
      </c>
      <c r="T289" s="4" t="s">
        <v>50</v>
      </c>
      <c r="U289" s="4" t="s">
        <v>50</v>
      </c>
      <c r="W289" s="4" t="s">
        <v>51</v>
      </c>
      <c r="Z289" s="4" t="s">
        <v>53</v>
      </c>
      <c r="AA289" s="4" t="s">
        <v>54</v>
      </c>
      <c r="AB289" s="7" t="str">
        <f t="shared" si="22"/>
        <v/>
      </c>
      <c r="AF289" s="2" t="str" cm="1">
        <f t="array" ref="AF289">IF(D289="","",PROPER(MID(D289,FIND(" ",D289,FIND(" ",D289)+1)+1,(FIND(INDEX(Abbreviation!$A$2:$A$125,MATCH(_xlfn.AGGREGATE(15,6,SEARCH(Abbreviation!$A$2:$A$125,D289),1),SEARCH(Abbreviation!$A$2:$A$125,D289),0)),D289)-1)-FIND(" ",D289,FIND(" ",D289)+1)+1)))</f>
        <v/>
      </c>
      <c r="AG289" s="2" t="str" cm="1">
        <f t="array" ref="AG289">IF(D289="","",PROPER(VLOOKUP(INDEX(Abbreviation!$A$2:$A$125,MATCH(_xlfn.AGGREGATE(15,6,SEARCH(Abbreviation!$A$2:$A$125,D289),1),SEARCH(Abbreviation!$A$2:$A$125,D289),0)),Abbreviation!A:C,3,FALSE)))</f>
        <v/>
      </c>
      <c r="AH289" s="2" t="str">
        <f t="shared" si="23"/>
        <v/>
      </c>
      <c r="AI289" s="7" t="str">
        <f t="shared" si="24"/>
        <v/>
      </c>
      <c r="AJ289" s="4" t="s">
        <v>45</v>
      </c>
      <c r="AL289" s="9" t="s">
        <v>829</v>
      </c>
      <c r="AQ289" s="4" t="s">
        <v>58</v>
      </c>
    </row>
    <row r="290" spans="1:43" x14ac:dyDescent="0.25">
      <c r="A290" s="4"/>
      <c r="B290" s="4"/>
      <c r="F290" s="2" t="str">
        <f t="shared" si="20"/>
        <v/>
      </c>
      <c r="G290" s="2" t="str" cm="1">
        <f t="array" ref="G290">IF(D290="","",PROPER(MID(D290,(FIND(INDEX(Abbreviation!$A$2:$A$125,MATCH(_xlfn.AGGREGATE(15,6,SEARCH(Abbreviation!$A$2:$A$125,D290),1),SEARCH(Abbreviation!$A$2:$A$125,D290),0)),D290))+LEN((INDEX(Abbreviation!$A$2:$A$125,MATCH(_xlfn.AGGREGATE(15,6,SEARCH(Abbreviation!$A$2:$A$125,D290),1),SEARCH(Abbreviation!$A$2:$A$125,D290),0)))),FIND("VIC",D290,1)-(FIND(INDEX(Abbreviation!$A$2:$A$125,MATCH(_xlfn.AGGREGATE(15,6,SEARCH(Abbreviation!$A$2:$A$125,D290),1),SEARCH(Abbreviation!$A$2:$A$125,D290),0)),D290)+LEN((INDEX(Abbreviation!$A$2:$A$125,MATCH(_xlfn.AGGREGATE(15,6,SEARCH(Abbreviation!$A$2:$A$125,D290),1),SEARCH(Abbreviation!$A$2:$A$125,D290),0)))))-1)))</f>
        <v/>
      </c>
      <c r="H290" s="4" t="s">
        <v>45</v>
      </c>
      <c r="I290" s="7" t="str">
        <f t="shared" si="21"/>
        <v/>
      </c>
      <c r="J290" s="4" t="s">
        <v>46</v>
      </c>
      <c r="K290" s="4" t="s">
        <v>46</v>
      </c>
      <c r="L290" s="4" t="s">
        <v>46</v>
      </c>
      <c r="M290" s="4" t="s">
        <v>46</v>
      </c>
      <c r="N290" s="4" t="s">
        <v>46</v>
      </c>
      <c r="O290" s="4" t="s">
        <v>47</v>
      </c>
      <c r="P290" s="4">
        <v>25</v>
      </c>
      <c r="Q290" s="4">
        <v>80</v>
      </c>
      <c r="R290" s="4" t="s">
        <v>48</v>
      </c>
      <c r="S290" s="4" t="s">
        <v>49</v>
      </c>
      <c r="T290" s="4" t="s">
        <v>50</v>
      </c>
      <c r="U290" s="4" t="s">
        <v>50</v>
      </c>
      <c r="W290" s="4" t="s">
        <v>51</v>
      </c>
      <c r="Z290" s="4" t="s">
        <v>53</v>
      </c>
      <c r="AA290" s="4" t="s">
        <v>54</v>
      </c>
      <c r="AB290" s="7" t="str">
        <f t="shared" si="22"/>
        <v/>
      </c>
      <c r="AF290" s="2" t="str" cm="1">
        <f t="array" ref="AF290">IF(D290="","",PROPER(MID(D290,FIND(" ",D290,FIND(" ",D290)+1)+1,(FIND(INDEX(Abbreviation!$A$2:$A$125,MATCH(_xlfn.AGGREGATE(15,6,SEARCH(Abbreviation!$A$2:$A$125,D290),1),SEARCH(Abbreviation!$A$2:$A$125,D290),0)),D290)-1)-FIND(" ",D290,FIND(" ",D290)+1)+1)))</f>
        <v/>
      </c>
      <c r="AG290" s="2" t="str" cm="1">
        <f t="array" ref="AG290">IF(D290="","",PROPER(VLOOKUP(INDEX(Abbreviation!$A$2:$A$125,MATCH(_xlfn.AGGREGATE(15,6,SEARCH(Abbreviation!$A$2:$A$125,D290),1),SEARCH(Abbreviation!$A$2:$A$125,D290),0)),Abbreviation!A:C,3,FALSE)))</f>
        <v/>
      </c>
      <c r="AH290" s="2" t="str">
        <f t="shared" si="23"/>
        <v/>
      </c>
      <c r="AI290" s="7" t="str">
        <f t="shared" si="24"/>
        <v/>
      </c>
      <c r="AJ290" s="4" t="s">
        <v>45</v>
      </c>
      <c r="AL290" s="9" t="s">
        <v>829</v>
      </c>
      <c r="AQ290" s="4" t="s">
        <v>58</v>
      </c>
    </row>
    <row r="291" spans="1:43" x14ac:dyDescent="0.25">
      <c r="A291" s="4"/>
      <c r="B291" s="4"/>
      <c r="F291" s="2" t="str">
        <f t="shared" si="20"/>
        <v/>
      </c>
      <c r="G291" s="2" t="str" cm="1">
        <f t="array" ref="G291">IF(D291="","",PROPER(MID(D291,(FIND(INDEX(Abbreviation!$A$2:$A$125,MATCH(_xlfn.AGGREGATE(15,6,SEARCH(Abbreviation!$A$2:$A$125,D291),1),SEARCH(Abbreviation!$A$2:$A$125,D291),0)),D291))+LEN((INDEX(Abbreviation!$A$2:$A$125,MATCH(_xlfn.AGGREGATE(15,6,SEARCH(Abbreviation!$A$2:$A$125,D291),1),SEARCH(Abbreviation!$A$2:$A$125,D291),0)))),FIND("VIC",D291,1)-(FIND(INDEX(Abbreviation!$A$2:$A$125,MATCH(_xlfn.AGGREGATE(15,6,SEARCH(Abbreviation!$A$2:$A$125,D291),1),SEARCH(Abbreviation!$A$2:$A$125,D291),0)),D291)+LEN((INDEX(Abbreviation!$A$2:$A$125,MATCH(_xlfn.AGGREGATE(15,6,SEARCH(Abbreviation!$A$2:$A$125,D291),1),SEARCH(Abbreviation!$A$2:$A$125,D291),0)))))-1)))</f>
        <v/>
      </c>
      <c r="H291" s="4" t="s">
        <v>45</v>
      </c>
      <c r="I291" s="7" t="str">
        <f t="shared" si="21"/>
        <v/>
      </c>
      <c r="J291" s="4" t="s">
        <v>46</v>
      </c>
      <c r="K291" s="4" t="s">
        <v>46</v>
      </c>
      <c r="L291" s="4" t="s">
        <v>46</v>
      </c>
      <c r="M291" s="4" t="s">
        <v>46</v>
      </c>
      <c r="N291" s="4" t="s">
        <v>46</v>
      </c>
      <c r="O291" s="4" t="s">
        <v>47</v>
      </c>
      <c r="P291" s="4">
        <v>25</v>
      </c>
      <c r="Q291" s="4">
        <v>80</v>
      </c>
      <c r="R291" s="4" t="s">
        <v>48</v>
      </c>
      <c r="S291" s="4" t="s">
        <v>49</v>
      </c>
      <c r="T291" s="4" t="s">
        <v>50</v>
      </c>
      <c r="U291" s="4" t="s">
        <v>50</v>
      </c>
      <c r="W291" s="4" t="s">
        <v>51</v>
      </c>
      <c r="Z291" s="4" t="s">
        <v>53</v>
      </c>
      <c r="AA291" s="4" t="s">
        <v>54</v>
      </c>
      <c r="AB291" s="7" t="str">
        <f t="shared" si="22"/>
        <v/>
      </c>
      <c r="AF291" s="2" t="str" cm="1">
        <f t="array" ref="AF291">IF(D291="","",PROPER(MID(D291,FIND(" ",D291,FIND(" ",D291)+1)+1,(FIND(INDEX(Abbreviation!$A$2:$A$125,MATCH(_xlfn.AGGREGATE(15,6,SEARCH(Abbreviation!$A$2:$A$125,D291),1),SEARCH(Abbreviation!$A$2:$A$125,D291),0)),D291)-1)-FIND(" ",D291,FIND(" ",D291)+1)+1)))</f>
        <v/>
      </c>
      <c r="AG291" s="2" t="str" cm="1">
        <f t="array" ref="AG291">IF(D291="","",PROPER(VLOOKUP(INDEX(Abbreviation!$A$2:$A$125,MATCH(_xlfn.AGGREGATE(15,6,SEARCH(Abbreviation!$A$2:$A$125,D291),1),SEARCH(Abbreviation!$A$2:$A$125,D291),0)),Abbreviation!A:C,3,FALSE)))</f>
        <v/>
      </c>
      <c r="AH291" s="2" t="str">
        <f t="shared" si="23"/>
        <v/>
      </c>
      <c r="AI291" s="7" t="str">
        <f t="shared" si="24"/>
        <v/>
      </c>
      <c r="AJ291" s="4" t="s">
        <v>45</v>
      </c>
      <c r="AL291" s="9" t="s">
        <v>829</v>
      </c>
      <c r="AQ291" s="4" t="s">
        <v>58</v>
      </c>
    </row>
    <row r="292" spans="1:43" x14ac:dyDescent="0.25">
      <c r="A292" s="4"/>
      <c r="B292" s="4"/>
      <c r="F292" s="2" t="str">
        <f t="shared" si="20"/>
        <v/>
      </c>
      <c r="G292" s="2" t="str" cm="1">
        <f t="array" ref="G292">IF(D292="","",PROPER(MID(D292,(FIND(INDEX(Abbreviation!$A$2:$A$125,MATCH(_xlfn.AGGREGATE(15,6,SEARCH(Abbreviation!$A$2:$A$125,D292),1),SEARCH(Abbreviation!$A$2:$A$125,D292),0)),D292))+LEN((INDEX(Abbreviation!$A$2:$A$125,MATCH(_xlfn.AGGREGATE(15,6,SEARCH(Abbreviation!$A$2:$A$125,D292),1),SEARCH(Abbreviation!$A$2:$A$125,D292),0)))),FIND("VIC",D292,1)-(FIND(INDEX(Abbreviation!$A$2:$A$125,MATCH(_xlfn.AGGREGATE(15,6,SEARCH(Abbreviation!$A$2:$A$125,D292),1),SEARCH(Abbreviation!$A$2:$A$125,D292),0)),D292)+LEN((INDEX(Abbreviation!$A$2:$A$125,MATCH(_xlfn.AGGREGATE(15,6,SEARCH(Abbreviation!$A$2:$A$125,D292),1),SEARCH(Abbreviation!$A$2:$A$125,D292),0)))))-1)))</f>
        <v/>
      </c>
      <c r="H292" s="4" t="s">
        <v>45</v>
      </c>
      <c r="I292" s="7" t="str">
        <f t="shared" si="21"/>
        <v/>
      </c>
      <c r="J292" s="4" t="s">
        <v>46</v>
      </c>
      <c r="K292" s="4" t="s">
        <v>46</v>
      </c>
      <c r="L292" s="4" t="s">
        <v>46</v>
      </c>
      <c r="M292" s="4" t="s">
        <v>46</v>
      </c>
      <c r="N292" s="4" t="s">
        <v>46</v>
      </c>
      <c r="O292" s="4" t="s">
        <v>47</v>
      </c>
      <c r="P292" s="4">
        <v>25</v>
      </c>
      <c r="Q292" s="4">
        <v>80</v>
      </c>
      <c r="R292" s="4" t="s">
        <v>48</v>
      </c>
      <c r="S292" s="4" t="s">
        <v>49</v>
      </c>
      <c r="T292" s="4" t="s">
        <v>50</v>
      </c>
      <c r="U292" s="4" t="s">
        <v>50</v>
      </c>
      <c r="W292" s="4" t="s">
        <v>51</v>
      </c>
      <c r="Z292" s="4" t="s">
        <v>53</v>
      </c>
      <c r="AA292" s="4" t="s">
        <v>54</v>
      </c>
      <c r="AB292" s="7" t="str">
        <f t="shared" si="22"/>
        <v/>
      </c>
      <c r="AF292" s="2" t="str" cm="1">
        <f t="array" ref="AF292">IF(D292="","",PROPER(MID(D292,FIND(" ",D292,FIND(" ",D292)+1)+1,(FIND(INDEX(Abbreviation!$A$2:$A$125,MATCH(_xlfn.AGGREGATE(15,6,SEARCH(Abbreviation!$A$2:$A$125,D292),1),SEARCH(Abbreviation!$A$2:$A$125,D292),0)),D292)-1)-FIND(" ",D292,FIND(" ",D292)+1)+1)))</f>
        <v/>
      </c>
      <c r="AG292" s="2" t="str" cm="1">
        <f t="array" ref="AG292">IF(D292="","",PROPER(VLOOKUP(INDEX(Abbreviation!$A$2:$A$125,MATCH(_xlfn.AGGREGATE(15,6,SEARCH(Abbreviation!$A$2:$A$125,D292),1),SEARCH(Abbreviation!$A$2:$A$125,D292),0)),Abbreviation!A:C,3,FALSE)))</f>
        <v/>
      </c>
      <c r="AH292" s="2" t="str">
        <f t="shared" si="23"/>
        <v/>
      </c>
      <c r="AI292" s="7" t="str">
        <f t="shared" si="24"/>
        <v/>
      </c>
      <c r="AJ292" s="4" t="s">
        <v>45</v>
      </c>
      <c r="AL292" s="9" t="s">
        <v>829</v>
      </c>
      <c r="AQ292" s="4" t="s">
        <v>58</v>
      </c>
    </row>
    <row r="293" spans="1:43" x14ac:dyDescent="0.25">
      <c r="A293" s="4"/>
      <c r="B293" s="4"/>
      <c r="F293" s="2" t="str">
        <f t="shared" si="20"/>
        <v/>
      </c>
      <c r="G293" s="2" t="str" cm="1">
        <f t="array" ref="G293">IF(D293="","",PROPER(MID(D293,(FIND(INDEX(Abbreviation!$A$2:$A$125,MATCH(_xlfn.AGGREGATE(15,6,SEARCH(Abbreviation!$A$2:$A$125,D293),1),SEARCH(Abbreviation!$A$2:$A$125,D293),0)),D293))+LEN((INDEX(Abbreviation!$A$2:$A$125,MATCH(_xlfn.AGGREGATE(15,6,SEARCH(Abbreviation!$A$2:$A$125,D293),1),SEARCH(Abbreviation!$A$2:$A$125,D293),0)))),FIND("VIC",D293,1)-(FIND(INDEX(Abbreviation!$A$2:$A$125,MATCH(_xlfn.AGGREGATE(15,6,SEARCH(Abbreviation!$A$2:$A$125,D293),1),SEARCH(Abbreviation!$A$2:$A$125,D293),0)),D293)+LEN((INDEX(Abbreviation!$A$2:$A$125,MATCH(_xlfn.AGGREGATE(15,6,SEARCH(Abbreviation!$A$2:$A$125,D293),1),SEARCH(Abbreviation!$A$2:$A$125,D293),0)))))-1)))</f>
        <v/>
      </c>
      <c r="H293" s="4" t="s">
        <v>45</v>
      </c>
      <c r="I293" s="7" t="str">
        <f t="shared" si="21"/>
        <v/>
      </c>
      <c r="J293" s="4" t="s">
        <v>46</v>
      </c>
      <c r="K293" s="4" t="s">
        <v>46</v>
      </c>
      <c r="L293" s="4" t="s">
        <v>46</v>
      </c>
      <c r="M293" s="4" t="s">
        <v>46</v>
      </c>
      <c r="N293" s="4" t="s">
        <v>46</v>
      </c>
      <c r="O293" s="4" t="s">
        <v>47</v>
      </c>
      <c r="P293" s="4">
        <v>25</v>
      </c>
      <c r="Q293" s="4">
        <v>80</v>
      </c>
      <c r="R293" s="4" t="s">
        <v>48</v>
      </c>
      <c r="S293" s="4" t="s">
        <v>49</v>
      </c>
      <c r="T293" s="4" t="s">
        <v>50</v>
      </c>
      <c r="U293" s="4" t="s">
        <v>50</v>
      </c>
      <c r="W293" s="4" t="s">
        <v>51</v>
      </c>
      <c r="Z293" s="4" t="s">
        <v>53</v>
      </c>
      <c r="AA293" s="4" t="s">
        <v>54</v>
      </c>
      <c r="AB293" s="7" t="str">
        <f t="shared" si="22"/>
        <v/>
      </c>
      <c r="AF293" s="2" t="str" cm="1">
        <f t="array" ref="AF293">IF(D293="","",PROPER(MID(D293,FIND(" ",D293,FIND(" ",D293)+1)+1,(FIND(INDEX(Abbreviation!$A$2:$A$125,MATCH(_xlfn.AGGREGATE(15,6,SEARCH(Abbreviation!$A$2:$A$125,D293),1),SEARCH(Abbreviation!$A$2:$A$125,D293),0)),D293)-1)-FIND(" ",D293,FIND(" ",D293)+1)+1)))</f>
        <v/>
      </c>
      <c r="AG293" s="2" t="str" cm="1">
        <f t="array" ref="AG293">IF(D293="","",PROPER(VLOOKUP(INDEX(Abbreviation!$A$2:$A$125,MATCH(_xlfn.AGGREGATE(15,6,SEARCH(Abbreviation!$A$2:$A$125,D293),1),SEARCH(Abbreviation!$A$2:$A$125,D293),0)),Abbreviation!A:C,3,FALSE)))</f>
        <v/>
      </c>
      <c r="AH293" s="2" t="str">
        <f t="shared" si="23"/>
        <v/>
      </c>
      <c r="AI293" s="7" t="str">
        <f t="shared" si="24"/>
        <v/>
      </c>
      <c r="AJ293" s="4" t="s">
        <v>45</v>
      </c>
      <c r="AL293" s="9" t="s">
        <v>829</v>
      </c>
      <c r="AQ293" s="4" t="s">
        <v>58</v>
      </c>
    </row>
    <row r="294" spans="1:43" x14ac:dyDescent="0.25">
      <c r="A294" s="4"/>
      <c r="B294" s="4"/>
      <c r="F294" s="2" t="str">
        <f t="shared" si="20"/>
        <v/>
      </c>
      <c r="G294" s="2" t="str" cm="1">
        <f t="array" ref="G294">IF(D294="","",PROPER(MID(D294,(FIND(INDEX(Abbreviation!$A$2:$A$125,MATCH(_xlfn.AGGREGATE(15,6,SEARCH(Abbreviation!$A$2:$A$125,D294),1),SEARCH(Abbreviation!$A$2:$A$125,D294),0)),D294))+LEN((INDEX(Abbreviation!$A$2:$A$125,MATCH(_xlfn.AGGREGATE(15,6,SEARCH(Abbreviation!$A$2:$A$125,D294),1),SEARCH(Abbreviation!$A$2:$A$125,D294),0)))),FIND("VIC",D294,1)-(FIND(INDEX(Abbreviation!$A$2:$A$125,MATCH(_xlfn.AGGREGATE(15,6,SEARCH(Abbreviation!$A$2:$A$125,D294),1),SEARCH(Abbreviation!$A$2:$A$125,D294),0)),D294)+LEN((INDEX(Abbreviation!$A$2:$A$125,MATCH(_xlfn.AGGREGATE(15,6,SEARCH(Abbreviation!$A$2:$A$125,D294),1),SEARCH(Abbreviation!$A$2:$A$125,D294),0)))))-1)))</f>
        <v/>
      </c>
      <c r="H294" s="4" t="s">
        <v>45</v>
      </c>
      <c r="I294" s="7" t="str">
        <f t="shared" si="21"/>
        <v/>
      </c>
      <c r="J294" s="4" t="s">
        <v>46</v>
      </c>
      <c r="K294" s="4" t="s">
        <v>46</v>
      </c>
      <c r="L294" s="4" t="s">
        <v>46</v>
      </c>
      <c r="M294" s="4" t="s">
        <v>46</v>
      </c>
      <c r="N294" s="4" t="s">
        <v>46</v>
      </c>
      <c r="O294" s="4" t="s">
        <v>47</v>
      </c>
      <c r="P294" s="4">
        <v>25</v>
      </c>
      <c r="Q294" s="4">
        <v>80</v>
      </c>
      <c r="R294" s="4" t="s">
        <v>48</v>
      </c>
      <c r="S294" s="4" t="s">
        <v>49</v>
      </c>
      <c r="T294" s="4" t="s">
        <v>50</v>
      </c>
      <c r="U294" s="4" t="s">
        <v>50</v>
      </c>
      <c r="W294" s="4" t="s">
        <v>51</v>
      </c>
      <c r="Z294" s="4" t="s">
        <v>53</v>
      </c>
      <c r="AA294" s="4" t="s">
        <v>54</v>
      </c>
      <c r="AB294" s="7" t="str">
        <f t="shared" si="22"/>
        <v/>
      </c>
      <c r="AF294" s="2" t="str" cm="1">
        <f t="array" ref="AF294">IF(D294="","",PROPER(MID(D294,FIND(" ",D294,FIND(" ",D294)+1)+1,(FIND(INDEX(Abbreviation!$A$2:$A$125,MATCH(_xlfn.AGGREGATE(15,6,SEARCH(Abbreviation!$A$2:$A$125,D294),1),SEARCH(Abbreviation!$A$2:$A$125,D294),0)),D294)-1)-FIND(" ",D294,FIND(" ",D294)+1)+1)))</f>
        <v/>
      </c>
      <c r="AG294" s="2" t="str" cm="1">
        <f t="array" ref="AG294">IF(D294="","",PROPER(VLOOKUP(INDEX(Abbreviation!$A$2:$A$125,MATCH(_xlfn.AGGREGATE(15,6,SEARCH(Abbreviation!$A$2:$A$125,D294),1),SEARCH(Abbreviation!$A$2:$A$125,D294),0)),Abbreviation!A:C,3,FALSE)))</f>
        <v/>
      </c>
      <c r="AH294" s="2" t="str">
        <f t="shared" si="23"/>
        <v/>
      </c>
      <c r="AI294" s="7" t="str">
        <f t="shared" si="24"/>
        <v/>
      </c>
      <c r="AJ294" s="4" t="s">
        <v>45</v>
      </c>
      <c r="AL294" s="9" t="s">
        <v>829</v>
      </c>
      <c r="AQ294" s="4" t="s">
        <v>58</v>
      </c>
    </row>
    <row r="295" spans="1:43" x14ac:dyDescent="0.25">
      <c r="A295" s="4"/>
      <c r="B295" s="4"/>
      <c r="F295" s="2" t="str">
        <f t="shared" si="20"/>
        <v/>
      </c>
      <c r="G295" s="2" t="str" cm="1">
        <f t="array" ref="G295">IF(D295="","",PROPER(MID(D295,(FIND(INDEX(Abbreviation!$A$2:$A$125,MATCH(_xlfn.AGGREGATE(15,6,SEARCH(Abbreviation!$A$2:$A$125,D295),1),SEARCH(Abbreviation!$A$2:$A$125,D295),0)),D295))+LEN((INDEX(Abbreviation!$A$2:$A$125,MATCH(_xlfn.AGGREGATE(15,6,SEARCH(Abbreviation!$A$2:$A$125,D295),1),SEARCH(Abbreviation!$A$2:$A$125,D295),0)))),FIND("VIC",D295,1)-(FIND(INDEX(Abbreviation!$A$2:$A$125,MATCH(_xlfn.AGGREGATE(15,6,SEARCH(Abbreviation!$A$2:$A$125,D295),1),SEARCH(Abbreviation!$A$2:$A$125,D295),0)),D295)+LEN((INDEX(Abbreviation!$A$2:$A$125,MATCH(_xlfn.AGGREGATE(15,6,SEARCH(Abbreviation!$A$2:$A$125,D295),1),SEARCH(Abbreviation!$A$2:$A$125,D295),0)))))-1)))</f>
        <v/>
      </c>
      <c r="H295" s="4" t="s">
        <v>45</v>
      </c>
      <c r="I295" s="7" t="str">
        <f t="shared" si="21"/>
        <v/>
      </c>
      <c r="J295" s="4" t="s">
        <v>46</v>
      </c>
      <c r="K295" s="4" t="s">
        <v>46</v>
      </c>
      <c r="L295" s="4" t="s">
        <v>46</v>
      </c>
      <c r="M295" s="4" t="s">
        <v>46</v>
      </c>
      <c r="N295" s="4" t="s">
        <v>46</v>
      </c>
      <c r="O295" s="4" t="s">
        <v>47</v>
      </c>
      <c r="P295" s="4">
        <v>25</v>
      </c>
      <c r="Q295" s="4">
        <v>80</v>
      </c>
      <c r="R295" s="4" t="s">
        <v>48</v>
      </c>
      <c r="S295" s="4" t="s">
        <v>49</v>
      </c>
      <c r="T295" s="4" t="s">
        <v>50</v>
      </c>
      <c r="U295" s="4" t="s">
        <v>50</v>
      </c>
      <c r="W295" s="4" t="s">
        <v>51</v>
      </c>
      <c r="Z295" s="4" t="s">
        <v>53</v>
      </c>
      <c r="AA295" s="4" t="s">
        <v>54</v>
      </c>
      <c r="AB295" s="7" t="str">
        <f t="shared" si="22"/>
        <v/>
      </c>
      <c r="AF295" s="2" t="str" cm="1">
        <f t="array" ref="AF295">IF(D295="","",PROPER(MID(D295,FIND(" ",D295,FIND(" ",D295)+1)+1,(FIND(INDEX(Abbreviation!$A$2:$A$125,MATCH(_xlfn.AGGREGATE(15,6,SEARCH(Abbreviation!$A$2:$A$125,D295),1),SEARCH(Abbreviation!$A$2:$A$125,D295),0)),D295)-1)-FIND(" ",D295,FIND(" ",D295)+1)+1)))</f>
        <v/>
      </c>
      <c r="AG295" s="2" t="str" cm="1">
        <f t="array" ref="AG295">IF(D295="","",PROPER(VLOOKUP(INDEX(Abbreviation!$A$2:$A$125,MATCH(_xlfn.AGGREGATE(15,6,SEARCH(Abbreviation!$A$2:$A$125,D295),1),SEARCH(Abbreviation!$A$2:$A$125,D295),0)),Abbreviation!A:C,3,FALSE)))</f>
        <v/>
      </c>
      <c r="AH295" s="2" t="str">
        <f t="shared" si="23"/>
        <v/>
      </c>
      <c r="AI295" s="7" t="str">
        <f t="shared" si="24"/>
        <v/>
      </c>
      <c r="AJ295" s="4" t="s">
        <v>45</v>
      </c>
      <c r="AL295" s="9" t="s">
        <v>829</v>
      </c>
      <c r="AQ295" s="4" t="s">
        <v>58</v>
      </c>
    </row>
    <row r="296" spans="1:43" x14ac:dyDescent="0.25">
      <c r="A296" s="4"/>
      <c r="B296" s="4"/>
      <c r="F296" s="2" t="str">
        <f t="shared" si="20"/>
        <v/>
      </c>
      <c r="G296" s="2" t="str" cm="1">
        <f t="array" ref="G296">IF(D296="","",PROPER(MID(D296,(FIND(INDEX(Abbreviation!$A$2:$A$125,MATCH(_xlfn.AGGREGATE(15,6,SEARCH(Abbreviation!$A$2:$A$125,D296),1),SEARCH(Abbreviation!$A$2:$A$125,D296),0)),D296))+LEN((INDEX(Abbreviation!$A$2:$A$125,MATCH(_xlfn.AGGREGATE(15,6,SEARCH(Abbreviation!$A$2:$A$125,D296),1),SEARCH(Abbreviation!$A$2:$A$125,D296),0)))),FIND("VIC",D296,1)-(FIND(INDEX(Abbreviation!$A$2:$A$125,MATCH(_xlfn.AGGREGATE(15,6,SEARCH(Abbreviation!$A$2:$A$125,D296),1),SEARCH(Abbreviation!$A$2:$A$125,D296),0)),D296)+LEN((INDEX(Abbreviation!$A$2:$A$125,MATCH(_xlfn.AGGREGATE(15,6,SEARCH(Abbreviation!$A$2:$A$125,D296),1),SEARCH(Abbreviation!$A$2:$A$125,D296),0)))))-1)))</f>
        <v/>
      </c>
      <c r="H296" s="4" t="s">
        <v>45</v>
      </c>
      <c r="I296" s="7" t="str">
        <f t="shared" si="21"/>
        <v/>
      </c>
      <c r="J296" s="4" t="s">
        <v>46</v>
      </c>
      <c r="K296" s="4" t="s">
        <v>46</v>
      </c>
      <c r="L296" s="4" t="s">
        <v>46</v>
      </c>
      <c r="M296" s="4" t="s">
        <v>46</v>
      </c>
      <c r="N296" s="4" t="s">
        <v>46</v>
      </c>
      <c r="O296" s="4" t="s">
        <v>47</v>
      </c>
      <c r="P296" s="4">
        <v>25</v>
      </c>
      <c r="Q296" s="4">
        <v>80</v>
      </c>
      <c r="R296" s="4" t="s">
        <v>48</v>
      </c>
      <c r="S296" s="4" t="s">
        <v>49</v>
      </c>
      <c r="T296" s="4" t="s">
        <v>50</v>
      </c>
      <c r="U296" s="4" t="s">
        <v>50</v>
      </c>
      <c r="W296" s="4" t="s">
        <v>51</v>
      </c>
      <c r="Z296" s="4" t="s">
        <v>53</v>
      </c>
      <c r="AA296" s="4" t="s">
        <v>54</v>
      </c>
      <c r="AB296" s="7" t="str">
        <f t="shared" si="22"/>
        <v/>
      </c>
      <c r="AF296" s="2" t="str" cm="1">
        <f t="array" ref="AF296">IF(D296="","",PROPER(MID(D296,FIND(" ",D296,FIND(" ",D296)+1)+1,(FIND(INDEX(Abbreviation!$A$2:$A$125,MATCH(_xlfn.AGGREGATE(15,6,SEARCH(Abbreviation!$A$2:$A$125,D296),1),SEARCH(Abbreviation!$A$2:$A$125,D296),0)),D296)-1)-FIND(" ",D296,FIND(" ",D296)+1)+1)))</f>
        <v/>
      </c>
      <c r="AG296" s="2" t="str" cm="1">
        <f t="array" ref="AG296">IF(D296="","",PROPER(VLOOKUP(INDEX(Abbreviation!$A$2:$A$125,MATCH(_xlfn.AGGREGATE(15,6,SEARCH(Abbreviation!$A$2:$A$125,D296),1),SEARCH(Abbreviation!$A$2:$A$125,D296),0)),Abbreviation!A:C,3,FALSE)))</f>
        <v/>
      </c>
      <c r="AH296" s="2" t="str">
        <f t="shared" si="23"/>
        <v/>
      </c>
      <c r="AI296" s="7" t="str">
        <f t="shared" si="24"/>
        <v/>
      </c>
      <c r="AJ296" s="4" t="s">
        <v>45</v>
      </c>
      <c r="AL296" s="9" t="s">
        <v>829</v>
      </c>
      <c r="AQ296" s="4" t="s">
        <v>58</v>
      </c>
    </row>
    <row r="297" spans="1:43" x14ac:dyDescent="0.25">
      <c r="A297" s="4"/>
      <c r="B297" s="4"/>
      <c r="F297" s="2" t="str">
        <f t="shared" si="20"/>
        <v/>
      </c>
      <c r="G297" s="2" t="str" cm="1">
        <f t="array" ref="G297">IF(D297="","",PROPER(MID(D297,(FIND(INDEX(Abbreviation!$A$2:$A$125,MATCH(_xlfn.AGGREGATE(15,6,SEARCH(Abbreviation!$A$2:$A$125,D297),1),SEARCH(Abbreviation!$A$2:$A$125,D297),0)),D297))+LEN((INDEX(Abbreviation!$A$2:$A$125,MATCH(_xlfn.AGGREGATE(15,6,SEARCH(Abbreviation!$A$2:$A$125,D297),1),SEARCH(Abbreviation!$A$2:$A$125,D297),0)))),FIND("VIC",D297,1)-(FIND(INDEX(Abbreviation!$A$2:$A$125,MATCH(_xlfn.AGGREGATE(15,6,SEARCH(Abbreviation!$A$2:$A$125,D297),1),SEARCH(Abbreviation!$A$2:$A$125,D297),0)),D297)+LEN((INDEX(Abbreviation!$A$2:$A$125,MATCH(_xlfn.AGGREGATE(15,6,SEARCH(Abbreviation!$A$2:$A$125,D297),1),SEARCH(Abbreviation!$A$2:$A$125,D297),0)))))-1)))</f>
        <v/>
      </c>
      <c r="H297" s="4" t="s">
        <v>45</v>
      </c>
      <c r="I297" s="7" t="str">
        <f t="shared" si="21"/>
        <v/>
      </c>
      <c r="J297" s="4" t="s">
        <v>46</v>
      </c>
      <c r="K297" s="4" t="s">
        <v>46</v>
      </c>
      <c r="L297" s="4" t="s">
        <v>46</v>
      </c>
      <c r="M297" s="4" t="s">
        <v>46</v>
      </c>
      <c r="N297" s="4" t="s">
        <v>46</v>
      </c>
      <c r="O297" s="4" t="s">
        <v>47</v>
      </c>
      <c r="P297" s="4">
        <v>25</v>
      </c>
      <c r="Q297" s="4">
        <v>80</v>
      </c>
      <c r="R297" s="4" t="s">
        <v>48</v>
      </c>
      <c r="S297" s="4" t="s">
        <v>49</v>
      </c>
      <c r="T297" s="4" t="s">
        <v>50</v>
      </c>
      <c r="U297" s="4" t="s">
        <v>50</v>
      </c>
      <c r="W297" s="4" t="s">
        <v>51</v>
      </c>
      <c r="Z297" s="4" t="s">
        <v>53</v>
      </c>
      <c r="AA297" s="4" t="s">
        <v>54</v>
      </c>
      <c r="AB297" s="7" t="str">
        <f t="shared" si="22"/>
        <v/>
      </c>
      <c r="AF297" s="2" t="str" cm="1">
        <f t="array" ref="AF297">IF(D297="","",PROPER(MID(D297,FIND(" ",D297,FIND(" ",D297)+1)+1,(FIND(INDEX(Abbreviation!$A$2:$A$125,MATCH(_xlfn.AGGREGATE(15,6,SEARCH(Abbreviation!$A$2:$A$125,D297),1),SEARCH(Abbreviation!$A$2:$A$125,D297),0)),D297)-1)-FIND(" ",D297,FIND(" ",D297)+1)+1)))</f>
        <v/>
      </c>
      <c r="AG297" s="2" t="str" cm="1">
        <f t="array" ref="AG297">IF(D297="","",PROPER(VLOOKUP(INDEX(Abbreviation!$A$2:$A$125,MATCH(_xlfn.AGGREGATE(15,6,SEARCH(Abbreviation!$A$2:$A$125,D297),1),SEARCH(Abbreviation!$A$2:$A$125,D297),0)),Abbreviation!A:C,3,FALSE)))</f>
        <v/>
      </c>
      <c r="AH297" s="2" t="str">
        <f t="shared" si="23"/>
        <v/>
      </c>
      <c r="AI297" s="7" t="str">
        <f t="shared" si="24"/>
        <v/>
      </c>
      <c r="AJ297" s="4" t="s">
        <v>45</v>
      </c>
      <c r="AL297" s="9" t="s">
        <v>829</v>
      </c>
      <c r="AQ297" s="4" t="s">
        <v>58</v>
      </c>
    </row>
    <row r="298" spans="1:43" s="45" customFormat="1" x14ac:dyDescent="0.25">
      <c r="A298" s="43"/>
      <c r="B298" s="43"/>
      <c r="D298" s="5"/>
      <c r="I298" s="44"/>
      <c r="X298" s="44"/>
      <c r="AB298" s="44"/>
      <c r="AI298" s="44"/>
    </row>
  </sheetData>
  <conditionalFormatting sqref="X1:X1048576">
    <cfRule type="cellIs" dxfId="7" priority="1" operator="equal">
      <formula>1</formula>
    </cfRule>
    <cfRule type="cellIs" dxfId="6" priority="2" operator="equal">
      <formula>3</formula>
    </cfRule>
    <cfRule type="cellIs" dxfId="5" priority="3" operator="equal">
      <formula>2</formula>
    </cfRule>
  </conditionalFormatting>
  <hyperlinks>
    <hyperlink ref="C5" r:id="rId1" xr:uid="{00000000-0004-0000-0400-000000000000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DF91-132B-4AD5-877E-1B57B8CD8B7A}">
  <sheetPr>
    <tabColor theme="1"/>
  </sheetPr>
  <dimension ref="A1:AQ300"/>
  <sheetViews>
    <sheetView tabSelected="1" workbookViewId="0">
      <selection activeCell="X1" sqref="X1"/>
    </sheetView>
  </sheetViews>
  <sheetFormatPr defaultRowHeight="15" x14ac:dyDescent="0.25"/>
  <cols>
    <col min="1" max="1" width="22.28515625" style="1" customWidth="1"/>
    <col min="2" max="2" width="11.140625" style="1" customWidth="1"/>
    <col min="3" max="3" width="22.140625" style="1" customWidth="1"/>
    <col min="4" max="4" width="53.140625" style="1" customWidth="1"/>
    <col min="5" max="5" width="25.85546875" style="1" hidden="1" customWidth="1"/>
    <col min="6" max="6" width="39.28515625" style="1" customWidth="1"/>
    <col min="7" max="7" width="17.140625" style="1" customWidth="1"/>
    <col min="8" max="8" width="3.140625" style="1" hidden="1" customWidth="1"/>
    <col min="9" max="9" width="13.42578125" style="1" customWidth="1"/>
    <col min="10" max="23" width="9.140625" style="1" hidden="1" customWidth="1"/>
    <col min="24" max="24" width="7.7109375" style="1" customWidth="1"/>
    <col min="25" max="25" width="27.28515625" style="1" hidden="1" customWidth="1"/>
    <col min="26" max="26" width="13.85546875" style="1" hidden="1" customWidth="1"/>
    <col min="27" max="27" width="9.140625" style="1" hidden="1" customWidth="1"/>
    <col min="28" max="28" width="14" style="1" customWidth="1"/>
    <col min="29" max="31" width="9.140625" style="1" hidden="1" customWidth="1"/>
    <col min="32" max="32" width="13.42578125" style="1" customWidth="1"/>
    <col min="33" max="35" width="13.7109375" style="1" customWidth="1"/>
    <col min="36" max="36" width="9.140625" style="1" customWidth="1"/>
    <col min="37" max="37" width="25.7109375" style="1" customWidth="1"/>
    <col min="38" max="38" width="24.7109375" style="1" customWidth="1"/>
    <col min="39" max="39" width="38.28515625" style="1" customWidth="1"/>
    <col min="40" max="40" width="27.85546875" style="1" customWidth="1"/>
    <col min="41" max="41" width="19.42578125" style="1" customWidth="1"/>
  </cols>
  <sheetData>
    <row r="1" spans="1:43" ht="15.75" customHeight="1" x14ac:dyDescent="0.25">
      <c r="A1" s="10" t="s">
        <v>0</v>
      </c>
      <c r="B1" s="10" t="s">
        <v>1</v>
      </c>
      <c r="C1" s="10" t="s">
        <v>893</v>
      </c>
      <c r="D1" s="11" t="s">
        <v>3</v>
      </c>
      <c r="E1" s="10" t="s">
        <v>4</v>
      </c>
      <c r="F1" s="12" t="s">
        <v>5</v>
      </c>
      <c r="G1" s="12" t="s">
        <v>6</v>
      </c>
      <c r="H1" s="10" t="s">
        <v>7</v>
      </c>
      <c r="I1" s="13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2" t="s">
        <v>1446</v>
      </c>
      <c r="Y1" s="12" t="s">
        <v>24</v>
      </c>
      <c r="Z1" s="10" t="s">
        <v>25</v>
      </c>
      <c r="AA1" s="10" t="s">
        <v>26</v>
      </c>
      <c r="AB1" s="14" t="s">
        <v>27</v>
      </c>
      <c r="AC1" s="10" t="s">
        <v>28</v>
      </c>
      <c r="AD1" s="10" t="s">
        <v>29</v>
      </c>
      <c r="AE1" s="10" t="s">
        <v>30</v>
      </c>
      <c r="AF1" s="12" t="s">
        <v>823</v>
      </c>
      <c r="AG1" s="12" t="s">
        <v>824</v>
      </c>
      <c r="AH1" s="12" t="s">
        <v>33</v>
      </c>
      <c r="AI1" s="15" t="s">
        <v>825</v>
      </c>
      <c r="AJ1" s="10" t="s">
        <v>35</v>
      </c>
      <c r="AK1" s="12" t="s">
        <v>36</v>
      </c>
      <c r="AL1" s="10" t="s">
        <v>37</v>
      </c>
      <c r="AM1" s="11" t="s">
        <v>38</v>
      </c>
      <c r="AN1" s="11" t="s">
        <v>39</v>
      </c>
      <c r="AO1" s="11" t="s">
        <v>40</v>
      </c>
      <c r="AP1" s="10">
        <v>41</v>
      </c>
      <c r="AQ1" s="10" t="s">
        <v>41</v>
      </c>
    </row>
    <row r="2" spans="1:43" ht="15.75" customHeight="1" x14ac:dyDescent="0.25">
      <c r="A2" s="4" t="s">
        <v>42</v>
      </c>
      <c r="B2" s="4">
        <v>93981000</v>
      </c>
      <c r="C2" s="1" t="s">
        <v>43</v>
      </c>
      <c r="D2" s="5" t="s">
        <v>900</v>
      </c>
      <c r="F2" s="2" t="s">
        <v>901</v>
      </c>
      <c r="G2" s="2" t="s">
        <v>902</v>
      </c>
      <c r="H2" s="4" t="s">
        <v>45</v>
      </c>
      <c r="I2" s="7">
        <v>3336</v>
      </c>
      <c r="J2" s="4" t="s">
        <v>46</v>
      </c>
      <c r="K2" s="4" t="s">
        <v>46</v>
      </c>
      <c r="L2" s="4" t="s">
        <v>46</v>
      </c>
      <c r="M2" s="4" t="s">
        <v>46</v>
      </c>
      <c r="N2" s="4" t="s">
        <v>46</v>
      </c>
      <c r="O2" s="4" t="s">
        <v>903</v>
      </c>
      <c r="P2" s="4">
        <v>25</v>
      </c>
      <c r="Q2" s="4">
        <v>80</v>
      </c>
      <c r="R2" s="4" t="s">
        <v>48</v>
      </c>
      <c r="S2" s="4" t="s">
        <v>49</v>
      </c>
      <c r="T2" s="4" t="s">
        <v>50</v>
      </c>
      <c r="U2" s="4" t="s">
        <v>50</v>
      </c>
      <c r="W2" s="4" t="s">
        <v>51</v>
      </c>
      <c r="X2" s="41">
        <v>1</v>
      </c>
      <c r="Y2" s="6" t="s">
        <v>52</v>
      </c>
      <c r="Z2" s="4" t="s">
        <v>53</v>
      </c>
      <c r="AA2" s="4" t="s">
        <v>54</v>
      </c>
      <c r="AB2" s="7">
        <v>1905</v>
      </c>
      <c r="AF2" s="2" t="s">
        <v>904</v>
      </c>
      <c r="AG2" s="2" t="s">
        <v>905</v>
      </c>
      <c r="AH2" s="2" t="s">
        <v>55</v>
      </c>
      <c r="AI2" s="7">
        <f t="shared" ref="AI2:AI65" si="0">I2</f>
        <v>3336</v>
      </c>
      <c r="AJ2" s="4" t="s">
        <v>45</v>
      </c>
      <c r="AK2" s="4" t="s">
        <v>56</v>
      </c>
      <c r="AL2" s="9" t="s">
        <v>57</v>
      </c>
      <c r="AM2" s="5" t="s">
        <v>906</v>
      </c>
      <c r="AN2" s="5" t="s">
        <v>907</v>
      </c>
      <c r="AO2" s="5"/>
      <c r="AP2" s="2" t="s">
        <v>908</v>
      </c>
      <c r="AQ2" s="4" t="s">
        <v>58</v>
      </c>
    </row>
    <row r="3" spans="1:43" x14ac:dyDescent="0.25">
      <c r="A3" s="2" t="s">
        <v>814</v>
      </c>
      <c r="B3" s="2">
        <v>83179099</v>
      </c>
      <c r="C3" s="2" t="s">
        <v>815</v>
      </c>
      <c r="D3" s="5" t="s">
        <v>896</v>
      </c>
      <c r="E3" s="2"/>
      <c r="F3" s="2" t="s">
        <v>1436</v>
      </c>
      <c r="G3" s="2" t="s">
        <v>1437</v>
      </c>
      <c r="H3" s="4" t="s">
        <v>45</v>
      </c>
      <c r="I3" s="7">
        <v>3217</v>
      </c>
      <c r="J3" s="4" t="s">
        <v>46</v>
      </c>
      <c r="K3" s="4" t="s">
        <v>46</v>
      </c>
      <c r="L3" s="4" t="s">
        <v>46</v>
      </c>
      <c r="M3" s="4" t="s">
        <v>46</v>
      </c>
      <c r="N3" s="4" t="s">
        <v>46</v>
      </c>
      <c r="O3" s="4" t="s">
        <v>909</v>
      </c>
      <c r="P3" s="4">
        <v>25</v>
      </c>
      <c r="Q3" s="4">
        <v>80</v>
      </c>
      <c r="R3" s="4" t="s">
        <v>48</v>
      </c>
      <c r="S3" s="4" t="s">
        <v>49</v>
      </c>
      <c r="T3" s="4" t="s">
        <v>50</v>
      </c>
      <c r="U3" s="4" t="s">
        <v>50</v>
      </c>
      <c r="W3" s="4" t="s">
        <v>51</v>
      </c>
      <c r="X3" s="7">
        <v>1</v>
      </c>
      <c r="Y3" s="2"/>
      <c r="Z3" s="4" t="s">
        <v>53</v>
      </c>
      <c r="AA3" s="4" t="s">
        <v>54</v>
      </c>
      <c r="AB3" s="7">
        <v>1525</v>
      </c>
      <c r="AC3" s="2"/>
      <c r="AD3" s="2"/>
      <c r="AE3" s="2"/>
      <c r="AF3" s="2" t="s">
        <v>1438</v>
      </c>
      <c r="AG3" s="2" t="s">
        <v>1439</v>
      </c>
      <c r="AH3" s="2" t="str">
        <f t="shared" ref="AH3:AH66" si="1">G3</f>
        <v>ARMSTRONG CREEK</v>
      </c>
      <c r="AI3" s="7">
        <f t="shared" si="0"/>
        <v>3217</v>
      </c>
      <c r="AJ3" s="4" t="s">
        <v>45</v>
      </c>
      <c r="AK3" s="4" t="s">
        <v>56</v>
      </c>
      <c r="AL3" s="9" t="s">
        <v>57</v>
      </c>
      <c r="AM3" s="2"/>
      <c r="AN3" s="2"/>
      <c r="AO3" s="2"/>
      <c r="AP3" s="2"/>
      <c r="AQ3" s="4"/>
    </row>
    <row r="4" spans="1:43" x14ac:dyDescent="0.25">
      <c r="A4" s="51" t="s">
        <v>330</v>
      </c>
      <c r="B4" s="51">
        <v>86775562</v>
      </c>
      <c r="C4" s="2"/>
      <c r="D4" s="5" t="s">
        <v>1440</v>
      </c>
      <c r="E4" s="2"/>
      <c r="F4" s="2" t="s">
        <v>1441</v>
      </c>
      <c r="G4" s="2" t="s">
        <v>1442</v>
      </c>
      <c r="H4" s="4" t="s">
        <v>45</v>
      </c>
      <c r="I4" s="7">
        <v>3338</v>
      </c>
      <c r="J4" s="4" t="s">
        <v>46</v>
      </c>
      <c r="K4" s="4" t="s">
        <v>46</v>
      </c>
      <c r="L4" s="4" t="s">
        <v>46</v>
      </c>
      <c r="M4" s="4" t="s">
        <v>46</v>
      </c>
      <c r="N4" s="4" t="s">
        <v>46</v>
      </c>
      <c r="O4" s="4" t="s">
        <v>910</v>
      </c>
      <c r="P4" s="4">
        <v>25</v>
      </c>
      <c r="Q4" s="4">
        <v>80</v>
      </c>
      <c r="R4" s="4" t="s">
        <v>48</v>
      </c>
      <c r="S4" s="4" t="s">
        <v>49</v>
      </c>
      <c r="T4" s="4" t="s">
        <v>50</v>
      </c>
      <c r="U4" s="4" t="s">
        <v>50</v>
      </c>
      <c r="W4" s="4" t="s">
        <v>51</v>
      </c>
      <c r="X4" s="7">
        <v>2</v>
      </c>
      <c r="Y4" s="2"/>
      <c r="Z4" s="4" t="s">
        <v>53</v>
      </c>
      <c r="AA4" s="4" t="s">
        <v>54</v>
      </c>
      <c r="AB4" s="7">
        <v>5035</v>
      </c>
      <c r="AC4" s="2"/>
      <c r="AD4" s="2"/>
      <c r="AE4" s="2"/>
      <c r="AF4" s="2" t="s">
        <v>1443</v>
      </c>
      <c r="AG4" s="2" t="s">
        <v>1444</v>
      </c>
      <c r="AH4" s="2" t="str">
        <f t="shared" si="1"/>
        <v>EYNESBURY</v>
      </c>
      <c r="AI4" s="7">
        <f t="shared" si="0"/>
        <v>3338</v>
      </c>
      <c r="AJ4" s="4" t="s">
        <v>45</v>
      </c>
      <c r="AK4" s="4" t="s">
        <v>56</v>
      </c>
      <c r="AL4" s="9" t="s">
        <v>57</v>
      </c>
      <c r="AM4" s="2"/>
      <c r="AN4" s="2"/>
      <c r="AO4" s="2"/>
      <c r="AP4" s="2"/>
      <c r="AQ4" s="4"/>
    </row>
    <row r="5" spans="1:43" x14ac:dyDescent="0.25">
      <c r="A5" s="4"/>
      <c r="B5" s="4"/>
      <c r="C5" s="2"/>
      <c r="D5" s="5"/>
      <c r="E5" s="2"/>
      <c r="F5" s="2"/>
      <c r="G5" s="2"/>
      <c r="H5" s="4" t="s">
        <v>45</v>
      </c>
      <c r="I5" s="7"/>
      <c r="J5" s="4" t="s">
        <v>46</v>
      </c>
      <c r="K5" s="4" t="s">
        <v>46</v>
      </c>
      <c r="L5" s="4" t="s">
        <v>46</v>
      </c>
      <c r="M5" s="4" t="s">
        <v>46</v>
      </c>
      <c r="N5" s="4" t="s">
        <v>46</v>
      </c>
      <c r="O5" s="4" t="s">
        <v>911</v>
      </c>
      <c r="P5" s="4">
        <v>25</v>
      </c>
      <c r="Q5" s="4">
        <v>80</v>
      </c>
      <c r="R5" s="4" t="s">
        <v>48</v>
      </c>
      <c r="S5" s="4" t="s">
        <v>49</v>
      </c>
      <c r="T5" s="4" t="s">
        <v>50</v>
      </c>
      <c r="U5" s="4" t="s">
        <v>50</v>
      </c>
      <c r="W5" s="4" t="s">
        <v>51</v>
      </c>
      <c r="X5" s="7"/>
      <c r="Y5" s="2"/>
      <c r="Z5" s="4" t="s">
        <v>53</v>
      </c>
      <c r="AA5" s="4" t="s">
        <v>54</v>
      </c>
      <c r="AB5" s="7"/>
      <c r="AC5" s="2"/>
      <c r="AD5" s="2"/>
      <c r="AE5" s="2"/>
      <c r="AF5" s="2"/>
      <c r="AG5" s="2"/>
      <c r="AH5" s="2">
        <f t="shared" si="1"/>
        <v>0</v>
      </c>
      <c r="AI5" s="7">
        <f t="shared" si="0"/>
        <v>0</v>
      </c>
      <c r="AJ5" s="4" t="s">
        <v>45</v>
      </c>
      <c r="AK5" s="4" t="s">
        <v>56</v>
      </c>
      <c r="AL5" s="9" t="s">
        <v>57</v>
      </c>
      <c r="AM5" s="2"/>
      <c r="AN5" s="2"/>
      <c r="AO5" s="2"/>
      <c r="AP5" s="2"/>
      <c r="AQ5" s="4"/>
    </row>
    <row r="6" spans="1:43" x14ac:dyDescent="0.25">
      <c r="A6" s="4"/>
      <c r="B6" s="4"/>
      <c r="C6" s="2"/>
      <c r="D6" s="5"/>
      <c r="E6" s="2"/>
      <c r="F6" s="2"/>
      <c r="G6" s="2"/>
      <c r="H6" s="4" t="s">
        <v>45</v>
      </c>
      <c r="I6" s="7"/>
      <c r="J6" s="4" t="s">
        <v>46</v>
      </c>
      <c r="K6" s="4" t="s">
        <v>46</v>
      </c>
      <c r="L6" s="4" t="s">
        <v>46</v>
      </c>
      <c r="M6" s="4" t="s">
        <v>46</v>
      </c>
      <c r="N6" s="4" t="s">
        <v>46</v>
      </c>
      <c r="O6" s="4" t="s">
        <v>912</v>
      </c>
      <c r="P6" s="4">
        <v>25</v>
      </c>
      <c r="Q6" s="4">
        <v>80</v>
      </c>
      <c r="R6" s="4" t="s">
        <v>48</v>
      </c>
      <c r="S6" s="4" t="s">
        <v>49</v>
      </c>
      <c r="T6" s="4" t="s">
        <v>50</v>
      </c>
      <c r="U6" s="4" t="s">
        <v>50</v>
      </c>
      <c r="W6" s="4" t="s">
        <v>51</v>
      </c>
      <c r="X6" s="7"/>
      <c r="Y6" s="2"/>
      <c r="Z6" s="4" t="s">
        <v>53</v>
      </c>
      <c r="AA6" s="4" t="s">
        <v>54</v>
      </c>
      <c r="AB6" s="7"/>
      <c r="AC6" s="2"/>
      <c r="AD6" s="2"/>
      <c r="AE6" s="2"/>
      <c r="AF6" s="2"/>
      <c r="AG6" s="2"/>
      <c r="AH6" s="2">
        <f t="shared" si="1"/>
        <v>0</v>
      </c>
      <c r="AI6" s="7">
        <f t="shared" si="0"/>
        <v>0</v>
      </c>
      <c r="AJ6" s="4" t="s">
        <v>45</v>
      </c>
      <c r="AK6" s="4" t="s">
        <v>56</v>
      </c>
      <c r="AL6" s="9" t="s">
        <v>57</v>
      </c>
      <c r="AM6" s="2"/>
      <c r="AN6" s="2"/>
      <c r="AO6" s="2"/>
      <c r="AP6" s="2"/>
      <c r="AQ6" s="4"/>
    </row>
    <row r="7" spans="1:43" x14ac:dyDescent="0.25">
      <c r="A7" s="4"/>
      <c r="B7" s="4"/>
      <c r="C7" s="2"/>
      <c r="D7" s="5"/>
      <c r="E7" s="2"/>
      <c r="F7" s="2"/>
      <c r="G7" s="2"/>
      <c r="H7" s="4" t="s">
        <v>45</v>
      </c>
      <c r="I7" s="7"/>
      <c r="J7" s="4" t="s">
        <v>46</v>
      </c>
      <c r="K7" s="4" t="s">
        <v>46</v>
      </c>
      <c r="L7" s="4" t="s">
        <v>46</v>
      </c>
      <c r="M7" s="4" t="s">
        <v>46</v>
      </c>
      <c r="N7" s="4" t="s">
        <v>46</v>
      </c>
      <c r="O7" s="4" t="s">
        <v>913</v>
      </c>
      <c r="P7" s="4">
        <v>25</v>
      </c>
      <c r="Q7" s="4">
        <v>80</v>
      </c>
      <c r="R7" s="4" t="s">
        <v>48</v>
      </c>
      <c r="S7" s="4" t="s">
        <v>49</v>
      </c>
      <c r="T7" s="4" t="s">
        <v>50</v>
      </c>
      <c r="U7" s="4" t="s">
        <v>50</v>
      </c>
      <c r="W7" s="4" t="s">
        <v>51</v>
      </c>
      <c r="X7" s="7"/>
      <c r="Y7" s="2"/>
      <c r="Z7" s="4" t="s">
        <v>53</v>
      </c>
      <c r="AA7" s="4" t="s">
        <v>54</v>
      </c>
      <c r="AB7" s="7"/>
      <c r="AC7" s="2"/>
      <c r="AD7" s="2"/>
      <c r="AE7" s="2"/>
      <c r="AF7" s="2"/>
      <c r="AG7" s="2"/>
      <c r="AH7" s="2">
        <f t="shared" si="1"/>
        <v>0</v>
      </c>
      <c r="AI7" s="7">
        <f t="shared" si="0"/>
        <v>0</v>
      </c>
      <c r="AJ7" s="4" t="s">
        <v>45</v>
      </c>
      <c r="AK7" s="4" t="s">
        <v>56</v>
      </c>
      <c r="AL7" s="9" t="s">
        <v>57</v>
      </c>
      <c r="AM7" s="2"/>
      <c r="AN7" s="2"/>
      <c r="AO7" s="2"/>
      <c r="AP7" s="2"/>
      <c r="AQ7" s="4"/>
    </row>
    <row r="8" spans="1:43" x14ac:dyDescent="0.25">
      <c r="A8" s="4"/>
      <c r="B8" s="4"/>
      <c r="C8" s="2"/>
      <c r="D8" s="5"/>
      <c r="E8" s="2"/>
      <c r="F8" s="2"/>
      <c r="G8" s="2"/>
      <c r="H8" s="4" t="s">
        <v>45</v>
      </c>
      <c r="I8" s="7"/>
      <c r="J8" s="4" t="s">
        <v>46</v>
      </c>
      <c r="K8" s="4" t="s">
        <v>46</v>
      </c>
      <c r="L8" s="4" t="s">
        <v>46</v>
      </c>
      <c r="M8" s="4" t="s">
        <v>46</v>
      </c>
      <c r="N8" s="4" t="s">
        <v>46</v>
      </c>
      <c r="O8" s="4" t="s">
        <v>914</v>
      </c>
      <c r="P8" s="4">
        <v>25</v>
      </c>
      <c r="Q8" s="4">
        <v>80</v>
      </c>
      <c r="R8" s="4" t="s">
        <v>48</v>
      </c>
      <c r="S8" s="4" t="s">
        <v>49</v>
      </c>
      <c r="T8" s="4" t="s">
        <v>50</v>
      </c>
      <c r="U8" s="4" t="s">
        <v>50</v>
      </c>
      <c r="W8" s="4" t="s">
        <v>51</v>
      </c>
      <c r="X8" s="7"/>
      <c r="Y8" s="2"/>
      <c r="Z8" s="4" t="s">
        <v>53</v>
      </c>
      <c r="AA8" s="4" t="s">
        <v>54</v>
      </c>
      <c r="AB8" s="7"/>
      <c r="AC8" s="2"/>
      <c r="AD8" s="2"/>
      <c r="AE8" s="2"/>
      <c r="AF8" s="2"/>
      <c r="AG8" s="2"/>
      <c r="AH8" s="2">
        <f t="shared" si="1"/>
        <v>0</v>
      </c>
      <c r="AI8" s="7">
        <f t="shared" si="0"/>
        <v>0</v>
      </c>
      <c r="AJ8" s="4" t="s">
        <v>45</v>
      </c>
      <c r="AK8" s="4" t="s">
        <v>56</v>
      </c>
      <c r="AL8" s="9" t="s">
        <v>57</v>
      </c>
      <c r="AM8" s="2"/>
      <c r="AN8" s="2"/>
      <c r="AO8" s="2"/>
      <c r="AP8" s="2"/>
      <c r="AQ8" s="4"/>
    </row>
    <row r="9" spans="1:43" x14ac:dyDescent="0.25">
      <c r="A9" s="4"/>
      <c r="B9" s="4"/>
      <c r="C9" s="2"/>
      <c r="D9" s="5"/>
      <c r="E9" s="2"/>
      <c r="F9" s="2"/>
      <c r="G9" s="2"/>
      <c r="H9" s="4" t="s">
        <v>45</v>
      </c>
      <c r="I9" s="7"/>
      <c r="J9" s="4" t="s">
        <v>46</v>
      </c>
      <c r="K9" s="4" t="s">
        <v>46</v>
      </c>
      <c r="L9" s="4" t="s">
        <v>46</v>
      </c>
      <c r="M9" s="4" t="s">
        <v>46</v>
      </c>
      <c r="N9" s="4" t="s">
        <v>46</v>
      </c>
      <c r="O9" s="4" t="s">
        <v>915</v>
      </c>
      <c r="P9" s="4">
        <v>25</v>
      </c>
      <c r="Q9" s="4">
        <v>80</v>
      </c>
      <c r="R9" s="4" t="s">
        <v>48</v>
      </c>
      <c r="S9" s="4" t="s">
        <v>49</v>
      </c>
      <c r="T9" s="4" t="s">
        <v>50</v>
      </c>
      <c r="U9" s="4" t="s">
        <v>50</v>
      </c>
      <c r="W9" s="4" t="s">
        <v>51</v>
      </c>
      <c r="X9" s="7"/>
      <c r="Y9" s="2"/>
      <c r="Z9" s="4" t="s">
        <v>53</v>
      </c>
      <c r="AA9" s="4" t="s">
        <v>54</v>
      </c>
      <c r="AB9" s="7"/>
      <c r="AC9" s="2"/>
      <c r="AD9" s="2"/>
      <c r="AE9" s="2"/>
      <c r="AF9" s="2"/>
      <c r="AG9" s="2"/>
      <c r="AH9" s="2">
        <f t="shared" si="1"/>
        <v>0</v>
      </c>
      <c r="AI9" s="7">
        <f t="shared" si="0"/>
        <v>0</v>
      </c>
      <c r="AJ9" s="4" t="s">
        <v>45</v>
      </c>
      <c r="AK9" s="4" t="s">
        <v>56</v>
      </c>
      <c r="AL9" s="9" t="s">
        <v>57</v>
      </c>
      <c r="AM9" s="2"/>
      <c r="AN9" s="2"/>
      <c r="AO9" s="2"/>
      <c r="AP9" s="2"/>
      <c r="AQ9" s="4"/>
    </row>
    <row r="10" spans="1:43" x14ac:dyDescent="0.25">
      <c r="A10" s="4"/>
      <c r="B10" s="4"/>
      <c r="C10" s="2"/>
      <c r="D10" s="5"/>
      <c r="E10" s="2"/>
      <c r="F10" s="2"/>
      <c r="G10" s="2"/>
      <c r="H10" s="4" t="s">
        <v>45</v>
      </c>
      <c r="I10" s="7"/>
      <c r="J10" s="4" t="s">
        <v>46</v>
      </c>
      <c r="K10" s="4" t="s">
        <v>46</v>
      </c>
      <c r="L10" s="4" t="s">
        <v>46</v>
      </c>
      <c r="M10" s="4" t="s">
        <v>46</v>
      </c>
      <c r="N10" s="4" t="s">
        <v>46</v>
      </c>
      <c r="O10" s="4" t="s">
        <v>916</v>
      </c>
      <c r="P10" s="4">
        <v>25</v>
      </c>
      <c r="Q10" s="4">
        <v>80</v>
      </c>
      <c r="R10" s="4" t="s">
        <v>48</v>
      </c>
      <c r="S10" s="4" t="s">
        <v>49</v>
      </c>
      <c r="T10" s="4" t="s">
        <v>50</v>
      </c>
      <c r="U10" s="4" t="s">
        <v>50</v>
      </c>
      <c r="W10" s="4" t="s">
        <v>51</v>
      </c>
      <c r="X10" s="7"/>
      <c r="Y10" s="2"/>
      <c r="Z10" s="4" t="s">
        <v>53</v>
      </c>
      <c r="AA10" s="4" t="s">
        <v>54</v>
      </c>
      <c r="AB10" s="7"/>
      <c r="AC10" s="2"/>
      <c r="AD10" s="2"/>
      <c r="AE10" s="2"/>
      <c r="AF10" s="2"/>
      <c r="AG10" s="2"/>
      <c r="AH10" s="2">
        <f t="shared" si="1"/>
        <v>0</v>
      </c>
      <c r="AI10" s="7">
        <f t="shared" si="0"/>
        <v>0</v>
      </c>
      <c r="AJ10" s="4" t="s">
        <v>45</v>
      </c>
      <c r="AK10" s="4" t="s">
        <v>56</v>
      </c>
      <c r="AL10" s="9" t="s">
        <v>57</v>
      </c>
      <c r="AM10" s="2"/>
      <c r="AN10" s="2"/>
      <c r="AO10" s="2"/>
      <c r="AP10" s="2"/>
      <c r="AQ10" s="4"/>
    </row>
    <row r="11" spans="1:43" x14ac:dyDescent="0.25">
      <c r="A11" s="4"/>
      <c r="B11" s="4"/>
      <c r="C11" s="2"/>
      <c r="D11" s="5"/>
      <c r="E11" s="2"/>
      <c r="F11" s="2"/>
      <c r="G11" s="2"/>
      <c r="H11" s="4" t="s">
        <v>45</v>
      </c>
      <c r="I11" s="7"/>
      <c r="J11" s="4" t="s">
        <v>46</v>
      </c>
      <c r="K11" s="4" t="s">
        <v>46</v>
      </c>
      <c r="L11" s="4" t="s">
        <v>46</v>
      </c>
      <c r="M11" s="4" t="s">
        <v>46</v>
      </c>
      <c r="N11" s="4" t="s">
        <v>46</v>
      </c>
      <c r="O11" s="4" t="s">
        <v>917</v>
      </c>
      <c r="P11" s="4">
        <v>25</v>
      </c>
      <c r="Q11" s="4">
        <v>80</v>
      </c>
      <c r="R11" s="4" t="s">
        <v>48</v>
      </c>
      <c r="S11" s="4" t="s">
        <v>49</v>
      </c>
      <c r="T11" s="4" t="s">
        <v>50</v>
      </c>
      <c r="U11" s="4" t="s">
        <v>50</v>
      </c>
      <c r="W11" s="4" t="s">
        <v>51</v>
      </c>
      <c r="X11" s="7"/>
      <c r="Y11" s="2"/>
      <c r="Z11" s="4" t="s">
        <v>53</v>
      </c>
      <c r="AA11" s="4" t="s">
        <v>54</v>
      </c>
      <c r="AB11" s="7"/>
      <c r="AC11" s="2"/>
      <c r="AD11" s="2"/>
      <c r="AE11" s="2"/>
      <c r="AF11" s="2"/>
      <c r="AG11" s="2"/>
      <c r="AH11" s="2">
        <f t="shared" si="1"/>
        <v>0</v>
      </c>
      <c r="AI11" s="7">
        <f t="shared" si="0"/>
        <v>0</v>
      </c>
      <c r="AJ11" s="4" t="s">
        <v>45</v>
      </c>
      <c r="AK11" s="4" t="s">
        <v>56</v>
      </c>
      <c r="AL11" s="9" t="s">
        <v>57</v>
      </c>
      <c r="AM11" s="2"/>
      <c r="AN11" s="2"/>
      <c r="AO11" s="2"/>
      <c r="AP11" s="2"/>
      <c r="AQ11" s="4"/>
    </row>
    <row r="12" spans="1:43" x14ac:dyDescent="0.25">
      <c r="A12" s="4"/>
      <c r="B12" s="4"/>
      <c r="C12" s="2"/>
      <c r="D12" s="5"/>
      <c r="E12" s="2"/>
      <c r="F12" s="2"/>
      <c r="G12" s="2"/>
      <c r="H12" s="4" t="s">
        <v>45</v>
      </c>
      <c r="I12" s="7"/>
      <c r="J12" s="4" t="s">
        <v>46</v>
      </c>
      <c r="K12" s="4" t="s">
        <v>46</v>
      </c>
      <c r="L12" s="4" t="s">
        <v>46</v>
      </c>
      <c r="M12" s="4" t="s">
        <v>46</v>
      </c>
      <c r="N12" s="4" t="s">
        <v>46</v>
      </c>
      <c r="O12" s="4" t="s">
        <v>918</v>
      </c>
      <c r="P12" s="4">
        <v>25</v>
      </c>
      <c r="Q12" s="4">
        <v>80</v>
      </c>
      <c r="R12" s="4" t="s">
        <v>48</v>
      </c>
      <c r="S12" s="4" t="s">
        <v>49</v>
      </c>
      <c r="T12" s="4" t="s">
        <v>50</v>
      </c>
      <c r="U12" s="4" t="s">
        <v>50</v>
      </c>
      <c r="W12" s="4" t="s">
        <v>51</v>
      </c>
      <c r="X12" s="7"/>
      <c r="Y12" s="2"/>
      <c r="Z12" s="4" t="s">
        <v>53</v>
      </c>
      <c r="AA12" s="4" t="s">
        <v>54</v>
      </c>
      <c r="AB12" s="7"/>
      <c r="AC12" s="2"/>
      <c r="AD12" s="2"/>
      <c r="AE12" s="2"/>
      <c r="AF12" s="2"/>
      <c r="AG12" s="2"/>
      <c r="AH12" s="2">
        <f t="shared" si="1"/>
        <v>0</v>
      </c>
      <c r="AI12" s="7">
        <f t="shared" si="0"/>
        <v>0</v>
      </c>
      <c r="AJ12" s="4" t="s">
        <v>45</v>
      </c>
      <c r="AK12" s="4" t="s">
        <v>56</v>
      </c>
      <c r="AL12" s="9" t="s">
        <v>57</v>
      </c>
      <c r="AM12" s="2"/>
      <c r="AN12" s="2"/>
      <c r="AO12" s="2"/>
      <c r="AP12" s="2"/>
      <c r="AQ12" s="4"/>
    </row>
    <row r="13" spans="1:43" x14ac:dyDescent="0.25">
      <c r="A13" s="4"/>
      <c r="B13" s="4"/>
      <c r="C13" s="2"/>
      <c r="D13" s="5"/>
      <c r="E13" s="2"/>
      <c r="F13" s="2"/>
      <c r="G13" s="2"/>
      <c r="H13" s="4" t="s">
        <v>45</v>
      </c>
      <c r="I13" s="7"/>
      <c r="J13" s="4" t="s">
        <v>46</v>
      </c>
      <c r="K13" s="4" t="s">
        <v>46</v>
      </c>
      <c r="L13" s="4" t="s">
        <v>46</v>
      </c>
      <c r="M13" s="4" t="s">
        <v>46</v>
      </c>
      <c r="N13" s="4" t="s">
        <v>46</v>
      </c>
      <c r="O13" s="4" t="s">
        <v>919</v>
      </c>
      <c r="P13" s="4">
        <v>25</v>
      </c>
      <c r="Q13" s="4">
        <v>80</v>
      </c>
      <c r="R13" s="4" t="s">
        <v>48</v>
      </c>
      <c r="S13" s="4" t="s">
        <v>49</v>
      </c>
      <c r="T13" s="4" t="s">
        <v>50</v>
      </c>
      <c r="U13" s="4" t="s">
        <v>50</v>
      </c>
      <c r="W13" s="4" t="s">
        <v>51</v>
      </c>
      <c r="X13" s="7"/>
      <c r="Y13" s="2"/>
      <c r="Z13" s="4" t="s">
        <v>53</v>
      </c>
      <c r="AA13" s="4" t="s">
        <v>54</v>
      </c>
      <c r="AB13" s="7"/>
      <c r="AC13" s="2"/>
      <c r="AD13" s="2"/>
      <c r="AE13" s="2"/>
      <c r="AF13" s="2"/>
      <c r="AG13" s="2"/>
      <c r="AH13" s="2">
        <f t="shared" si="1"/>
        <v>0</v>
      </c>
      <c r="AI13" s="7">
        <f t="shared" si="0"/>
        <v>0</v>
      </c>
      <c r="AJ13" s="4" t="s">
        <v>45</v>
      </c>
      <c r="AK13" s="4" t="s">
        <v>56</v>
      </c>
      <c r="AL13" s="9" t="s">
        <v>57</v>
      </c>
      <c r="AM13" s="2"/>
      <c r="AN13" s="2"/>
      <c r="AO13" s="2"/>
      <c r="AP13" s="2"/>
      <c r="AQ13" s="4"/>
    </row>
    <row r="14" spans="1:43" x14ac:dyDescent="0.25">
      <c r="A14" s="4"/>
      <c r="B14" s="4"/>
      <c r="C14" s="2"/>
      <c r="D14" s="5"/>
      <c r="E14" s="2"/>
      <c r="F14" s="2"/>
      <c r="G14" s="2"/>
      <c r="H14" s="4" t="s">
        <v>45</v>
      </c>
      <c r="I14" s="7"/>
      <c r="J14" s="4" t="s">
        <v>46</v>
      </c>
      <c r="K14" s="4" t="s">
        <v>46</v>
      </c>
      <c r="L14" s="4" t="s">
        <v>46</v>
      </c>
      <c r="M14" s="4" t="s">
        <v>46</v>
      </c>
      <c r="N14" s="4" t="s">
        <v>46</v>
      </c>
      <c r="O14" s="4" t="s">
        <v>920</v>
      </c>
      <c r="P14" s="4">
        <v>25</v>
      </c>
      <c r="Q14" s="4">
        <v>80</v>
      </c>
      <c r="R14" s="4" t="s">
        <v>48</v>
      </c>
      <c r="S14" s="4" t="s">
        <v>49</v>
      </c>
      <c r="T14" s="4" t="s">
        <v>50</v>
      </c>
      <c r="U14" s="4" t="s">
        <v>50</v>
      </c>
      <c r="W14" s="4" t="s">
        <v>51</v>
      </c>
      <c r="X14" s="7"/>
      <c r="Y14" s="2"/>
      <c r="Z14" s="4" t="s">
        <v>53</v>
      </c>
      <c r="AA14" s="4" t="s">
        <v>54</v>
      </c>
      <c r="AB14" s="7"/>
      <c r="AC14" s="2"/>
      <c r="AD14" s="2"/>
      <c r="AE14" s="2"/>
      <c r="AF14" s="2"/>
      <c r="AG14" s="2"/>
      <c r="AH14" s="2">
        <f t="shared" si="1"/>
        <v>0</v>
      </c>
      <c r="AI14" s="7">
        <f t="shared" si="0"/>
        <v>0</v>
      </c>
      <c r="AJ14" s="4" t="s">
        <v>45</v>
      </c>
      <c r="AK14" s="4" t="s">
        <v>56</v>
      </c>
      <c r="AL14" s="9" t="s">
        <v>57</v>
      </c>
      <c r="AM14" s="2"/>
      <c r="AN14" s="2"/>
      <c r="AO14" s="2"/>
      <c r="AP14" s="2"/>
      <c r="AQ14" s="4"/>
    </row>
    <row r="15" spans="1:43" x14ac:dyDescent="0.25">
      <c r="A15" s="4"/>
      <c r="B15" s="4"/>
      <c r="C15" s="2"/>
      <c r="D15" s="5"/>
      <c r="E15" s="2"/>
      <c r="F15" s="2"/>
      <c r="G15" s="2"/>
      <c r="H15" s="4" t="s">
        <v>45</v>
      </c>
      <c r="I15" s="7"/>
      <c r="J15" s="4" t="s">
        <v>46</v>
      </c>
      <c r="K15" s="4" t="s">
        <v>46</v>
      </c>
      <c r="L15" s="4" t="s">
        <v>46</v>
      </c>
      <c r="M15" s="4" t="s">
        <v>46</v>
      </c>
      <c r="N15" s="4" t="s">
        <v>46</v>
      </c>
      <c r="O15" s="4" t="s">
        <v>921</v>
      </c>
      <c r="P15" s="4">
        <v>25</v>
      </c>
      <c r="Q15" s="4">
        <v>80</v>
      </c>
      <c r="R15" s="4" t="s">
        <v>48</v>
      </c>
      <c r="S15" s="4" t="s">
        <v>49</v>
      </c>
      <c r="T15" s="4" t="s">
        <v>50</v>
      </c>
      <c r="U15" s="4" t="s">
        <v>50</v>
      </c>
      <c r="W15" s="4" t="s">
        <v>51</v>
      </c>
      <c r="X15" s="7"/>
      <c r="Y15" s="2"/>
      <c r="Z15" s="4" t="s">
        <v>53</v>
      </c>
      <c r="AA15" s="4" t="s">
        <v>54</v>
      </c>
      <c r="AB15" s="7"/>
      <c r="AC15" s="2"/>
      <c r="AD15" s="2"/>
      <c r="AE15" s="2"/>
      <c r="AF15" s="2"/>
      <c r="AG15" s="2"/>
      <c r="AH15" s="2">
        <f t="shared" si="1"/>
        <v>0</v>
      </c>
      <c r="AI15" s="7">
        <f t="shared" si="0"/>
        <v>0</v>
      </c>
      <c r="AJ15" s="4" t="s">
        <v>45</v>
      </c>
      <c r="AK15" s="4" t="s">
        <v>56</v>
      </c>
      <c r="AL15" s="9" t="s">
        <v>57</v>
      </c>
      <c r="AM15" s="2"/>
      <c r="AN15" s="2"/>
      <c r="AO15" s="2"/>
      <c r="AP15" s="2"/>
      <c r="AQ15" s="4"/>
    </row>
    <row r="16" spans="1:43" x14ac:dyDescent="0.25">
      <c r="A16" s="4"/>
      <c r="B16" s="4"/>
      <c r="C16" s="2"/>
      <c r="D16" s="5"/>
      <c r="E16" s="2"/>
      <c r="F16" s="2"/>
      <c r="G16" s="2"/>
      <c r="H16" s="4" t="s">
        <v>45</v>
      </c>
      <c r="I16" s="7"/>
      <c r="J16" s="4" t="s">
        <v>46</v>
      </c>
      <c r="K16" s="4" t="s">
        <v>46</v>
      </c>
      <c r="L16" s="4" t="s">
        <v>46</v>
      </c>
      <c r="M16" s="4" t="s">
        <v>46</v>
      </c>
      <c r="N16" s="4" t="s">
        <v>46</v>
      </c>
      <c r="O16" s="4" t="s">
        <v>922</v>
      </c>
      <c r="P16" s="4">
        <v>25</v>
      </c>
      <c r="Q16" s="4">
        <v>80</v>
      </c>
      <c r="R16" s="4" t="s">
        <v>48</v>
      </c>
      <c r="S16" s="4" t="s">
        <v>49</v>
      </c>
      <c r="T16" s="4" t="s">
        <v>50</v>
      </c>
      <c r="U16" s="4" t="s">
        <v>50</v>
      </c>
      <c r="W16" s="4" t="s">
        <v>51</v>
      </c>
      <c r="X16" s="7"/>
      <c r="Y16" s="2"/>
      <c r="Z16" s="4" t="s">
        <v>53</v>
      </c>
      <c r="AA16" s="4" t="s">
        <v>54</v>
      </c>
      <c r="AB16" s="7"/>
      <c r="AC16" s="2"/>
      <c r="AD16" s="2"/>
      <c r="AE16" s="2"/>
      <c r="AF16" s="2"/>
      <c r="AG16" s="2"/>
      <c r="AH16" s="2">
        <f t="shared" si="1"/>
        <v>0</v>
      </c>
      <c r="AI16" s="7">
        <f t="shared" si="0"/>
        <v>0</v>
      </c>
      <c r="AJ16" s="4" t="s">
        <v>45</v>
      </c>
      <c r="AK16" s="4" t="s">
        <v>56</v>
      </c>
      <c r="AL16" s="9" t="s">
        <v>57</v>
      </c>
      <c r="AM16" s="2"/>
      <c r="AN16" s="2"/>
      <c r="AO16" s="2"/>
      <c r="AP16" s="2"/>
      <c r="AQ16" s="4"/>
    </row>
    <row r="17" spans="1:43" x14ac:dyDescent="0.25">
      <c r="A17" s="4"/>
      <c r="B17" s="4"/>
      <c r="C17" s="2"/>
      <c r="D17" s="5"/>
      <c r="E17" s="2"/>
      <c r="F17" s="2"/>
      <c r="G17" s="2"/>
      <c r="H17" s="4" t="s">
        <v>45</v>
      </c>
      <c r="I17" s="7"/>
      <c r="J17" s="4" t="s">
        <v>46</v>
      </c>
      <c r="K17" s="4" t="s">
        <v>46</v>
      </c>
      <c r="L17" s="4" t="s">
        <v>46</v>
      </c>
      <c r="M17" s="4" t="s">
        <v>46</v>
      </c>
      <c r="N17" s="4" t="s">
        <v>46</v>
      </c>
      <c r="O17" s="4" t="s">
        <v>923</v>
      </c>
      <c r="P17" s="4">
        <v>25</v>
      </c>
      <c r="Q17" s="4">
        <v>80</v>
      </c>
      <c r="R17" s="4" t="s">
        <v>48</v>
      </c>
      <c r="S17" s="4" t="s">
        <v>49</v>
      </c>
      <c r="T17" s="4" t="s">
        <v>50</v>
      </c>
      <c r="U17" s="4" t="s">
        <v>50</v>
      </c>
      <c r="W17" s="4" t="s">
        <v>51</v>
      </c>
      <c r="X17" s="7"/>
      <c r="Y17" s="2"/>
      <c r="Z17" s="4" t="s">
        <v>53</v>
      </c>
      <c r="AA17" s="4" t="s">
        <v>54</v>
      </c>
      <c r="AB17" s="7"/>
      <c r="AC17" s="2"/>
      <c r="AD17" s="2"/>
      <c r="AE17" s="2"/>
      <c r="AF17" s="2"/>
      <c r="AG17" s="2"/>
      <c r="AH17" s="2">
        <f t="shared" si="1"/>
        <v>0</v>
      </c>
      <c r="AI17" s="7">
        <f t="shared" si="0"/>
        <v>0</v>
      </c>
      <c r="AJ17" s="4" t="s">
        <v>45</v>
      </c>
      <c r="AK17" s="4" t="s">
        <v>56</v>
      </c>
      <c r="AL17" s="9" t="s">
        <v>57</v>
      </c>
      <c r="AM17" s="2"/>
      <c r="AN17" s="2"/>
      <c r="AO17" s="2"/>
      <c r="AP17" s="2"/>
      <c r="AQ17" s="4"/>
    </row>
    <row r="18" spans="1:43" x14ac:dyDescent="0.25">
      <c r="A18" s="4"/>
      <c r="B18" s="4"/>
      <c r="C18" s="2"/>
      <c r="D18" s="5"/>
      <c r="E18" s="2"/>
      <c r="F18" s="2"/>
      <c r="G18" s="2"/>
      <c r="H18" s="4" t="s">
        <v>45</v>
      </c>
      <c r="I18" s="7"/>
      <c r="J18" s="4" t="s">
        <v>46</v>
      </c>
      <c r="K18" s="4" t="s">
        <v>46</v>
      </c>
      <c r="L18" s="4" t="s">
        <v>46</v>
      </c>
      <c r="M18" s="4" t="s">
        <v>46</v>
      </c>
      <c r="N18" s="4" t="s">
        <v>46</v>
      </c>
      <c r="O18" s="4" t="s">
        <v>924</v>
      </c>
      <c r="P18" s="4">
        <v>25</v>
      </c>
      <c r="Q18" s="4">
        <v>80</v>
      </c>
      <c r="R18" s="4" t="s">
        <v>48</v>
      </c>
      <c r="S18" s="4" t="s">
        <v>49</v>
      </c>
      <c r="T18" s="4" t="s">
        <v>50</v>
      </c>
      <c r="U18" s="4" t="s">
        <v>50</v>
      </c>
      <c r="W18" s="4" t="s">
        <v>51</v>
      </c>
      <c r="X18" s="7"/>
      <c r="Y18" s="2"/>
      <c r="Z18" s="4" t="s">
        <v>53</v>
      </c>
      <c r="AA18" s="4" t="s">
        <v>54</v>
      </c>
      <c r="AB18" s="7"/>
      <c r="AC18" s="2"/>
      <c r="AD18" s="2"/>
      <c r="AE18" s="2"/>
      <c r="AF18" s="2"/>
      <c r="AG18" s="2"/>
      <c r="AH18" s="2">
        <f t="shared" si="1"/>
        <v>0</v>
      </c>
      <c r="AI18" s="7">
        <f t="shared" si="0"/>
        <v>0</v>
      </c>
      <c r="AJ18" s="4" t="s">
        <v>45</v>
      </c>
      <c r="AK18" s="4" t="s">
        <v>56</v>
      </c>
      <c r="AL18" s="9" t="s">
        <v>57</v>
      </c>
      <c r="AM18" s="2"/>
      <c r="AN18" s="2"/>
      <c r="AO18" s="2"/>
      <c r="AP18" s="2"/>
      <c r="AQ18" s="4"/>
    </row>
    <row r="19" spans="1:43" x14ac:dyDescent="0.25">
      <c r="A19" s="4"/>
      <c r="B19" s="4"/>
      <c r="C19" s="2"/>
      <c r="D19" s="5"/>
      <c r="E19" s="2"/>
      <c r="F19" s="2"/>
      <c r="G19" s="2"/>
      <c r="H19" s="4" t="s">
        <v>45</v>
      </c>
      <c r="I19" s="7"/>
      <c r="J19" s="4" t="s">
        <v>46</v>
      </c>
      <c r="K19" s="4" t="s">
        <v>46</v>
      </c>
      <c r="L19" s="4" t="s">
        <v>46</v>
      </c>
      <c r="M19" s="4" t="s">
        <v>46</v>
      </c>
      <c r="N19" s="4" t="s">
        <v>46</v>
      </c>
      <c r="O19" s="4" t="s">
        <v>925</v>
      </c>
      <c r="P19" s="4">
        <v>25</v>
      </c>
      <c r="Q19" s="4">
        <v>80</v>
      </c>
      <c r="R19" s="4" t="s">
        <v>48</v>
      </c>
      <c r="S19" s="4" t="s">
        <v>49</v>
      </c>
      <c r="T19" s="4" t="s">
        <v>50</v>
      </c>
      <c r="U19" s="4" t="s">
        <v>50</v>
      </c>
      <c r="W19" s="4" t="s">
        <v>51</v>
      </c>
      <c r="X19" s="7"/>
      <c r="Y19" s="2"/>
      <c r="Z19" s="4" t="s">
        <v>53</v>
      </c>
      <c r="AA19" s="4" t="s">
        <v>54</v>
      </c>
      <c r="AB19" s="7"/>
      <c r="AC19" s="2"/>
      <c r="AD19" s="2"/>
      <c r="AE19" s="2"/>
      <c r="AF19" s="2"/>
      <c r="AG19" s="2"/>
      <c r="AH19" s="2">
        <f t="shared" si="1"/>
        <v>0</v>
      </c>
      <c r="AI19" s="7">
        <f t="shared" si="0"/>
        <v>0</v>
      </c>
      <c r="AJ19" s="4" t="s">
        <v>45</v>
      </c>
      <c r="AK19" s="4" t="s">
        <v>56</v>
      </c>
      <c r="AL19" s="9" t="s">
        <v>57</v>
      </c>
      <c r="AM19" s="2"/>
      <c r="AN19" s="2"/>
      <c r="AO19" s="2"/>
      <c r="AP19" s="2"/>
      <c r="AQ19" s="4"/>
    </row>
    <row r="20" spans="1:43" x14ac:dyDescent="0.25">
      <c r="A20" s="4"/>
      <c r="B20" s="4"/>
      <c r="C20" s="2"/>
      <c r="D20" s="5"/>
      <c r="E20" s="2"/>
      <c r="F20" s="2"/>
      <c r="G20" s="2"/>
      <c r="H20" s="4" t="s">
        <v>45</v>
      </c>
      <c r="I20" s="7"/>
      <c r="J20" s="4" t="s">
        <v>46</v>
      </c>
      <c r="K20" s="4" t="s">
        <v>46</v>
      </c>
      <c r="L20" s="4" t="s">
        <v>46</v>
      </c>
      <c r="M20" s="4" t="s">
        <v>46</v>
      </c>
      <c r="N20" s="4" t="s">
        <v>46</v>
      </c>
      <c r="O20" s="4" t="s">
        <v>926</v>
      </c>
      <c r="P20" s="4">
        <v>25</v>
      </c>
      <c r="Q20" s="4">
        <v>80</v>
      </c>
      <c r="R20" s="4" t="s">
        <v>48</v>
      </c>
      <c r="S20" s="4" t="s">
        <v>49</v>
      </c>
      <c r="T20" s="4" t="s">
        <v>50</v>
      </c>
      <c r="U20" s="4" t="s">
        <v>50</v>
      </c>
      <c r="W20" s="4" t="s">
        <v>51</v>
      </c>
      <c r="X20" s="7"/>
      <c r="Y20" s="2"/>
      <c r="Z20" s="4" t="s">
        <v>53</v>
      </c>
      <c r="AA20" s="4" t="s">
        <v>54</v>
      </c>
      <c r="AB20" s="7"/>
      <c r="AC20" s="2"/>
      <c r="AD20" s="2"/>
      <c r="AE20" s="2"/>
      <c r="AF20" s="2"/>
      <c r="AG20" s="2"/>
      <c r="AH20" s="2">
        <f t="shared" si="1"/>
        <v>0</v>
      </c>
      <c r="AI20" s="7">
        <f t="shared" si="0"/>
        <v>0</v>
      </c>
      <c r="AJ20" s="4" t="s">
        <v>45</v>
      </c>
      <c r="AK20" s="4" t="s">
        <v>56</v>
      </c>
      <c r="AL20" s="9" t="s">
        <v>57</v>
      </c>
      <c r="AM20" s="2"/>
      <c r="AN20" s="2"/>
      <c r="AO20" s="2"/>
      <c r="AP20" s="2"/>
      <c r="AQ20" s="4"/>
    </row>
    <row r="21" spans="1:43" x14ac:dyDescent="0.25">
      <c r="A21" s="4"/>
      <c r="B21" s="4"/>
      <c r="C21" s="2"/>
      <c r="D21" s="5"/>
      <c r="E21" s="2"/>
      <c r="F21" s="2"/>
      <c r="G21" s="2"/>
      <c r="H21" s="4" t="s">
        <v>45</v>
      </c>
      <c r="I21" s="7"/>
      <c r="J21" s="4" t="s">
        <v>46</v>
      </c>
      <c r="K21" s="4" t="s">
        <v>46</v>
      </c>
      <c r="L21" s="4" t="s">
        <v>46</v>
      </c>
      <c r="M21" s="4" t="s">
        <v>46</v>
      </c>
      <c r="N21" s="4" t="s">
        <v>46</v>
      </c>
      <c r="O21" s="4" t="s">
        <v>927</v>
      </c>
      <c r="P21" s="4">
        <v>25</v>
      </c>
      <c r="Q21" s="4">
        <v>80</v>
      </c>
      <c r="R21" s="4" t="s">
        <v>48</v>
      </c>
      <c r="S21" s="4" t="s">
        <v>49</v>
      </c>
      <c r="T21" s="4" t="s">
        <v>50</v>
      </c>
      <c r="U21" s="4" t="s">
        <v>50</v>
      </c>
      <c r="W21" s="4" t="s">
        <v>51</v>
      </c>
      <c r="X21" s="7"/>
      <c r="Y21" s="2"/>
      <c r="Z21" s="4" t="s">
        <v>53</v>
      </c>
      <c r="AA21" s="4" t="s">
        <v>54</v>
      </c>
      <c r="AB21" s="7"/>
      <c r="AC21" s="2"/>
      <c r="AD21" s="2"/>
      <c r="AE21" s="2"/>
      <c r="AF21" s="2"/>
      <c r="AG21" s="2"/>
      <c r="AH21" s="2">
        <f t="shared" si="1"/>
        <v>0</v>
      </c>
      <c r="AI21" s="7">
        <f t="shared" si="0"/>
        <v>0</v>
      </c>
      <c r="AJ21" s="4" t="s">
        <v>45</v>
      </c>
      <c r="AK21" s="4" t="s">
        <v>56</v>
      </c>
      <c r="AL21" s="9" t="s">
        <v>57</v>
      </c>
      <c r="AM21" s="2"/>
      <c r="AN21" s="2"/>
      <c r="AO21" s="2"/>
      <c r="AP21" s="2"/>
      <c r="AQ21" s="4"/>
    </row>
    <row r="22" spans="1:43" x14ac:dyDescent="0.25">
      <c r="A22" s="4"/>
      <c r="B22" s="4"/>
      <c r="C22" s="2"/>
      <c r="D22" s="5"/>
      <c r="E22" s="2"/>
      <c r="F22" s="2"/>
      <c r="G22" s="2"/>
      <c r="H22" s="4" t="s">
        <v>45</v>
      </c>
      <c r="I22" s="7"/>
      <c r="J22" s="4" t="s">
        <v>46</v>
      </c>
      <c r="K22" s="4" t="s">
        <v>46</v>
      </c>
      <c r="L22" s="4" t="s">
        <v>46</v>
      </c>
      <c r="M22" s="4" t="s">
        <v>46</v>
      </c>
      <c r="N22" s="4" t="s">
        <v>46</v>
      </c>
      <c r="O22" s="4" t="s">
        <v>928</v>
      </c>
      <c r="P22" s="4">
        <v>25</v>
      </c>
      <c r="Q22" s="4">
        <v>80</v>
      </c>
      <c r="R22" s="4" t="s">
        <v>48</v>
      </c>
      <c r="S22" s="4" t="s">
        <v>49</v>
      </c>
      <c r="T22" s="4" t="s">
        <v>50</v>
      </c>
      <c r="U22" s="4" t="s">
        <v>50</v>
      </c>
      <c r="W22" s="4" t="s">
        <v>51</v>
      </c>
      <c r="X22" s="7"/>
      <c r="Y22" s="2"/>
      <c r="Z22" s="4" t="s">
        <v>53</v>
      </c>
      <c r="AA22" s="4" t="s">
        <v>54</v>
      </c>
      <c r="AB22" s="7"/>
      <c r="AC22" s="2"/>
      <c r="AD22" s="2"/>
      <c r="AE22" s="2"/>
      <c r="AF22" s="2"/>
      <c r="AG22" s="2"/>
      <c r="AH22" s="2">
        <f t="shared" si="1"/>
        <v>0</v>
      </c>
      <c r="AI22" s="7">
        <f t="shared" si="0"/>
        <v>0</v>
      </c>
      <c r="AJ22" s="4" t="s">
        <v>45</v>
      </c>
      <c r="AK22" s="4" t="s">
        <v>56</v>
      </c>
      <c r="AL22" s="9" t="s">
        <v>57</v>
      </c>
      <c r="AM22" s="2"/>
      <c r="AN22" s="2"/>
      <c r="AO22" s="2"/>
      <c r="AP22" s="2"/>
      <c r="AQ22" s="4"/>
    </row>
    <row r="23" spans="1:43" x14ac:dyDescent="0.25">
      <c r="A23" s="4"/>
      <c r="B23" s="4"/>
      <c r="C23" s="2"/>
      <c r="D23" s="5"/>
      <c r="E23" s="2"/>
      <c r="F23" s="2"/>
      <c r="G23" s="2"/>
      <c r="H23" s="4" t="s">
        <v>45</v>
      </c>
      <c r="I23" s="7"/>
      <c r="J23" s="4" t="s">
        <v>46</v>
      </c>
      <c r="K23" s="4" t="s">
        <v>46</v>
      </c>
      <c r="L23" s="4" t="s">
        <v>46</v>
      </c>
      <c r="M23" s="4" t="s">
        <v>46</v>
      </c>
      <c r="N23" s="4" t="s">
        <v>46</v>
      </c>
      <c r="O23" s="4" t="s">
        <v>929</v>
      </c>
      <c r="P23" s="4">
        <v>25</v>
      </c>
      <c r="Q23" s="4">
        <v>80</v>
      </c>
      <c r="R23" s="4" t="s">
        <v>48</v>
      </c>
      <c r="S23" s="4" t="s">
        <v>49</v>
      </c>
      <c r="T23" s="4" t="s">
        <v>50</v>
      </c>
      <c r="U23" s="4" t="s">
        <v>50</v>
      </c>
      <c r="W23" s="4" t="s">
        <v>51</v>
      </c>
      <c r="X23" s="7"/>
      <c r="Y23" s="2"/>
      <c r="Z23" s="4" t="s">
        <v>53</v>
      </c>
      <c r="AA23" s="4" t="s">
        <v>54</v>
      </c>
      <c r="AB23" s="7"/>
      <c r="AC23" s="2"/>
      <c r="AD23" s="2"/>
      <c r="AE23" s="2"/>
      <c r="AF23" s="2"/>
      <c r="AG23" s="2"/>
      <c r="AH23" s="2">
        <f t="shared" si="1"/>
        <v>0</v>
      </c>
      <c r="AI23" s="7">
        <f t="shared" si="0"/>
        <v>0</v>
      </c>
      <c r="AJ23" s="4" t="s">
        <v>45</v>
      </c>
      <c r="AK23" s="4" t="s">
        <v>56</v>
      </c>
      <c r="AL23" s="9" t="s">
        <v>57</v>
      </c>
      <c r="AM23" s="2"/>
      <c r="AN23" s="2"/>
      <c r="AO23" s="2"/>
      <c r="AP23" s="2"/>
      <c r="AQ23" s="4"/>
    </row>
    <row r="24" spans="1:43" x14ac:dyDescent="0.25">
      <c r="A24" s="4"/>
      <c r="B24" s="4"/>
      <c r="C24" s="2"/>
      <c r="D24" s="5"/>
      <c r="E24" s="2"/>
      <c r="F24" s="2"/>
      <c r="G24" s="2"/>
      <c r="H24" s="4" t="s">
        <v>45</v>
      </c>
      <c r="I24" s="7"/>
      <c r="J24" s="4" t="s">
        <v>46</v>
      </c>
      <c r="K24" s="4" t="s">
        <v>46</v>
      </c>
      <c r="L24" s="4" t="s">
        <v>46</v>
      </c>
      <c r="M24" s="4" t="s">
        <v>46</v>
      </c>
      <c r="N24" s="4" t="s">
        <v>46</v>
      </c>
      <c r="O24" s="4" t="s">
        <v>930</v>
      </c>
      <c r="P24" s="4">
        <v>25</v>
      </c>
      <c r="Q24" s="4">
        <v>80</v>
      </c>
      <c r="R24" s="4" t="s">
        <v>48</v>
      </c>
      <c r="S24" s="4" t="s">
        <v>49</v>
      </c>
      <c r="T24" s="4" t="s">
        <v>50</v>
      </c>
      <c r="U24" s="4" t="s">
        <v>50</v>
      </c>
      <c r="W24" s="4" t="s">
        <v>51</v>
      </c>
      <c r="X24" s="7"/>
      <c r="Y24" s="2"/>
      <c r="Z24" s="4" t="s">
        <v>53</v>
      </c>
      <c r="AA24" s="4" t="s">
        <v>54</v>
      </c>
      <c r="AB24" s="7"/>
      <c r="AC24" s="2"/>
      <c r="AD24" s="2"/>
      <c r="AE24" s="2"/>
      <c r="AF24" s="2"/>
      <c r="AG24" s="2"/>
      <c r="AH24" s="2">
        <f t="shared" si="1"/>
        <v>0</v>
      </c>
      <c r="AI24" s="7">
        <f t="shared" si="0"/>
        <v>0</v>
      </c>
      <c r="AJ24" s="4" t="s">
        <v>45</v>
      </c>
      <c r="AK24" s="4" t="s">
        <v>56</v>
      </c>
      <c r="AL24" s="9" t="s">
        <v>57</v>
      </c>
      <c r="AM24" s="2"/>
      <c r="AN24" s="2"/>
      <c r="AO24" s="2"/>
      <c r="AP24" s="2"/>
      <c r="AQ24" s="4"/>
    </row>
    <row r="25" spans="1:43" x14ac:dyDescent="0.25">
      <c r="A25" s="4"/>
      <c r="B25" s="4"/>
      <c r="C25" s="2"/>
      <c r="D25" s="5"/>
      <c r="E25" s="2"/>
      <c r="F25" s="2"/>
      <c r="G25" s="2"/>
      <c r="H25" s="4" t="s">
        <v>45</v>
      </c>
      <c r="I25" s="7"/>
      <c r="J25" s="4" t="s">
        <v>46</v>
      </c>
      <c r="K25" s="4" t="s">
        <v>46</v>
      </c>
      <c r="L25" s="4" t="s">
        <v>46</v>
      </c>
      <c r="M25" s="4" t="s">
        <v>46</v>
      </c>
      <c r="N25" s="4" t="s">
        <v>46</v>
      </c>
      <c r="O25" s="4" t="s">
        <v>931</v>
      </c>
      <c r="P25" s="4">
        <v>25</v>
      </c>
      <c r="Q25" s="4">
        <v>80</v>
      </c>
      <c r="R25" s="4" t="s">
        <v>48</v>
      </c>
      <c r="S25" s="4" t="s">
        <v>49</v>
      </c>
      <c r="T25" s="4" t="s">
        <v>50</v>
      </c>
      <c r="U25" s="4" t="s">
        <v>50</v>
      </c>
      <c r="W25" s="4" t="s">
        <v>51</v>
      </c>
      <c r="X25" s="7"/>
      <c r="Y25" s="2"/>
      <c r="Z25" s="4" t="s">
        <v>53</v>
      </c>
      <c r="AA25" s="4" t="s">
        <v>54</v>
      </c>
      <c r="AB25" s="7"/>
      <c r="AC25" s="2"/>
      <c r="AD25" s="2"/>
      <c r="AE25" s="2"/>
      <c r="AF25" s="2"/>
      <c r="AG25" s="2"/>
      <c r="AH25" s="2">
        <f t="shared" si="1"/>
        <v>0</v>
      </c>
      <c r="AI25" s="7">
        <f t="shared" si="0"/>
        <v>0</v>
      </c>
      <c r="AJ25" s="4" t="s">
        <v>45</v>
      </c>
      <c r="AK25" s="4" t="s">
        <v>56</v>
      </c>
      <c r="AL25" s="9" t="s">
        <v>57</v>
      </c>
      <c r="AM25" s="2"/>
      <c r="AN25" s="2"/>
      <c r="AO25" s="2"/>
      <c r="AP25" s="2"/>
      <c r="AQ25" s="4"/>
    </row>
    <row r="26" spans="1:43" x14ac:dyDescent="0.25">
      <c r="A26" s="4"/>
      <c r="B26" s="4"/>
      <c r="C26" s="2"/>
      <c r="D26" s="5"/>
      <c r="E26" s="2"/>
      <c r="F26" s="2"/>
      <c r="G26" s="2"/>
      <c r="H26" s="4" t="s">
        <v>45</v>
      </c>
      <c r="I26" s="7"/>
      <c r="J26" s="4" t="s">
        <v>46</v>
      </c>
      <c r="K26" s="4" t="s">
        <v>46</v>
      </c>
      <c r="L26" s="4" t="s">
        <v>46</v>
      </c>
      <c r="M26" s="4" t="s">
        <v>46</v>
      </c>
      <c r="N26" s="4" t="s">
        <v>46</v>
      </c>
      <c r="O26" s="4" t="s">
        <v>932</v>
      </c>
      <c r="P26" s="4">
        <v>25</v>
      </c>
      <c r="Q26" s="4">
        <v>80</v>
      </c>
      <c r="R26" s="4" t="s">
        <v>48</v>
      </c>
      <c r="S26" s="4" t="s">
        <v>49</v>
      </c>
      <c r="T26" s="4" t="s">
        <v>50</v>
      </c>
      <c r="U26" s="4" t="s">
        <v>50</v>
      </c>
      <c r="W26" s="4" t="s">
        <v>51</v>
      </c>
      <c r="X26" s="7"/>
      <c r="Y26" s="2"/>
      <c r="Z26" s="4" t="s">
        <v>53</v>
      </c>
      <c r="AA26" s="4" t="s">
        <v>54</v>
      </c>
      <c r="AB26" s="7"/>
      <c r="AC26" s="2"/>
      <c r="AD26" s="2"/>
      <c r="AE26" s="2"/>
      <c r="AF26" s="2"/>
      <c r="AG26" s="2"/>
      <c r="AH26" s="2">
        <f t="shared" si="1"/>
        <v>0</v>
      </c>
      <c r="AI26" s="7">
        <f t="shared" si="0"/>
        <v>0</v>
      </c>
      <c r="AJ26" s="4" t="s">
        <v>45</v>
      </c>
      <c r="AK26" s="4" t="s">
        <v>56</v>
      </c>
      <c r="AL26" s="9" t="s">
        <v>57</v>
      </c>
      <c r="AM26" s="2"/>
      <c r="AN26" s="2"/>
      <c r="AO26" s="2"/>
      <c r="AP26" s="2"/>
      <c r="AQ26" s="4"/>
    </row>
    <row r="27" spans="1:43" x14ac:dyDescent="0.25">
      <c r="A27" s="4"/>
      <c r="B27" s="4"/>
      <c r="C27" s="2"/>
      <c r="D27" s="5"/>
      <c r="E27" s="2"/>
      <c r="F27" s="2"/>
      <c r="G27" s="2"/>
      <c r="H27" s="4" t="s">
        <v>45</v>
      </c>
      <c r="I27" s="7"/>
      <c r="J27" s="4" t="s">
        <v>46</v>
      </c>
      <c r="K27" s="4" t="s">
        <v>46</v>
      </c>
      <c r="L27" s="4" t="s">
        <v>46</v>
      </c>
      <c r="M27" s="4" t="s">
        <v>46</v>
      </c>
      <c r="N27" s="4" t="s">
        <v>46</v>
      </c>
      <c r="O27" s="4" t="s">
        <v>933</v>
      </c>
      <c r="P27" s="4">
        <v>25</v>
      </c>
      <c r="Q27" s="4">
        <v>80</v>
      </c>
      <c r="R27" s="4" t="s">
        <v>48</v>
      </c>
      <c r="S27" s="4" t="s">
        <v>49</v>
      </c>
      <c r="T27" s="4" t="s">
        <v>50</v>
      </c>
      <c r="U27" s="4" t="s">
        <v>50</v>
      </c>
      <c r="W27" s="4" t="s">
        <v>51</v>
      </c>
      <c r="X27" s="7"/>
      <c r="Y27" s="2"/>
      <c r="Z27" s="4" t="s">
        <v>53</v>
      </c>
      <c r="AA27" s="4" t="s">
        <v>54</v>
      </c>
      <c r="AB27" s="7"/>
      <c r="AC27" s="2"/>
      <c r="AD27" s="2"/>
      <c r="AE27" s="2"/>
      <c r="AF27" s="2"/>
      <c r="AG27" s="2"/>
      <c r="AH27" s="2">
        <f t="shared" si="1"/>
        <v>0</v>
      </c>
      <c r="AI27" s="7">
        <f t="shared" si="0"/>
        <v>0</v>
      </c>
      <c r="AJ27" s="4" t="s">
        <v>45</v>
      </c>
      <c r="AK27" s="4" t="s">
        <v>56</v>
      </c>
      <c r="AL27" s="9" t="s">
        <v>57</v>
      </c>
      <c r="AM27" s="2"/>
      <c r="AN27" s="2"/>
      <c r="AO27" s="2"/>
      <c r="AP27" s="2"/>
      <c r="AQ27" s="4"/>
    </row>
    <row r="28" spans="1:43" x14ac:dyDescent="0.25">
      <c r="A28" s="4"/>
      <c r="B28" s="4"/>
      <c r="C28" s="2"/>
      <c r="D28" s="5"/>
      <c r="E28" s="2"/>
      <c r="F28" s="2"/>
      <c r="G28" s="2"/>
      <c r="H28" s="4" t="s">
        <v>45</v>
      </c>
      <c r="I28" s="7"/>
      <c r="J28" s="4" t="s">
        <v>46</v>
      </c>
      <c r="K28" s="4" t="s">
        <v>46</v>
      </c>
      <c r="L28" s="4" t="s">
        <v>46</v>
      </c>
      <c r="M28" s="4" t="s">
        <v>46</v>
      </c>
      <c r="N28" s="4" t="s">
        <v>46</v>
      </c>
      <c r="O28" s="4" t="s">
        <v>934</v>
      </c>
      <c r="P28" s="4">
        <v>25</v>
      </c>
      <c r="Q28" s="4">
        <v>80</v>
      </c>
      <c r="R28" s="4" t="s">
        <v>48</v>
      </c>
      <c r="S28" s="4" t="s">
        <v>49</v>
      </c>
      <c r="T28" s="4" t="s">
        <v>50</v>
      </c>
      <c r="U28" s="4" t="s">
        <v>50</v>
      </c>
      <c r="W28" s="4" t="s">
        <v>51</v>
      </c>
      <c r="X28" s="7"/>
      <c r="Y28" s="2"/>
      <c r="Z28" s="4" t="s">
        <v>53</v>
      </c>
      <c r="AA28" s="4" t="s">
        <v>54</v>
      </c>
      <c r="AB28" s="7"/>
      <c r="AC28" s="2"/>
      <c r="AD28" s="2"/>
      <c r="AE28" s="2"/>
      <c r="AF28" s="2"/>
      <c r="AG28" s="2"/>
      <c r="AH28" s="2">
        <f t="shared" si="1"/>
        <v>0</v>
      </c>
      <c r="AI28" s="7">
        <f t="shared" si="0"/>
        <v>0</v>
      </c>
      <c r="AJ28" s="4" t="s">
        <v>45</v>
      </c>
      <c r="AK28" s="4" t="s">
        <v>56</v>
      </c>
      <c r="AL28" s="9" t="s">
        <v>57</v>
      </c>
      <c r="AM28" s="2"/>
      <c r="AN28" s="2"/>
      <c r="AO28" s="2"/>
      <c r="AP28" s="2"/>
      <c r="AQ28" s="4"/>
    </row>
    <row r="29" spans="1:43" x14ac:dyDescent="0.25">
      <c r="A29" s="4"/>
      <c r="B29" s="4"/>
      <c r="C29" s="2"/>
      <c r="D29" s="5"/>
      <c r="E29" s="2"/>
      <c r="F29" s="2"/>
      <c r="G29" s="2"/>
      <c r="H29" s="4" t="s">
        <v>45</v>
      </c>
      <c r="I29" s="7"/>
      <c r="J29" s="4" t="s">
        <v>46</v>
      </c>
      <c r="K29" s="4" t="s">
        <v>46</v>
      </c>
      <c r="L29" s="4" t="s">
        <v>46</v>
      </c>
      <c r="M29" s="4" t="s">
        <v>46</v>
      </c>
      <c r="N29" s="4" t="s">
        <v>46</v>
      </c>
      <c r="O29" s="4" t="s">
        <v>935</v>
      </c>
      <c r="P29" s="4">
        <v>25</v>
      </c>
      <c r="Q29" s="4">
        <v>80</v>
      </c>
      <c r="R29" s="4" t="s">
        <v>48</v>
      </c>
      <c r="S29" s="4" t="s">
        <v>49</v>
      </c>
      <c r="T29" s="4" t="s">
        <v>50</v>
      </c>
      <c r="U29" s="4" t="s">
        <v>50</v>
      </c>
      <c r="W29" s="4" t="s">
        <v>51</v>
      </c>
      <c r="X29" s="7"/>
      <c r="Y29" s="2"/>
      <c r="Z29" s="4" t="s">
        <v>53</v>
      </c>
      <c r="AA29" s="4" t="s">
        <v>54</v>
      </c>
      <c r="AB29" s="7"/>
      <c r="AC29" s="2"/>
      <c r="AD29" s="2"/>
      <c r="AE29" s="2"/>
      <c r="AF29" s="2"/>
      <c r="AG29" s="2"/>
      <c r="AH29" s="2">
        <f t="shared" si="1"/>
        <v>0</v>
      </c>
      <c r="AI29" s="7">
        <f t="shared" si="0"/>
        <v>0</v>
      </c>
      <c r="AJ29" s="4" t="s">
        <v>45</v>
      </c>
      <c r="AK29" s="4" t="s">
        <v>56</v>
      </c>
      <c r="AL29" s="9" t="s">
        <v>57</v>
      </c>
      <c r="AM29" s="2"/>
      <c r="AN29" s="2"/>
      <c r="AO29" s="2"/>
      <c r="AP29" s="2"/>
      <c r="AQ29" s="4"/>
    </row>
    <row r="30" spans="1:43" x14ac:dyDescent="0.25">
      <c r="A30" s="4"/>
      <c r="B30" s="4"/>
      <c r="C30" s="2"/>
      <c r="D30" s="5"/>
      <c r="E30" s="2"/>
      <c r="F30" s="2"/>
      <c r="G30" s="2"/>
      <c r="H30" s="4" t="s">
        <v>45</v>
      </c>
      <c r="I30" s="7"/>
      <c r="J30" s="4" t="s">
        <v>46</v>
      </c>
      <c r="K30" s="4" t="s">
        <v>46</v>
      </c>
      <c r="L30" s="4" t="s">
        <v>46</v>
      </c>
      <c r="M30" s="4" t="s">
        <v>46</v>
      </c>
      <c r="N30" s="4" t="s">
        <v>46</v>
      </c>
      <c r="O30" s="4" t="s">
        <v>936</v>
      </c>
      <c r="P30" s="4">
        <v>25</v>
      </c>
      <c r="Q30" s="4">
        <v>80</v>
      </c>
      <c r="R30" s="4" t="s">
        <v>48</v>
      </c>
      <c r="S30" s="4" t="s">
        <v>49</v>
      </c>
      <c r="T30" s="4" t="s">
        <v>50</v>
      </c>
      <c r="U30" s="4" t="s">
        <v>50</v>
      </c>
      <c r="W30" s="4" t="s">
        <v>51</v>
      </c>
      <c r="X30" s="7"/>
      <c r="Y30" s="2"/>
      <c r="Z30" s="4" t="s">
        <v>53</v>
      </c>
      <c r="AA30" s="4" t="s">
        <v>54</v>
      </c>
      <c r="AB30" s="7"/>
      <c r="AC30" s="2"/>
      <c r="AD30" s="2"/>
      <c r="AE30" s="2"/>
      <c r="AF30" s="2"/>
      <c r="AG30" s="2"/>
      <c r="AH30" s="2">
        <f t="shared" si="1"/>
        <v>0</v>
      </c>
      <c r="AI30" s="7">
        <f t="shared" si="0"/>
        <v>0</v>
      </c>
      <c r="AJ30" s="4" t="s">
        <v>45</v>
      </c>
      <c r="AK30" s="4" t="s">
        <v>56</v>
      </c>
      <c r="AL30" s="9" t="s">
        <v>57</v>
      </c>
      <c r="AM30" s="2"/>
      <c r="AN30" s="2"/>
      <c r="AO30" s="2"/>
      <c r="AP30" s="2"/>
      <c r="AQ30" s="4"/>
    </row>
    <row r="31" spans="1:43" x14ac:dyDescent="0.25">
      <c r="A31" s="4"/>
      <c r="B31" s="4"/>
      <c r="C31" s="2"/>
      <c r="D31" s="5"/>
      <c r="E31" s="2"/>
      <c r="F31" s="2"/>
      <c r="G31" s="2"/>
      <c r="H31" s="4" t="s">
        <v>45</v>
      </c>
      <c r="I31" s="7"/>
      <c r="J31" s="4" t="s">
        <v>46</v>
      </c>
      <c r="K31" s="4" t="s">
        <v>46</v>
      </c>
      <c r="L31" s="4" t="s">
        <v>46</v>
      </c>
      <c r="M31" s="4" t="s">
        <v>46</v>
      </c>
      <c r="N31" s="4" t="s">
        <v>46</v>
      </c>
      <c r="O31" s="4" t="s">
        <v>937</v>
      </c>
      <c r="P31" s="4">
        <v>25</v>
      </c>
      <c r="Q31" s="4">
        <v>80</v>
      </c>
      <c r="R31" s="4" t="s">
        <v>48</v>
      </c>
      <c r="S31" s="4" t="s">
        <v>49</v>
      </c>
      <c r="T31" s="4" t="s">
        <v>50</v>
      </c>
      <c r="U31" s="4" t="s">
        <v>50</v>
      </c>
      <c r="W31" s="4" t="s">
        <v>51</v>
      </c>
      <c r="X31" s="7"/>
      <c r="Y31" s="2"/>
      <c r="Z31" s="4" t="s">
        <v>53</v>
      </c>
      <c r="AA31" s="4" t="s">
        <v>54</v>
      </c>
      <c r="AB31" s="7"/>
      <c r="AC31" s="2"/>
      <c r="AD31" s="2"/>
      <c r="AE31" s="2"/>
      <c r="AF31" s="2"/>
      <c r="AG31" s="2"/>
      <c r="AH31" s="2">
        <f t="shared" si="1"/>
        <v>0</v>
      </c>
      <c r="AI31" s="7">
        <f t="shared" si="0"/>
        <v>0</v>
      </c>
      <c r="AJ31" s="4" t="s">
        <v>45</v>
      </c>
      <c r="AK31" s="4" t="s">
        <v>56</v>
      </c>
      <c r="AL31" s="9" t="s">
        <v>57</v>
      </c>
      <c r="AM31" s="2"/>
      <c r="AN31" s="2"/>
      <c r="AO31" s="2"/>
      <c r="AP31" s="2"/>
      <c r="AQ31" s="4"/>
    </row>
    <row r="32" spans="1:43" x14ac:dyDescent="0.25">
      <c r="A32" s="4"/>
      <c r="B32" s="4"/>
      <c r="C32" s="2"/>
      <c r="D32" s="5"/>
      <c r="E32" s="2"/>
      <c r="F32" s="2"/>
      <c r="G32" s="2"/>
      <c r="H32" s="4" t="s">
        <v>45</v>
      </c>
      <c r="I32" s="7"/>
      <c r="J32" s="4" t="s">
        <v>46</v>
      </c>
      <c r="K32" s="4" t="s">
        <v>46</v>
      </c>
      <c r="L32" s="4" t="s">
        <v>46</v>
      </c>
      <c r="M32" s="4" t="s">
        <v>46</v>
      </c>
      <c r="N32" s="4" t="s">
        <v>46</v>
      </c>
      <c r="O32" s="4" t="s">
        <v>938</v>
      </c>
      <c r="P32" s="4">
        <v>25</v>
      </c>
      <c r="Q32" s="4">
        <v>80</v>
      </c>
      <c r="R32" s="4" t="s">
        <v>48</v>
      </c>
      <c r="S32" s="4" t="s">
        <v>49</v>
      </c>
      <c r="T32" s="4" t="s">
        <v>50</v>
      </c>
      <c r="U32" s="4" t="s">
        <v>50</v>
      </c>
      <c r="W32" s="4" t="s">
        <v>51</v>
      </c>
      <c r="X32" s="7"/>
      <c r="Y32" s="2"/>
      <c r="Z32" s="4" t="s">
        <v>53</v>
      </c>
      <c r="AA32" s="4" t="s">
        <v>54</v>
      </c>
      <c r="AB32" s="7"/>
      <c r="AC32" s="2"/>
      <c r="AD32" s="2"/>
      <c r="AE32" s="2"/>
      <c r="AF32" s="2"/>
      <c r="AG32" s="2"/>
      <c r="AH32" s="2">
        <f t="shared" si="1"/>
        <v>0</v>
      </c>
      <c r="AI32" s="7">
        <f t="shared" si="0"/>
        <v>0</v>
      </c>
      <c r="AJ32" s="4" t="s">
        <v>45</v>
      </c>
      <c r="AK32" s="4" t="s">
        <v>56</v>
      </c>
      <c r="AL32" s="9" t="s">
        <v>57</v>
      </c>
      <c r="AM32" s="2"/>
      <c r="AN32" s="2"/>
      <c r="AO32" s="2"/>
      <c r="AP32" s="2"/>
      <c r="AQ32" s="4"/>
    </row>
    <row r="33" spans="1:43" x14ac:dyDescent="0.25">
      <c r="A33" s="4"/>
      <c r="B33" s="4"/>
      <c r="C33" s="2"/>
      <c r="D33" s="5"/>
      <c r="E33" s="2"/>
      <c r="F33" s="2"/>
      <c r="G33" s="2"/>
      <c r="H33" s="4" t="s">
        <v>45</v>
      </c>
      <c r="I33" s="7"/>
      <c r="J33" s="4" t="s">
        <v>46</v>
      </c>
      <c r="K33" s="4" t="s">
        <v>46</v>
      </c>
      <c r="L33" s="4" t="s">
        <v>46</v>
      </c>
      <c r="M33" s="4" t="s">
        <v>46</v>
      </c>
      <c r="N33" s="4" t="s">
        <v>46</v>
      </c>
      <c r="O33" s="4" t="s">
        <v>939</v>
      </c>
      <c r="P33" s="4">
        <v>25</v>
      </c>
      <c r="Q33" s="4">
        <v>80</v>
      </c>
      <c r="R33" s="4" t="s">
        <v>48</v>
      </c>
      <c r="S33" s="4" t="s">
        <v>49</v>
      </c>
      <c r="T33" s="4" t="s">
        <v>50</v>
      </c>
      <c r="U33" s="4" t="s">
        <v>50</v>
      </c>
      <c r="W33" s="4" t="s">
        <v>51</v>
      </c>
      <c r="X33" s="7"/>
      <c r="Y33" s="2"/>
      <c r="Z33" s="4" t="s">
        <v>53</v>
      </c>
      <c r="AA33" s="4" t="s">
        <v>54</v>
      </c>
      <c r="AB33" s="7"/>
      <c r="AC33" s="2"/>
      <c r="AD33" s="2"/>
      <c r="AE33" s="2"/>
      <c r="AF33" s="2"/>
      <c r="AG33" s="2"/>
      <c r="AH33" s="2">
        <f t="shared" si="1"/>
        <v>0</v>
      </c>
      <c r="AI33" s="7">
        <f t="shared" si="0"/>
        <v>0</v>
      </c>
      <c r="AJ33" s="4" t="s">
        <v>45</v>
      </c>
      <c r="AK33" s="4" t="s">
        <v>56</v>
      </c>
      <c r="AL33" s="9" t="s">
        <v>57</v>
      </c>
      <c r="AM33" s="2"/>
      <c r="AN33" s="2"/>
      <c r="AO33" s="2"/>
      <c r="AP33" s="2"/>
      <c r="AQ33" s="4"/>
    </row>
    <row r="34" spans="1:43" x14ac:dyDescent="0.25">
      <c r="A34" s="4"/>
      <c r="B34" s="4"/>
      <c r="C34" s="2"/>
      <c r="D34" s="5"/>
      <c r="E34" s="2"/>
      <c r="F34" s="2"/>
      <c r="G34" s="2"/>
      <c r="H34" s="4" t="s">
        <v>45</v>
      </c>
      <c r="I34" s="7"/>
      <c r="J34" s="4" t="s">
        <v>46</v>
      </c>
      <c r="K34" s="4" t="s">
        <v>46</v>
      </c>
      <c r="L34" s="4" t="s">
        <v>46</v>
      </c>
      <c r="M34" s="4" t="s">
        <v>46</v>
      </c>
      <c r="N34" s="4" t="s">
        <v>46</v>
      </c>
      <c r="O34" s="4" t="s">
        <v>940</v>
      </c>
      <c r="P34" s="4">
        <v>25</v>
      </c>
      <c r="Q34" s="4">
        <v>80</v>
      </c>
      <c r="R34" s="4" t="s">
        <v>48</v>
      </c>
      <c r="S34" s="4" t="s">
        <v>49</v>
      </c>
      <c r="T34" s="4" t="s">
        <v>50</v>
      </c>
      <c r="U34" s="4" t="s">
        <v>50</v>
      </c>
      <c r="W34" s="4" t="s">
        <v>51</v>
      </c>
      <c r="X34" s="7"/>
      <c r="Y34" s="2"/>
      <c r="Z34" s="4" t="s">
        <v>53</v>
      </c>
      <c r="AA34" s="4" t="s">
        <v>54</v>
      </c>
      <c r="AB34" s="7"/>
      <c r="AC34" s="2"/>
      <c r="AD34" s="2"/>
      <c r="AE34" s="2"/>
      <c r="AF34" s="2"/>
      <c r="AG34" s="2"/>
      <c r="AH34" s="2">
        <f t="shared" si="1"/>
        <v>0</v>
      </c>
      <c r="AI34" s="7">
        <f t="shared" si="0"/>
        <v>0</v>
      </c>
      <c r="AJ34" s="4" t="s">
        <v>45</v>
      </c>
      <c r="AK34" s="4" t="s">
        <v>56</v>
      </c>
      <c r="AL34" s="9" t="s">
        <v>57</v>
      </c>
      <c r="AM34" s="2"/>
      <c r="AN34" s="2"/>
      <c r="AO34" s="2"/>
      <c r="AP34" s="2"/>
      <c r="AQ34" s="4"/>
    </row>
    <row r="35" spans="1:43" x14ac:dyDescent="0.25">
      <c r="A35" s="4"/>
      <c r="B35" s="4"/>
      <c r="C35" s="2"/>
      <c r="D35" s="5"/>
      <c r="E35" s="2"/>
      <c r="F35" s="2"/>
      <c r="G35" s="2"/>
      <c r="H35" s="4" t="s">
        <v>45</v>
      </c>
      <c r="I35" s="7"/>
      <c r="J35" s="4" t="s">
        <v>46</v>
      </c>
      <c r="K35" s="4" t="s">
        <v>46</v>
      </c>
      <c r="L35" s="4" t="s">
        <v>46</v>
      </c>
      <c r="M35" s="4" t="s">
        <v>46</v>
      </c>
      <c r="N35" s="4" t="s">
        <v>46</v>
      </c>
      <c r="O35" s="4" t="s">
        <v>941</v>
      </c>
      <c r="P35" s="4">
        <v>25</v>
      </c>
      <c r="Q35" s="4">
        <v>80</v>
      </c>
      <c r="R35" s="4" t="s">
        <v>48</v>
      </c>
      <c r="S35" s="4" t="s">
        <v>49</v>
      </c>
      <c r="T35" s="4" t="s">
        <v>50</v>
      </c>
      <c r="U35" s="4" t="s">
        <v>50</v>
      </c>
      <c r="W35" s="4" t="s">
        <v>51</v>
      </c>
      <c r="X35" s="7"/>
      <c r="Y35" s="2"/>
      <c r="Z35" s="4" t="s">
        <v>53</v>
      </c>
      <c r="AA35" s="4" t="s">
        <v>54</v>
      </c>
      <c r="AB35" s="7"/>
      <c r="AC35" s="2"/>
      <c r="AD35" s="2"/>
      <c r="AE35" s="2"/>
      <c r="AF35" s="2"/>
      <c r="AG35" s="2"/>
      <c r="AH35" s="2">
        <f t="shared" si="1"/>
        <v>0</v>
      </c>
      <c r="AI35" s="7">
        <f t="shared" si="0"/>
        <v>0</v>
      </c>
      <c r="AJ35" s="4" t="s">
        <v>45</v>
      </c>
      <c r="AK35" s="4" t="s">
        <v>56</v>
      </c>
      <c r="AL35" s="9" t="s">
        <v>57</v>
      </c>
      <c r="AM35" s="2"/>
      <c r="AN35" s="2"/>
      <c r="AO35" s="2"/>
      <c r="AP35" s="2"/>
      <c r="AQ35" s="4"/>
    </row>
    <row r="36" spans="1:43" x14ac:dyDescent="0.25">
      <c r="A36" s="4"/>
      <c r="B36" s="4"/>
      <c r="C36" s="2"/>
      <c r="D36" s="5"/>
      <c r="E36" s="2"/>
      <c r="F36" s="2"/>
      <c r="G36" s="2"/>
      <c r="H36" s="4" t="s">
        <v>45</v>
      </c>
      <c r="I36" s="7"/>
      <c r="J36" s="4" t="s">
        <v>46</v>
      </c>
      <c r="K36" s="4" t="s">
        <v>46</v>
      </c>
      <c r="L36" s="4" t="s">
        <v>46</v>
      </c>
      <c r="M36" s="4" t="s">
        <v>46</v>
      </c>
      <c r="N36" s="4" t="s">
        <v>46</v>
      </c>
      <c r="O36" s="4" t="s">
        <v>942</v>
      </c>
      <c r="P36" s="4">
        <v>25</v>
      </c>
      <c r="Q36" s="4">
        <v>80</v>
      </c>
      <c r="R36" s="4" t="s">
        <v>48</v>
      </c>
      <c r="S36" s="4" t="s">
        <v>49</v>
      </c>
      <c r="T36" s="4" t="s">
        <v>50</v>
      </c>
      <c r="U36" s="4" t="s">
        <v>50</v>
      </c>
      <c r="W36" s="4" t="s">
        <v>51</v>
      </c>
      <c r="X36" s="7"/>
      <c r="Y36" s="2"/>
      <c r="Z36" s="4" t="s">
        <v>53</v>
      </c>
      <c r="AA36" s="4" t="s">
        <v>54</v>
      </c>
      <c r="AB36" s="7"/>
      <c r="AC36" s="2"/>
      <c r="AD36" s="2"/>
      <c r="AE36" s="2"/>
      <c r="AF36" s="2"/>
      <c r="AG36" s="2"/>
      <c r="AH36" s="2">
        <f t="shared" si="1"/>
        <v>0</v>
      </c>
      <c r="AI36" s="7">
        <f t="shared" si="0"/>
        <v>0</v>
      </c>
      <c r="AJ36" s="4" t="s">
        <v>45</v>
      </c>
      <c r="AK36" s="4" t="s">
        <v>56</v>
      </c>
      <c r="AL36" s="9" t="s">
        <v>57</v>
      </c>
      <c r="AM36" s="2"/>
      <c r="AN36" s="2"/>
      <c r="AO36" s="2"/>
      <c r="AP36" s="2"/>
      <c r="AQ36" s="4"/>
    </row>
    <row r="37" spans="1:43" x14ac:dyDescent="0.25">
      <c r="A37" s="4"/>
      <c r="B37" s="4"/>
      <c r="C37" s="2"/>
      <c r="D37" s="5"/>
      <c r="E37" s="2"/>
      <c r="F37" s="2"/>
      <c r="G37" s="2"/>
      <c r="H37" s="4" t="s">
        <v>45</v>
      </c>
      <c r="I37" s="7"/>
      <c r="J37" s="4" t="s">
        <v>46</v>
      </c>
      <c r="K37" s="4" t="s">
        <v>46</v>
      </c>
      <c r="L37" s="4" t="s">
        <v>46</v>
      </c>
      <c r="M37" s="4" t="s">
        <v>46</v>
      </c>
      <c r="N37" s="4" t="s">
        <v>46</v>
      </c>
      <c r="O37" s="4" t="s">
        <v>943</v>
      </c>
      <c r="P37" s="4">
        <v>25</v>
      </c>
      <c r="Q37" s="4">
        <v>80</v>
      </c>
      <c r="R37" s="4" t="s">
        <v>48</v>
      </c>
      <c r="S37" s="4" t="s">
        <v>49</v>
      </c>
      <c r="T37" s="4" t="s">
        <v>50</v>
      </c>
      <c r="U37" s="4" t="s">
        <v>50</v>
      </c>
      <c r="W37" s="4" t="s">
        <v>51</v>
      </c>
      <c r="X37" s="7"/>
      <c r="Y37" s="2"/>
      <c r="Z37" s="4" t="s">
        <v>53</v>
      </c>
      <c r="AA37" s="4" t="s">
        <v>54</v>
      </c>
      <c r="AB37" s="7"/>
      <c r="AC37" s="2"/>
      <c r="AD37" s="2"/>
      <c r="AE37" s="2"/>
      <c r="AF37" s="2"/>
      <c r="AG37" s="2"/>
      <c r="AH37" s="2">
        <f t="shared" si="1"/>
        <v>0</v>
      </c>
      <c r="AI37" s="7">
        <f t="shared" si="0"/>
        <v>0</v>
      </c>
      <c r="AJ37" s="4" t="s">
        <v>45</v>
      </c>
      <c r="AK37" s="4" t="s">
        <v>56</v>
      </c>
      <c r="AL37" s="9" t="s">
        <v>57</v>
      </c>
      <c r="AM37" s="2"/>
      <c r="AN37" s="2"/>
      <c r="AO37" s="2"/>
      <c r="AP37" s="2"/>
      <c r="AQ37" s="4"/>
    </row>
    <row r="38" spans="1:43" x14ac:dyDescent="0.25">
      <c r="A38" s="4"/>
      <c r="B38" s="4"/>
      <c r="C38" s="2"/>
      <c r="D38" s="5"/>
      <c r="E38" s="2"/>
      <c r="F38" s="2"/>
      <c r="G38" s="2"/>
      <c r="H38" s="4" t="s">
        <v>45</v>
      </c>
      <c r="I38" s="7"/>
      <c r="J38" s="4" t="s">
        <v>46</v>
      </c>
      <c r="K38" s="4" t="s">
        <v>46</v>
      </c>
      <c r="L38" s="4" t="s">
        <v>46</v>
      </c>
      <c r="M38" s="4" t="s">
        <v>46</v>
      </c>
      <c r="N38" s="4" t="s">
        <v>46</v>
      </c>
      <c r="O38" s="4" t="s">
        <v>944</v>
      </c>
      <c r="P38" s="4">
        <v>25</v>
      </c>
      <c r="Q38" s="4">
        <v>80</v>
      </c>
      <c r="R38" s="4" t="s">
        <v>48</v>
      </c>
      <c r="S38" s="4" t="s">
        <v>49</v>
      </c>
      <c r="T38" s="4" t="s">
        <v>50</v>
      </c>
      <c r="U38" s="4" t="s">
        <v>50</v>
      </c>
      <c r="W38" s="4" t="s">
        <v>51</v>
      </c>
      <c r="X38" s="7"/>
      <c r="Y38" s="2"/>
      <c r="Z38" s="4" t="s">
        <v>53</v>
      </c>
      <c r="AA38" s="4" t="s">
        <v>54</v>
      </c>
      <c r="AB38" s="7"/>
      <c r="AC38" s="2"/>
      <c r="AD38" s="2"/>
      <c r="AE38" s="2"/>
      <c r="AF38" s="2"/>
      <c r="AG38" s="2"/>
      <c r="AH38" s="2">
        <f t="shared" si="1"/>
        <v>0</v>
      </c>
      <c r="AI38" s="7">
        <f t="shared" si="0"/>
        <v>0</v>
      </c>
      <c r="AJ38" s="4" t="s">
        <v>45</v>
      </c>
      <c r="AK38" s="4" t="s">
        <v>56</v>
      </c>
      <c r="AL38" s="9" t="s">
        <v>57</v>
      </c>
      <c r="AM38" s="2"/>
      <c r="AN38" s="2"/>
      <c r="AO38" s="2"/>
      <c r="AP38" s="2"/>
      <c r="AQ38" s="4"/>
    </row>
    <row r="39" spans="1:43" x14ac:dyDescent="0.25">
      <c r="A39" s="4"/>
      <c r="B39" s="4"/>
      <c r="C39" s="2"/>
      <c r="D39" s="5"/>
      <c r="E39" s="2"/>
      <c r="F39" s="2"/>
      <c r="G39" s="2"/>
      <c r="H39" s="4" t="s">
        <v>45</v>
      </c>
      <c r="I39" s="7"/>
      <c r="J39" s="4" t="s">
        <v>46</v>
      </c>
      <c r="K39" s="4" t="s">
        <v>46</v>
      </c>
      <c r="L39" s="4" t="s">
        <v>46</v>
      </c>
      <c r="M39" s="4" t="s">
        <v>46</v>
      </c>
      <c r="N39" s="4" t="s">
        <v>46</v>
      </c>
      <c r="O39" s="4" t="s">
        <v>945</v>
      </c>
      <c r="P39" s="4">
        <v>25</v>
      </c>
      <c r="Q39" s="4">
        <v>80</v>
      </c>
      <c r="R39" s="4" t="s">
        <v>48</v>
      </c>
      <c r="S39" s="4" t="s">
        <v>49</v>
      </c>
      <c r="T39" s="4" t="s">
        <v>50</v>
      </c>
      <c r="U39" s="4" t="s">
        <v>50</v>
      </c>
      <c r="W39" s="4" t="s">
        <v>51</v>
      </c>
      <c r="X39" s="7"/>
      <c r="Y39" s="2"/>
      <c r="Z39" s="4" t="s">
        <v>53</v>
      </c>
      <c r="AA39" s="4" t="s">
        <v>54</v>
      </c>
      <c r="AB39" s="7"/>
      <c r="AC39" s="2"/>
      <c r="AD39" s="2"/>
      <c r="AE39" s="2"/>
      <c r="AF39" s="2"/>
      <c r="AG39" s="2"/>
      <c r="AH39" s="2">
        <f t="shared" si="1"/>
        <v>0</v>
      </c>
      <c r="AI39" s="7">
        <f t="shared" si="0"/>
        <v>0</v>
      </c>
      <c r="AJ39" s="4" t="s">
        <v>45</v>
      </c>
      <c r="AK39" s="4" t="s">
        <v>56</v>
      </c>
      <c r="AL39" s="9" t="s">
        <v>57</v>
      </c>
      <c r="AM39" s="2"/>
      <c r="AN39" s="2"/>
      <c r="AO39" s="2"/>
      <c r="AP39" s="2"/>
      <c r="AQ39" s="4"/>
    </row>
    <row r="40" spans="1:43" x14ac:dyDescent="0.25">
      <c r="A40" s="4"/>
      <c r="B40" s="4"/>
      <c r="C40" s="2"/>
      <c r="D40" s="5"/>
      <c r="E40" s="2"/>
      <c r="F40" s="2"/>
      <c r="G40" s="2"/>
      <c r="H40" s="4" t="s">
        <v>45</v>
      </c>
      <c r="I40" s="7"/>
      <c r="J40" s="4" t="s">
        <v>46</v>
      </c>
      <c r="K40" s="4" t="s">
        <v>46</v>
      </c>
      <c r="L40" s="4" t="s">
        <v>46</v>
      </c>
      <c r="M40" s="4" t="s">
        <v>46</v>
      </c>
      <c r="N40" s="4" t="s">
        <v>46</v>
      </c>
      <c r="O40" s="4" t="s">
        <v>946</v>
      </c>
      <c r="P40" s="4">
        <v>25</v>
      </c>
      <c r="Q40" s="4">
        <v>80</v>
      </c>
      <c r="R40" s="4" t="s">
        <v>48</v>
      </c>
      <c r="S40" s="4" t="s">
        <v>49</v>
      </c>
      <c r="T40" s="4" t="s">
        <v>50</v>
      </c>
      <c r="U40" s="4" t="s">
        <v>50</v>
      </c>
      <c r="W40" s="4" t="s">
        <v>51</v>
      </c>
      <c r="X40" s="7"/>
      <c r="Y40" s="2"/>
      <c r="Z40" s="4" t="s">
        <v>53</v>
      </c>
      <c r="AA40" s="4" t="s">
        <v>54</v>
      </c>
      <c r="AB40" s="7"/>
      <c r="AC40" s="2"/>
      <c r="AD40" s="2"/>
      <c r="AE40" s="2"/>
      <c r="AF40" s="2"/>
      <c r="AG40" s="2"/>
      <c r="AH40" s="2">
        <f t="shared" si="1"/>
        <v>0</v>
      </c>
      <c r="AI40" s="7">
        <f t="shared" si="0"/>
        <v>0</v>
      </c>
      <c r="AJ40" s="4" t="s">
        <v>45</v>
      </c>
      <c r="AK40" s="4" t="s">
        <v>56</v>
      </c>
      <c r="AL40" s="9" t="s">
        <v>57</v>
      </c>
      <c r="AM40" s="2"/>
      <c r="AN40" s="2"/>
      <c r="AO40" s="2"/>
      <c r="AP40" s="2"/>
      <c r="AQ40" s="4"/>
    </row>
    <row r="41" spans="1:43" x14ac:dyDescent="0.25">
      <c r="A41" s="4"/>
      <c r="B41" s="4"/>
      <c r="C41" s="2"/>
      <c r="D41" s="5"/>
      <c r="E41" s="2"/>
      <c r="F41" s="2"/>
      <c r="G41" s="2"/>
      <c r="H41" s="4" t="s">
        <v>45</v>
      </c>
      <c r="I41" s="7"/>
      <c r="J41" s="4" t="s">
        <v>46</v>
      </c>
      <c r="K41" s="4" t="s">
        <v>46</v>
      </c>
      <c r="L41" s="4" t="s">
        <v>46</v>
      </c>
      <c r="M41" s="4" t="s">
        <v>46</v>
      </c>
      <c r="N41" s="4" t="s">
        <v>46</v>
      </c>
      <c r="O41" s="4" t="s">
        <v>947</v>
      </c>
      <c r="P41" s="4">
        <v>25</v>
      </c>
      <c r="Q41" s="4">
        <v>80</v>
      </c>
      <c r="R41" s="4" t="s">
        <v>48</v>
      </c>
      <c r="S41" s="4" t="s">
        <v>49</v>
      </c>
      <c r="T41" s="4" t="s">
        <v>50</v>
      </c>
      <c r="U41" s="4" t="s">
        <v>50</v>
      </c>
      <c r="W41" s="4" t="s">
        <v>51</v>
      </c>
      <c r="X41" s="7"/>
      <c r="Y41" s="2"/>
      <c r="Z41" s="4" t="s">
        <v>53</v>
      </c>
      <c r="AA41" s="4" t="s">
        <v>54</v>
      </c>
      <c r="AB41" s="7"/>
      <c r="AC41" s="2"/>
      <c r="AD41" s="2"/>
      <c r="AE41" s="2"/>
      <c r="AF41" s="2"/>
      <c r="AG41" s="2"/>
      <c r="AH41" s="2">
        <f t="shared" si="1"/>
        <v>0</v>
      </c>
      <c r="AI41" s="7">
        <f t="shared" si="0"/>
        <v>0</v>
      </c>
      <c r="AJ41" s="4" t="s">
        <v>45</v>
      </c>
      <c r="AK41" s="4" t="s">
        <v>56</v>
      </c>
      <c r="AL41" s="9" t="s">
        <v>57</v>
      </c>
      <c r="AM41" s="2"/>
      <c r="AN41" s="2"/>
      <c r="AO41" s="2"/>
      <c r="AP41" s="2"/>
      <c r="AQ41" s="4"/>
    </row>
    <row r="42" spans="1:43" x14ac:dyDescent="0.25">
      <c r="A42" s="4"/>
      <c r="B42" s="4"/>
      <c r="C42" s="2"/>
      <c r="D42" s="5"/>
      <c r="E42" s="2"/>
      <c r="F42" s="2"/>
      <c r="G42" s="2"/>
      <c r="H42" s="4" t="s">
        <v>45</v>
      </c>
      <c r="I42" s="7"/>
      <c r="J42" s="4" t="s">
        <v>46</v>
      </c>
      <c r="K42" s="4" t="s">
        <v>46</v>
      </c>
      <c r="L42" s="4" t="s">
        <v>46</v>
      </c>
      <c r="M42" s="4" t="s">
        <v>46</v>
      </c>
      <c r="N42" s="4" t="s">
        <v>46</v>
      </c>
      <c r="O42" s="4" t="s">
        <v>948</v>
      </c>
      <c r="P42" s="4">
        <v>25</v>
      </c>
      <c r="Q42" s="4">
        <v>80</v>
      </c>
      <c r="R42" s="4" t="s">
        <v>48</v>
      </c>
      <c r="S42" s="4" t="s">
        <v>49</v>
      </c>
      <c r="T42" s="4" t="s">
        <v>50</v>
      </c>
      <c r="U42" s="4" t="s">
        <v>50</v>
      </c>
      <c r="W42" s="4" t="s">
        <v>51</v>
      </c>
      <c r="X42" s="7"/>
      <c r="Y42" s="2"/>
      <c r="Z42" s="4" t="s">
        <v>53</v>
      </c>
      <c r="AA42" s="4" t="s">
        <v>54</v>
      </c>
      <c r="AB42" s="7"/>
      <c r="AC42" s="2"/>
      <c r="AD42" s="2"/>
      <c r="AE42" s="2"/>
      <c r="AF42" s="2"/>
      <c r="AG42" s="2"/>
      <c r="AH42" s="2">
        <f t="shared" si="1"/>
        <v>0</v>
      </c>
      <c r="AI42" s="7">
        <f t="shared" si="0"/>
        <v>0</v>
      </c>
      <c r="AJ42" s="4" t="s">
        <v>45</v>
      </c>
      <c r="AK42" s="4" t="s">
        <v>56</v>
      </c>
      <c r="AL42" s="9" t="s">
        <v>57</v>
      </c>
      <c r="AM42" s="2"/>
      <c r="AN42" s="2"/>
      <c r="AO42" s="2"/>
      <c r="AP42" s="2"/>
      <c r="AQ42" s="4"/>
    </row>
    <row r="43" spans="1:43" x14ac:dyDescent="0.25">
      <c r="A43" s="4"/>
      <c r="B43" s="4"/>
      <c r="C43" s="2"/>
      <c r="D43" s="5"/>
      <c r="E43" s="2"/>
      <c r="F43" s="2"/>
      <c r="G43" s="2"/>
      <c r="H43" s="4" t="s">
        <v>45</v>
      </c>
      <c r="I43" s="7"/>
      <c r="J43" s="4" t="s">
        <v>46</v>
      </c>
      <c r="K43" s="4" t="s">
        <v>46</v>
      </c>
      <c r="L43" s="4" t="s">
        <v>46</v>
      </c>
      <c r="M43" s="4" t="s">
        <v>46</v>
      </c>
      <c r="N43" s="4" t="s">
        <v>46</v>
      </c>
      <c r="O43" s="4" t="s">
        <v>949</v>
      </c>
      <c r="P43" s="4">
        <v>25</v>
      </c>
      <c r="Q43" s="4">
        <v>80</v>
      </c>
      <c r="R43" s="4" t="s">
        <v>48</v>
      </c>
      <c r="S43" s="4" t="s">
        <v>49</v>
      </c>
      <c r="T43" s="4" t="s">
        <v>50</v>
      </c>
      <c r="U43" s="4" t="s">
        <v>50</v>
      </c>
      <c r="W43" s="4" t="s">
        <v>51</v>
      </c>
      <c r="X43" s="7"/>
      <c r="Y43" s="2"/>
      <c r="Z43" s="4" t="s">
        <v>53</v>
      </c>
      <c r="AA43" s="4" t="s">
        <v>54</v>
      </c>
      <c r="AB43" s="7"/>
      <c r="AC43" s="2"/>
      <c r="AD43" s="2"/>
      <c r="AE43" s="2"/>
      <c r="AF43" s="2"/>
      <c r="AG43" s="2"/>
      <c r="AH43" s="2">
        <f t="shared" si="1"/>
        <v>0</v>
      </c>
      <c r="AI43" s="7">
        <f t="shared" si="0"/>
        <v>0</v>
      </c>
      <c r="AJ43" s="4" t="s">
        <v>45</v>
      </c>
      <c r="AK43" s="4" t="s">
        <v>56</v>
      </c>
      <c r="AL43" s="9" t="s">
        <v>57</v>
      </c>
      <c r="AM43" s="2"/>
      <c r="AN43" s="2"/>
      <c r="AO43" s="2"/>
      <c r="AP43" s="2"/>
      <c r="AQ43" s="4"/>
    </row>
    <row r="44" spans="1:43" x14ac:dyDescent="0.25">
      <c r="A44" s="4"/>
      <c r="B44" s="4"/>
      <c r="C44" s="2"/>
      <c r="D44" s="5"/>
      <c r="E44" s="2"/>
      <c r="F44" s="2"/>
      <c r="G44" s="2"/>
      <c r="H44" s="4" t="s">
        <v>45</v>
      </c>
      <c r="I44" s="7"/>
      <c r="J44" s="4" t="s">
        <v>46</v>
      </c>
      <c r="K44" s="4" t="s">
        <v>46</v>
      </c>
      <c r="L44" s="4" t="s">
        <v>46</v>
      </c>
      <c r="M44" s="4" t="s">
        <v>46</v>
      </c>
      <c r="N44" s="4" t="s">
        <v>46</v>
      </c>
      <c r="O44" s="4" t="s">
        <v>950</v>
      </c>
      <c r="P44" s="4">
        <v>25</v>
      </c>
      <c r="Q44" s="4">
        <v>80</v>
      </c>
      <c r="R44" s="4" t="s">
        <v>48</v>
      </c>
      <c r="S44" s="4" t="s">
        <v>49</v>
      </c>
      <c r="T44" s="4" t="s">
        <v>50</v>
      </c>
      <c r="U44" s="4" t="s">
        <v>50</v>
      </c>
      <c r="W44" s="4" t="s">
        <v>51</v>
      </c>
      <c r="X44" s="7"/>
      <c r="Y44" s="2"/>
      <c r="Z44" s="4" t="s">
        <v>53</v>
      </c>
      <c r="AA44" s="4" t="s">
        <v>54</v>
      </c>
      <c r="AB44" s="7"/>
      <c r="AC44" s="2"/>
      <c r="AD44" s="2"/>
      <c r="AE44" s="2"/>
      <c r="AF44" s="2"/>
      <c r="AG44" s="2"/>
      <c r="AH44" s="2">
        <f t="shared" si="1"/>
        <v>0</v>
      </c>
      <c r="AI44" s="7">
        <f t="shared" si="0"/>
        <v>0</v>
      </c>
      <c r="AJ44" s="4" t="s">
        <v>45</v>
      </c>
      <c r="AK44" s="4" t="s">
        <v>56</v>
      </c>
      <c r="AL44" s="9" t="s">
        <v>57</v>
      </c>
      <c r="AM44" s="2"/>
      <c r="AN44" s="2"/>
      <c r="AO44" s="2"/>
      <c r="AP44" s="2"/>
      <c r="AQ44" s="4"/>
    </row>
    <row r="45" spans="1:43" x14ac:dyDescent="0.25">
      <c r="A45" s="4"/>
      <c r="B45" s="4"/>
      <c r="C45" s="2"/>
      <c r="D45" s="5"/>
      <c r="E45" s="2"/>
      <c r="F45" s="2"/>
      <c r="G45" s="2"/>
      <c r="H45" s="4" t="s">
        <v>45</v>
      </c>
      <c r="I45" s="7"/>
      <c r="J45" s="4" t="s">
        <v>46</v>
      </c>
      <c r="K45" s="4" t="s">
        <v>46</v>
      </c>
      <c r="L45" s="4" t="s">
        <v>46</v>
      </c>
      <c r="M45" s="4" t="s">
        <v>46</v>
      </c>
      <c r="N45" s="4" t="s">
        <v>46</v>
      </c>
      <c r="O45" s="4" t="s">
        <v>951</v>
      </c>
      <c r="P45" s="4">
        <v>25</v>
      </c>
      <c r="Q45" s="4">
        <v>80</v>
      </c>
      <c r="R45" s="4" t="s">
        <v>48</v>
      </c>
      <c r="S45" s="4" t="s">
        <v>49</v>
      </c>
      <c r="T45" s="4" t="s">
        <v>50</v>
      </c>
      <c r="U45" s="4" t="s">
        <v>50</v>
      </c>
      <c r="W45" s="4" t="s">
        <v>51</v>
      </c>
      <c r="X45" s="7"/>
      <c r="Y45" s="2"/>
      <c r="Z45" s="4" t="s">
        <v>53</v>
      </c>
      <c r="AA45" s="4" t="s">
        <v>54</v>
      </c>
      <c r="AB45" s="7"/>
      <c r="AC45" s="2"/>
      <c r="AD45" s="2"/>
      <c r="AE45" s="2"/>
      <c r="AF45" s="2"/>
      <c r="AG45" s="2"/>
      <c r="AH45" s="2">
        <f t="shared" si="1"/>
        <v>0</v>
      </c>
      <c r="AI45" s="7">
        <f t="shared" si="0"/>
        <v>0</v>
      </c>
      <c r="AJ45" s="4" t="s">
        <v>45</v>
      </c>
      <c r="AK45" s="4" t="s">
        <v>56</v>
      </c>
      <c r="AL45" s="9" t="s">
        <v>57</v>
      </c>
      <c r="AM45" s="2"/>
      <c r="AN45" s="2"/>
      <c r="AO45" s="2"/>
      <c r="AP45" s="2"/>
      <c r="AQ45" s="4"/>
    </row>
    <row r="46" spans="1:43" x14ac:dyDescent="0.25">
      <c r="A46" s="4"/>
      <c r="B46" s="4"/>
      <c r="C46" s="2"/>
      <c r="D46" s="5"/>
      <c r="E46" s="2"/>
      <c r="F46" s="2"/>
      <c r="G46" s="2"/>
      <c r="H46" s="4" t="s">
        <v>45</v>
      </c>
      <c r="I46" s="7"/>
      <c r="J46" s="4" t="s">
        <v>46</v>
      </c>
      <c r="K46" s="4" t="s">
        <v>46</v>
      </c>
      <c r="L46" s="4" t="s">
        <v>46</v>
      </c>
      <c r="M46" s="4" t="s">
        <v>46</v>
      </c>
      <c r="N46" s="4" t="s">
        <v>46</v>
      </c>
      <c r="O46" s="4" t="s">
        <v>952</v>
      </c>
      <c r="P46" s="4">
        <v>25</v>
      </c>
      <c r="Q46" s="4">
        <v>80</v>
      </c>
      <c r="R46" s="4" t="s">
        <v>48</v>
      </c>
      <c r="S46" s="4" t="s">
        <v>49</v>
      </c>
      <c r="T46" s="4" t="s">
        <v>50</v>
      </c>
      <c r="U46" s="4" t="s">
        <v>50</v>
      </c>
      <c r="W46" s="4" t="s">
        <v>51</v>
      </c>
      <c r="X46" s="7"/>
      <c r="Y46" s="2"/>
      <c r="Z46" s="4" t="s">
        <v>53</v>
      </c>
      <c r="AA46" s="4" t="s">
        <v>54</v>
      </c>
      <c r="AB46" s="7"/>
      <c r="AC46" s="2"/>
      <c r="AD46" s="2"/>
      <c r="AE46" s="2"/>
      <c r="AF46" s="2"/>
      <c r="AG46" s="2"/>
      <c r="AH46" s="2">
        <f t="shared" si="1"/>
        <v>0</v>
      </c>
      <c r="AI46" s="7">
        <f t="shared" si="0"/>
        <v>0</v>
      </c>
      <c r="AJ46" s="4" t="s">
        <v>45</v>
      </c>
      <c r="AK46" s="4" t="s">
        <v>56</v>
      </c>
      <c r="AL46" s="9" t="s">
        <v>57</v>
      </c>
      <c r="AM46" s="2"/>
      <c r="AN46" s="2"/>
      <c r="AO46" s="2"/>
      <c r="AP46" s="2"/>
      <c r="AQ46" s="4"/>
    </row>
    <row r="47" spans="1:43" x14ac:dyDescent="0.25">
      <c r="A47" s="4"/>
      <c r="B47" s="4"/>
      <c r="C47" s="2"/>
      <c r="D47" s="5"/>
      <c r="E47" s="2"/>
      <c r="F47" s="2"/>
      <c r="G47" s="2"/>
      <c r="H47" s="4" t="s">
        <v>45</v>
      </c>
      <c r="I47" s="7"/>
      <c r="J47" s="4" t="s">
        <v>46</v>
      </c>
      <c r="K47" s="4" t="s">
        <v>46</v>
      </c>
      <c r="L47" s="4" t="s">
        <v>46</v>
      </c>
      <c r="M47" s="4" t="s">
        <v>46</v>
      </c>
      <c r="N47" s="4" t="s">
        <v>46</v>
      </c>
      <c r="O47" s="4" t="s">
        <v>953</v>
      </c>
      <c r="P47" s="4">
        <v>25</v>
      </c>
      <c r="Q47" s="4">
        <v>80</v>
      </c>
      <c r="R47" s="4" t="s">
        <v>48</v>
      </c>
      <c r="S47" s="4" t="s">
        <v>49</v>
      </c>
      <c r="T47" s="4" t="s">
        <v>50</v>
      </c>
      <c r="U47" s="4" t="s">
        <v>50</v>
      </c>
      <c r="W47" s="4" t="s">
        <v>51</v>
      </c>
      <c r="X47" s="7"/>
      <c r="Y47" s="2"/>
      <c r="Z47" s="4" t="s">
        <v>53</v>
      </c>
      <c r="AA47" s="4" t="s">
        <v>54</v>
      </c>
      <c r="AB47" s="7"/>
      <c r="AC47" s="2"/>
      <c r="AD47" s="2"/>
      <c r="AE47" s="2"/>
      <c r="AF47" s="2"/>
      <c r="AG47" s="2"/>
      <c r="AH47" s="2">
        <f t="shared" si="1"/>
        <v>0</v>
      </c>
      <c r="AI47" s="7">
        <f t="shared" si="0"/>
        <v>0</v>
      </c>
      <c r="AJ47" s="4" t="s">
        <v>45</v>
      </c>
      <c r="AK47" s="4" t="s">
        <v>56</v>
      </c>
      <c r="AL47" s="9" t="s">
        <v>57</v>
      </c>
      <c r="AM47" s="2"/>
      <c r="AN47" s="2"/>
      <c r="AO47" s="2"/>
      <c r="AP47" s="2"/>
      <c r="AQ47" s="4"/>
    </row>
    <row r="48" spans="1:43" x14ac:dyDescent="0.25">
      <c r="A48" s="4"/>
      <c r="B48" s="4"/>
      <c r="C48" s="2"/>
      <c r="D48" s="5"/>
      <c r="E48" s="2"/>
      <c r="F48" s="2"/>
      <c r="G48" s="2"/>
      <c r="H48" s="4" t="s">
        <v>45</v>
      </c>
      <c r="I48" s="7"/>
      <c r="J48" s="4" t="s">
        <v>46</v>
      </c>
      <c r="K48" s="4" t="s">
        <v>46</v>
      </c>
      <c r="L48" s="4" t="s">
        <v>46</v>
      </c>
      <c r="M48" s="4" t="s">
        <v>46</v>
      </c>
      <c r="N48" s="4" t="s">
        <v>46</v>
      </c>
      <c r="O48" s="4" t="s">
        <v>954</v>
      </c>
      <c r="P48" s="4">
        <v>25</v>
      </c>
      <c r="Q48" s="4">
        <v>80</v>
      </c>
      <c r="R48" s="4" t="s">
        <v>48</v>
      </c>
      <c r="S48" s="4" t="s">
        <v>49</v>
      </c>
      <c r="T48" s="4" t="s">
        <v>50</v>
      </c>
      <c r="U48" s="4" t="s">
        <v>50</v>
      </c>
      <c r="W48" s="4" t="s">
        <v>51</v>
      </c>
      <c r="X48" s="7"/>
      <c r="Y48" s="2"/>
      <c r="Z48" s="4" t="s">
        <v>53</v>
      </c>
      <c r="AA48" s="4" t="s">
        <v>54</v>
      </c>
      <c r="AB48" s="7"/>
      <c r="AC48" s="2"/>
      <c r="AD48" s="2"/>
      <c r="AE48" s="2"/>
      <c r="AF48" s="2"/>
      <c r="AG48" s="2"/>
      <c r="AH48" s="2">
        <f t="shared" si="1"/>
        <v>0</v>
      </c>
      <c r="AI48" s="7">
        <f t="shared" si="0"/>
        <v>0</v>
      </c>
      <c r="AJ48" s="4" t="s">
        <v>45</v>
      </c>
      <c r="AK48" s="4" t="s">
        <v>56</v>
      </c>
      <c r="AL48" s="9" t="s">
        <v>57</v>
      </c>
      <c r="AM48" s="2"/>
      <c r="AN48" s="2"/>
      <c r="AO48" s="2"/>
      <c r="AP48" s="2"/>
      <c r="AQ48" s="4"/>
    </row>
    <row r="49" spans="1:43" x14ac:dyDescent="0.25">
      <c r="A49" s="4"/>
      <c r="B49" s="4"/>
      <c r="C49" s="2"/>
      <c r="D49" s="5"/>
      <c r="E49" s="2"/>
      <c r="F49" s="2"/>
      <c r="G49" s="2"/>
      <c r="H49" s="4" t="s">
        <v>45</v>
      </c>
      <c r="I49" s="7"/>
      <c r="J49" s="4" t="s">
        <v>46</v>
      </c>
      <c r="K49" s="4" t="s">
        <v>46</v>
      </c>
      <c r="L49" s="4" t="s">
        <v>46</v>
      </c>
      <c r="M49" s="4" t="s">
        <v>46</v>
      </c>
      <c r="N49" s="4" t="s">
        <v>46</v>
      </c>
      <c r="O49" s="4" t="s">
        <v>955</v>
      </c>
      <c r="P49" s="4">
        <v>25</v>
      </c>
      <c r="Q49" s="4">
        <v>80</v>
      </c>
      <c r="R49" s="4" t="s">
        <v>48</v>
      </c>
      <c r="S49" s="4" t="s">
        <v>49</v>
      </c>
      <c r="T49" s="4" t="s">
        <v>50</v>
      </c>
      <c r="U49" s="4" t="s">
        <v>50</v>
      </c>
      <c r="W49" s="4" t="s">
        <v>51</v>
      </c>
      <c r="X49" s="7"/>
      <c r="Y49" s="2"/>
      <c r="Z49" s="4" t="s">
        <v>53</v>
      </c>
      <c r="AA49" s="4" t="s">
        <v>54</v>
      </c>
      <c r="AB49" s="7"/>
      <c r="AC49" s="2"/>
      <c r="AD49" s="2"/>
      <c r="AE49" s="2"/>
      <c r="AF49" s="2"/>
      <c r="AG49" s="2"/>
      <c r="AH49" s="2">
        <f t="shared" si="1"/>
        <v>0</v>
      </c>
      <c r="AI49" s="7">
        <f t="shared" si="0"/>
        <v>0</v>
      </c>
      <c r="AJ49" s="4" t="s">
        <v>45</v>
      </c>
      <c r="AK49" s="4" t="s">
        <v>56</v>
      </c>
      <c r="AL49" s="9" t="s">
        <v>57</v>
      </c>
      <c r="AM49" s="2"/>
      <c r="AN49" s="2"/>
      <c r="AO49" s="2"/>
      <c r="AP49" s="2"/>
      <c r="AQ49" s="4"/>
    </row>
    <row r="50" spans="1:43" x14ac:dyDescent="0.25">
      <c r="A50" s="4"/>
      <c r="B50" s="4"/>
      <c r="C50" s="2"/>
      <c r="D50" s="5"/>
      <c r="E50" s="2"/>
      <c r="F50" s="2"/>
      <c r="G50" s="2"/>
      <c r="H50" s="4" t="s">
        <v>45</v>
      </c>
      <c r="I50" s="7"/>
      <c r="J50" s="4" t="s">
        <v>46</v>
      </c>
      <c r="K50" s="4" t="s">
        <v>46</v>
      </c>
      <c r="L50" s="4" t="s">
        <v>46</v>
      </c>
      <c r="M50" s="4" t="s">
        <v>46</v>
      </c>
      <c r="N50" s="4" t="s">
        <v>46</v>
      </c>
      <c r="O50" s="4" t="s">
        <v>956</v>
      </c>
      <c r="P50" s="4">
        <v>25</v>
      </c>
      <c r="Q50" s="4">
        <v>80</v>
      </c>
      <c r="R50" s="4" t="s">
        <v>48</v>
      </c>
      <c r="S50" s="4" t="s">
        <v>49</v>
      </c>
      <c r="T50" s="4" t="s">
        <v>50</v>
      </c>
      <c r="U50" s="4" t="s">
        <v>50</v>
      </c>
      <c r="W50" s="4" t="s">
        <v>51</v>
      </c>
      <c r="X50" s="7"/>
      <c r="Y50" s="2"/>
      <c r="Z50" s="4" t="s">
        <v>53</v>
      </c>
      <c r="AA50" s="4" t="s">
        <v>54</v>
      </c>
      <c r="AB50" s="7"/>
      <c r="AC50" s="2"/>
      <c r="AD50" s="2"/>
      <c r="AE50" s="2"/>
      <c r="AF50" s="2"/>
      <c r="AG50" s="2"/>
      <c r="AH50" s="2">
        <f t="shared" si="1"/>
        <v>0</v>
      </c>
      <c r="AI50" s="7">
        <f t="shared" si="0"/>
        <v>0</v>
      </c>
      <c r="AJ50" s="4" t="s">
        <v>45</v>
      </c>
      <c r="AK50" s="4" t="s">
        <v>56</v>
      </c>
      <c r="AL50" s="9" t="s">
        <v>57</v>
      </c>
      <c r="AM50" s="2"/>
      <c r="AN50" s="2"/>
      <c r="AO50" s="2"/>
      <c r="AP50" s="2"/>
      <c r="AQ50" s="4"/>
    </row>
    <row r="51" spans="1:43" x14ac:dyDescent="0.25">
      <c r="A51" s="4"/>
      <c r="B51" s="4"/>
      <c r="C51" s="2"/>
      <c r="D51" s="5"/>
      <c r="E51" s="2"/>
      <c r="F51" s="2"/>
      <c r="G51" s="2"/>
      <c r="H51" s="4" t="s">
        <v>45</v>
      </c>
      <c r="I51" s="7"/>
      <c r="J51" s="4" t="s">
        <v>46</v>
      </c>
      <c r="K51" s="4" t="s">
        <v>46</v>
      </c>
      <c r="L51" s="4" t="s">
        <v>46</v>
      </c>
      <c r="M51" s="4" t="s">
        <v>46</v>
      </c>
      <c r="N51" s="4" t="s">
        <v>46</v>
      </c>
      <c r="O51" s="4" t="s">
        <v>957</v>
      </c>
      <c r="P51" s="4">
        <v>25</v>
      </c>
      <c r="Q51" s="4">
        <v>80</v>
      </c>
      <c r="R51" s="4" t="s">
        <v>48</v>
      </c>
      <c r="S51" s="4" t="s">
        <v>49</v>
      </c>
      <c r="T51" s="4" t="s">
        <v>50</v>
      </c>
      <c r="U51" s="4" t="s">
        <v>50</v>
      </c>
      <c r="W51" s="4" t="s">
        <v>51</v>
      </c>
      <c r="X51" s="7"/>
      <c r="Y51" s="2"/>
      <c r="Z51" s="4" t="s">
        <v>53</v>
      </c>
      <c r="AA51" s="4" t="s">
        <v>54</v>
      </c>
      <c r="AB51" s="7"/>
      <c r="AC51" s="2"/>
      <c r="AD51" s="2"/>
      <c r="AE51" s="2"/>
      <c r="AF51" s="2"/>
      <c r="AG51" s="2"/>
      <c r="AH51" s="2">
        <f t="shared" si="1"/>
        <v>0</v>
      </c>
      <c r="AI51" s="7">
        <f t="shared" si="0"/>
        <v>0</v>
      </c>
      <c r="AJ51" s="4" t="s">
        <v>45</v>
      </c>
      <c r="AK51" s="4" t="s">
        <v>56</v>
      </c>
      <c r="AL51" s="9" t="s">
        <v>57</v>
      </c>
      <c r="AM51" s="2"/>
      <c r="AN51" s="2"/>
      <c r="AO51" s="2"/>
      <c r="AP51" s="2"/>
      <c r="AQ51" s="4"/>
    </row>
    <row r="52" spans="1:43" x14ac:dyDescent="0.25">
      <c r="A52" s="4"/>
      <c r="B52" s="4"/>
      <c r="C52" s="2"/>
      <c r="D52" s="5"/>
      <c r="E52" s="2"/>
      <c r="F52" s="2"/>
      <c r="G52" s="2"/>
      <c r="H52" s="4" t="s">
        <v>45</v>
      </c>
      <c r="I52" s="7"/>
      <c r="J52" s="4" t="s">
        <v>46</v>
      </c>
      <c r="K52" s="4" t="s">
        <v>46</v>
      </c>
      <c r="L52" s="4" t="s">
        <v>46</v>
      </c>
      <c r="M52" s="4" t="s">
        <v>46</v>
      </c>
      <c r="N52" s="4" t="s">
        <v>46</v>
      </c>
      <c r="O52" s="4" t="s">
        <v>958</v>
      </c>
      <c r="P52" s="4">
        <v>25</v>
      </c>
      <c r="Q52" s="4">
        <v>80</v>
      </c>
      <c r="R52" s="4" t="s">
        <v>48</v>
      </c>
      <c r="S52" s="4" t="s">
        <v>49</v>
      </c>
      <c r="T52" s="4" t="s">
        <v>50</v>
      </c>
      <c r="U52" s="4" t="s">
        <v>50</v>
      </c>
      <c r="W52" s="4" t="s">
        <v>51</v>
      </c>
      <c r="X52" s="7"/>
      <c r="Y52" s="2"/>
      <c r="Z52" s="4" t="s">
        <v>53</v>
      </c>
      <c r="AA52" s="4" t="s">
        <v>54</v>
      </c>
      <c r="AB52" s="7"/>
      <c r="AC52" s="2"/>
      <c r="AD52" s="2"/>
      <c r="AE52" s="2"/>
      <c r="AF52" s="2"/>
      <c r="AG52" s="2"/>
      <c r="AH52" s="2">
        <f t="shared" si="1"/>
        <v>0</v>
      </c>
      <c r="AI52" s="7">
        <f t="shared" si="0"/>
        <v>0</v>
      </c>
      <c r="AJ52" s="4" t="s">
        <v>45</v>
      </c>
      <c r="AK52" s="4" t="s">
        <v>56</v>
      </c>
      <c r="AL52" s="9" t="s">
        <v>57</v>
      </c>
      <c r="AM52" s="2"/>
      <c r="AN52" s="2"/>
      <c r="AO52" s="2"/>
      <c r="AP52" s="2"/>
      <c r="AQ52" s="4"/>
    </row>
    <row r="53" spans="1:43" x14ac:dyDescent="0.25">
      <c r="A53" s="4"/>
      <c r="B53" s="4"/>
      <c r="C53" s="2"/>
      <c r="D53" s="5"/>
      <c r="E53" s="2"/>
      <c r="F53" s="2"/>
      <c r="G53" s="2"/>
      <c r="H53" s="4" t="s">
        <v>45</v>
      </c>
      <c r="I53" s="7"/>
      <c r="J53" s="4" t="s">
        <v>46</v>
      </c>
      <c r="K53" s="4" t="s">
        <v>46</v>
      </c>
      <c r="L53" s="4" t="s">
        <v>46</v>
      </c>
      <c r="M53" s="4" t="s">
        <v>46</v>
      </c>
      <c r="N53" s="4" t="s">
        <v>46</v>
      </c>
      <c r="O53" s="4" t="s">
        <v>959</v>
      </c>
      <c r="P53" s="4">
        <v>25</v>
      </c>
      <c r="Q53" s="4">
        <v>80</v>
      </c>
      <c r="R53" s="4" t="s">
        <v>48</v>
      </c>
      <c r="S53" s="4" t="s">
        <v>49</v>
      </c>
      <c r="T53" s="4" t="s">
        <v>50</v>
      </c>
      <c r="U53" s="4" t="s">
        <v>50</v>
      </c>
      <c r="W53" s="4" t="s">
        <v>51</v>
      </c>
      <c r="X53" s="7"/>
      <c r="Y53" s="2"/>
      <c r="Z53" s="4" t="s">
        <v>53</v>
      </c>
      <c r="AA53" s="4" t="s">
        <v>54</v>
      </c>
      <c r="AB53" s="7"/>
      <c r="AC53" s="2"/>
      <c r="AD53" s="2"/>
      <c r="AE53" s="2"/>
      <c r="AF53" s="2"/>
      <c r="AG53" s="2"/>
      <c r="AH53" s="2">
        <f t="shared" si="1"/>
        <v>0</v>
      </c>
      <c r="AI53" s="7">
        <f t="shared" si="0"/>
        <v>0</v>
      </c>
      <c r="AJ53" s="4" t="s">
        <v>45</v>
      </c>
      <c r="AK53" s="4" t="s">
        <v>56</v>
      </c>
      <c r="AL53" s="9" t="s">
        <v>57</v>
      </c>
      <c r="AM53" s="2"/>
      <c r="AN53" s="2"/>
      <c r="AO53" s="2"/>
      <c r="AP53" s="2"/>
      <c r="AQ53" s="4"/>
    </row>
    <row r="54" spans="1:43" x14ac:dyDescent="0.25">
      <c r="A54" s="4"/>
      <c r="B54" s="4"/>
      <c r="C54" s="2"/>
      <c r="D54" s="5"/>
      <c r="E54" s="2"/>
      <c r="F54" s="2"/>
      <c r="G54" s="2"/>
      <c r="H54" s="4" t="s">
        <v>45</v>
      </c>
      <c r="I54" s="7"/>
      <c r="J54" s="4" t="s">
        <v>46</v>
      </c>
      <c r="K54" s="4" t="s">
        <v>46</v>
      </c>
      <c r="L54" s="4" t="s">
        <v>46</v>
      </c>
      <c r="M54" s="4" t="s">
        <v>46</v>
      </c>
      <c r="N54" s="4" t="s">
        <v>46</v>
      </c>
      <c r="O54" s="4" t="s">
        <v>960</v>
      </c>
      <c r="P54" s="4">
        <v>25</v>
      </c>
      <c r="Q54" s="4">
        <v>80</v>
      </c>
      <c r="R54" s="4" t="s">
        <v>48</v>
      </c>
      <c r="S54" s="4" t="s">
        <v>49</v>
      </c>
      <c r="T54" s="4" t="s">
        <v>50</v>
      </c>
      <c r="U54" s="4" t="s">
        <v>50</v>
      </c>
      <c r="W54" s="4" t="s">
        <v>51</v>
      </c>
      <c r="X54" s="7"/>
      <c r="Y54" s="2"/>
      <c r="Z54" s="4" t="s">
        <v>53</v>
      </c>
      <c r="AA54" s="4" t="s">
        <v>54</v>
      </c>
      <c r="AB54" s="7"/>
      <c r="AC54" s="2"/>
      <c r="AD54" s="2"/>
      <c r="AE54" s="2"/>
      <c r="AF54" s="2"/>
      <c r="AG54" s="2"/>
      <c r="AH54" s="2">
        <f t="shared" si="1"/>
        <v>0</v>
      </c>
      <c r="AI54" s="7">
        <f t="shared" si="0"/>
        <v>0</v>
      </c>
      <c r="AJ54" s="4" t="s">
        <v>45</v>
      </c>
      <c r="AK54" s="4" t="s">
        <v>56</v>
      </c>
      <c r="AL54" s="9" t="s">
        <v>57</v>
      </c>
      <c r="AM54" s="2"/>
      <c r="AN54" s="2"/>
      <c r="AO54" s="2"/>
      <c r="AP54" s="2"/>
      <c r="AQ54" s="4"/>
    </row>
    <row r="55" spans="1:43" x14ac:dyDescent="0.25">
      <c r="A55" s="4"/>
      <c r="B55" s="4"/>
      <c r="C55" s="2"/>
      <c r="D55" s="5"/>
      <c r="E55" s="2"/>
      <c r="F55" s="2"/>
      <c r="G55" s="2"/>
      <c r="H55" s="4" t="s">
        <v>45</v>
      </c>
      <c r="I55" s="7"/>
      <c r="J55" s="4" t="s">
        <v>46</v>
      </c>
      <c r="K55" s="4" t="s">
        <v>46</v>
      </c>
      <c r="L55" s="4" t="s">
        <v>46</v>
      </c>
      <c r="M55" s="4" t="s">
        <v>46</v>
      </c>
      <c r="N55" s="4" t="s">
        <v>46</v>
      </c>
      <c r="O55" s="4" t="s">
        <v>961</v>
      </c>
      <c r="P55" s="4">
        <v>25</v>
      </c>
      <c r="Q55" s="4">
        <v>80</v>
      </c>
      <c r="R55" s="4" t="s">
        <v>48</v>
      </c>
      <c r="S55" s="4" t="s">
        <v>49</v>
      </c>
      <c r="T55" s="4" t="s">
        <v>50</v>
      </c>
      <c r="U55" s="4" t="s">
        <v>50</v>
      </c>
      <c r="W55" s="4" t="s">
        <v>51</v>
      </c>
      <c r="X55" s="7"/>
      <c r="Y55" s="2"/>
      <c r="Z55" s="4" t="s">
        <v>53</v>
      </c>
      <c r="AA55" s="4" t="s">
        <v>54</v>
      </c>
      <c r="AB55" s="7"/>
      <c r="AC55" s="2"/>
      <c r="AD55" s="2"/>
      <c r="AE55" s="2"/>
      <c r="AF55" s="2"/>
      <c r="AG55" s="2"/>
      <c r="AH55" s="2">
        <f t="shared" si="1"/>
        <v>0</v>
      </c>
      <c r="AI55" s="7">
        <f t="shared" si="0"/>
        <v>0</v>
      </c>
      <c r="AJ55" s="4" t="s">
        <v>45</v>
      </c>
      <c r="AK55" s="4" t="s">
        <v>56</v>
      </c>
      <c r="AL55" s="9" t="s">
        <v>57</v>
      </c>
      <c r="AM55" s="2"/>
      <c r="AN55" s="2"/>
      <c r="AO55" s="2"/>
      <c r="AP55" s="2"/>
      <c r="AQ55" s="4"/>
    </row>
    <row r="56" spans="1:43" x14ac:dyDescent="0.25">
      <c r="A56" s="4"/>
      <c r="B56" s="4"/>
      <c r="C56" s="2"/>
      <c r="D56" s="5"/>
      <c r="E56" s="2"/>
      <c r="F56" s="2"/>
      <c r="G56" s="2"/>
      <c r="H56" s="4" t="s">
        <v>45</v>
      </c>
      <c r="I56" s="7"/>
      <c r="J56" s="4" t="s">
        <v>46</v>
      </c>
      <c r="K56" s="4" t="s">
        <v>46</v>
      </c>
      <c r="L56" s="4" t="s">
        <v>46</v>
      </c>
      <c r="M56" s="4" t="s">
        <v>46</v>
      </c>
      <c r="N56" s="4" t="s">
        <v>46</v>
      </c>
      <c r="O56" s="4" t="s">
        <v>962</v>
      </c>
      <c r="P56" s="4">
        <v>25</v>
      </c>
      <c r="Q56" s="4">
        <v>80</v>
      </c>
      <c r="R56" s="4" t="s">
        <v>48</v>
      </c>
      <c r="S56" s="4" t="s">
        <v>49</v>
      </c>
      <c r="T56" s="4" t="s">
        <v>50</v>
      </c>
      <c r="U56" s="4" t="s">
        <v>50</v>
      </c>
      <c r="W56" s="4" t="s">
        <v>51</v>
      </c>
      <c r="X56" s="7"/>
      <c r="Y56" s="2"/>
      <c r="Z56" s="4" t="s">
        <v>53</v>
      </c>
      <c r="AA56" s="4" t="s">
        <v>54</v>
      </c>
      <c r="AB56" s="7"/>
      <c r="AC56" s="2"/>
      <c r="AD56" s="2"/>
      <c r="AE56" s="2"/>
      <c r="AF56" s="2"/>
      <c r="AG56" s="2"/>
      <c r="AH56" s="2">
        <f t="shared" si="1"/>
        <v>0</v>
      </c>
      <c r="AI56" s="7">
        <f t="shared" si="0"/>
        <v>0</v>
      </c>
      <c r="AJ56" s="4" t="s">
        <v>45</v>
      </c>
      <c r="AK56" s="4" t="s">
        <v>56</v>
      </c>
      <c r="AL56" s="9" t="s">
        <v>57</v>
      </c>
      <c r="AM56" s="2"/>
      <c r="AN56" s="2"/>
      <c r="AO56" s="2"/>
      <c r="AP56" s="2"/>
      <c r="AQ56" s="4"/>
    </row>
    <row r="57" spans="1:43" x14ac:dyDescent="0.25">
      <c r="A57" s="4"/>
      <c r="B57" s="4"/>
      <c r="C57" s="2"/>
      <c r="D57" s="5"/>
      <c r="E57" s="2"/>
      <c r="F57" s="2"/>
      <c r="G57" s="2"/>
      <c r="H57" s="4" t="s">
        <v>45</v>
      </c>
      <c r="I57" s="7"/>
      <c r="J57" s="4" t="s">
        <v>46</v>
      </c>
      <c r="K57" s="4" t="s">
        <v>46</v>
      </c>
      <c r="L57" s="4" t="s">
        <v>46</v>
      </c>
      <c r="M57" s="4" t="s">
        <v>46</v>
      </c>
      <c r="N57" s="4" t="s">
        <v>46</v>
      </c>
      <c r="O57" s="4" t="s">
        <v>963</v>
      </c>
      <c r="P57" s="4">
        <v>25</v>
      </c>
      <c r="Q57" s="4">
        <v>80</v>
      </c>
      <c r="R57" s="4" t="s">
        <v>48</v>
      </c>
      <c r="S57" s="4" t="s">
        <v>49</v>
      </c>
      <c r="T57" s="4" t="s">
        <v>50</v>
      </c>
      <c r="U57" s="4" t="s">
        <v>50</v>
      </c>
      <c r="W57" s="4" t="s">
        <v>51</v>
      </c>
      <c r="X57" s="7"/>
      <c r="Y57" s="2"/>
      <c r="Z57" s="4" t="s">
        <v>53</v>
      </c>
      <c r="AA57" s="4" t="s">
        <v>54</v>
      </c>
      <c r="AB57" s="7"/>
      <c r="AC57" s="2"/>
      <c r="AD57" s="2"/>
      <c r="AE57" s="2"/>
      <c r="AF57" s="2"/>
      <c r="AG57" s="2"/>
      <c r="AH57" s="2">
        <f t="shared" si="1"/>
        <v>0</v>
      </c>
      <c r="AI57" s="7">
        <f t="shared" si="0"/>
        <v>0</v>
      </c>
      <c r="AJ57" s="4" t="s">
        <v>45</v>
      </c>
      <c r="AK57" s="4" t="s">
        <v>56</v>
      </c>
      <c r="AL57" s="9" t="s">
        <v>57</v>
      </c>
      <c r="AM57" s="2"/>
      <c r="AN57" s="2"/>
      <c r="AO57" s="2"/>
      <c r="AP57" s="2"/>
      <c r="AQ57" s="4"/>
    </row>
    <row r="58" spans="1:43" x14ac:dyDescent="0.25">
      <c r="A58" s="4"/>
      <c r="B58" s="4"/>
      <c r="C58" s="2"/>
      <c r="D58" s="5"/>
      <c r="E58" s="2"/>
      <c r="F58" s="2"/>
      <c r="G58" s="2"/>
      <c r="H58" s="4" t="s">
        <v>45</v>
      </c>
      <c r="I58" s="7"/>
      <c r="J58" s="4" t="s">
        <v>46</v>
      </c>
      <c r="K58" s="4" t="s">
        <v>46</v>
      </c>
      <c r="L58" s="4" t="s">
        <v>46</v>
      </c>
      <c r="M58" s="4" t="s">
        <v>46</v>
      </c>
      <c r="N58" s="4" t="s">
        <v>46</v>
      </c>
      <c r="O58" s="4" t="s">
        <v>964</v>
      </c>
      <c r="P58" s="4">
        <v>25</v>
      </c>
      <c r="Q58" s="4">
        <v>80</v>
      </c>
      <c r="R58" s="4" t="s">
        <v>48</v>
      </c>
      <c r="S58" s="4" t="s">
        <v>49</v>
      </c>
      <c r="T58" s="4" t="s">
        <v>50</v>
      </c>
      <c r="U58" s="4" t="s">
        <v>50</v>
      </c>
      <c r="W58" s="4" t="s">
        <v>51</v>
      </c>
      <c r="X58" s="7"/>
      <c r="Y58" s="2"/>
      <c r="Z58" s="4" t="s">
        <v>53</v>
      </c>
      <c r="AA58" s="4" t="s">
        <v>54</v>
      </c>
      <c r="AB58" s="7"/>
      <c r="AC58" s="2"/>
      <c r="AD58" s="2"/>
      <c r="AE58" s="2"/>
      <c r="AF58" s="2"/>
      <c r="AG58" s="2"/>
      <c r="AH58" s="2">
        <f t="shared" si="1"/>
        <v>0</v>
      </c>
      <c r="AI58" s="7">
        <f t="shared" si="0"/>
        <v>0</v>
      </c>
      <c r="AJ58" s="4" t="s">
        <v>45</v>
      </c>
      <c r="AK58" s="4" t="s">
        <v>56</v>
      </c>
      <c r="AL58" s="9" t="s">
        <v>57</v>
      </c>
      <c r="AM58" s="2"/>
      <c r="AN58" s="2"/>
      <c r="AO58" s="2"/>
      <c r="AP58" s="2"/>
      <c r="AQ58" s="4"/>
    </row>
    <row r="59" spans="1:43" x14ac:dyDescent="0.25">
      <c r="A59" s="4"/>
      <c r="B59" s="4"/>
      <c r="C59" s="2"/>
      <c r="D59" s="5"/>
      <c r="E59" s="2"/>
      <c r="F59" s="2"/>
      <c r="G59" s="2"/>
      <c r="H59" s="4" t="s">
        <v>45</v>
      </c>
      <c r="I59" s="7"/>
      <c r="J59" s="4" t="s">
        <v>46</v>
      </c>
      <c r="K59" s="4" t="s">
        <v>46</v>
      </c>
      <c r="L59" s="4" t="s">
        <v>46</v>
      </c>
      <c r="M59" s="4" t="s">
        <v>46</v>
      </c>
      <c r="N59" s="4" t="s">
        <v>46</v>
      </c>
      <c r="O59" s="4" t="s">
        <v>965</v>
      </c>
      <c r="P59" s="4">
        <v>25</v>
      </c>
      <c r="Q59" s="4">
        <v>80</v>
      </c>
      <c r="R59" s="4" t="s">
        <v>48</v>
      </c>
      <c r="S59" s="4" t="s">
        <v>49</v>
      </c>
      <c r="T59" s="4" t="s">
        <v>50</v>
      </c>
      <c r="U59" s="4" t="s">
        <v>50</v>
      </c>
      <c r="W59" s="4" t="s">
        <v>51</v>
      </c>
      <c r="X59" s="7"/>
      <c r="Y59" s="2"/>
      <c r="Z59" s="4" t="s">
        <v>53</v>
      </c>
      <c r="AA59" s="4" t="s">
        <v>54</v>
      </c>
      <c r="AB59" s="7"/>
      <c r="AC59" s="2"/>
      <c r="AD59" s="2"/>
      <c r="AE59" s="2"/>
      <c r="AF59" s="2"/>
      <c r="AG59" s="2"/>
      <c r="AH59" s="2">
        <f t="shared" si="1"/>
        <v>0</v>
      </c>
      <c r="AI59" s="7">
        <f t="shared" si="0"/>
        <v>0</v>
      </c>
      <c r="AJ59" s="4" t="s">
        <v>45</v>
      </c>
      <c r="AK59" s="4" t="s">
        <v>56</v>
      </c>
      <c r="AL59" s="9" t="s">
        <v>57</v>
      </c>
      <c r="AM59" s="2"/>
      <c r="AN59" s="2"/>
      <c r="AO59" s="2"/>
      <c r="AP59" s="2"/>
      <c r="AQ59" s="4"/>
    </row>
    <row r="60" spans="1:43" x14ac:dyDescent="0.25">
      <c r="A60" s="4"/>
      <c r="B60" s="4"/>
      <c r="C60" s="2"/>
      <c r="D60" s="5"/>
      <c r="E60" s="2"/>
      <c r="F60" s="2"/>
      <c r="G60" s="2"/>
      <c r="H60" s="4" t="s">
        <v>45</v>
      </c>
      <c r="I60" s="7"/>
      <c r="J60" s="4" t="s">
        <v>46</v>
      </c>
      <c r="K60" s="4" t="s">
        <v>46</v>
      </c>
      <c r="L60" s="4" t="s">
        <v>46</v>
      </c>
      <c r="M60" s="4" t="s">
        <v>46</v>
      </c>
      <c r="N60" s="4" t="s">
        <v>46</v>
      </c>
      <c r="O60" s="4" t="s">
        <v>966</v>
      </c>
      <c r="P60" s="4">
        <v>25</v>
      </c>
      <c r="Q60" s="4">
        <v>80</v>
      </c>
      <c r="R60" s="4" t="s">
        <v>48</v>
      </c>
      <c r="S60" s="4" t="s">
        <v>49</v>
      </c>
      <c r="T60" s="4" t="s">
        <v>50</v>
      </c>
      <c r="U60" s="4" t="s">
        <v>50</v>
      </c>
      <c r="W60" s="4" t="s">
        <v>51</v>
      </c>
      <c r="X60" s="7"/>
      <c r="Y60" s="2"/>
      <c r="Z60" s="4" t="s">
        <v>53</v>
      </c>
      <c r="AA60" s="4" t="s">
        <v>54</v>
      </c>
      <c r="AB60" s="7"/>
      <c r="AC60" s="2"/>
      <c r="AD60" s="2"/>
      <c r="AE60" s="2"/>
      <c r="AF60" s="2"/>
      <c r="AG60" s="2"/>
      <c r="AH60" s="2">
        <f t="shared" si="1"/>
        <v>0</v>
      </c>
      <c r="AI60" s="7">
        <f t="shared" si="0"/>
        <v>0</v>
      </c>
      <c r="AJ60" s="4" t="s">
        <v>45</v>
      </c>
      <c r="AK60" s="4" t="s">
        <v>56</v>
      </c>
      <c r="AL60" s="9" t="s">
        <v>57</v>
      </c>
      <c r="AM60" s="2"/>
      <c r="AN60" s="2"/>
      <c r="AO60" s="2"/>
      <c r="AP60" s="2"/>
      <c r="AQ60" s="4"/>
    </row>
    <row r="61" spans="1:43" x14ac:dyDescent="0.25">
      <c r="A61" s="4"/>
      <c r="B61" s="4"/>
      <c r="C61" s="2"/>
      <c r="D61" s="5"/>
      <c r="E61" s="2"/>
      <c r="F61" s="2"/>
      <c r="G61" s="2"/>
      <c r="H61" s="4" t="s">
        <v>45</v>
      </c>
      <c r="I61" s="7"/>
      <c r="J61" s="4" t="s">
        <v>46</v>
      </c>
      <c r="K61" s="4" t="s">
        <v>46</v>
      </c>
      <c r="L61" s="4" t="s">
        <v>46</v>
      </c>
      <c r="M61" s="4" t="s">
        <v>46</v>
      </c>
      <c r="N61" s="4" t="s">
        <v>46</v>
      </c>
      <c r="O61" s="4" t="s">
        <v>967</v>
      </c>
      <c r="P61" s="4">
        <v>25</v>
      </c>
      <c r="Q61" s="4">
        <v>80</v>
      </c>
      <c r="R61" s="4" t="s">
        <v>48</v>
      </c>
      <c r="S61" s="4" t="s">
        <v>49</v>
      </c>
      <c r="T61" s="4" t="s">
        <v>50</v>
      </c>
      <c r="U61" s="4" t="s">
        <v>50</v>
      </c>
      <c r="W61" s="4" t="s">
        <v>51</v>
      </c>
      <c r="X61" s="7"/>
      <c r="Y61" s="2"/>
      <c r="Z61" s="4" t="s">
        <v>53</v>
      </c>
      <c r="AA61" s="4" t="s">
        <v>54</v>
      </c>
      <c r="AB61" s="7"/>
      <c r="AC61" s="2"/>
      <c r="AD61" s="2"/>
      <c r="AE61" s="2"/>
      <c r="AF61" s="2"/>
      <c r="AG61" s="2"/>
      <c r="AH61" s="2">
        <f t="shared" si="1"/>
        <v>0</v>
      </c>
      <c r="AI61" s="7">
        <f t="shared" si="0"/>
        <v>0</v>
      </c>
      <c r="AJ61" s="4" t="s">
        <v>45</v>
      </c>
      <c r="AK61" s="4" t="s">
        <v>56</v>
      </c>
      <c r="AL61" s="9" t="s">
        <v>57</v>
      </c>
      <c r="AM61" s="2"/>
      <c r="AN61" s="2"/>
      <c r="AO61" s="2"/>
      <c r="AP61" s="2"/>
      <c r="AQ61" s="4"/>
    </row>
    <row r="62" spans="1:43" x14ac:dyDescent="0.25">
      <c r="A62" s="4"/>
      <c r="B62" s="4"/>
      <c r="C62" s="2"/>
      <c r="D62" s="5"/>
      <c r="E62" s="2"/>
      <c r="F62" s="2"/>
      <c r="G62" s="2"/>
      <c r="H62" s="4" t="s">
        <v>45</v>
      </c>
      <c r="I62" s="7"/>
      <c r="J62" s="4" t="s">
        <v>46</v>
      </c>
      <c r="K62" s="4" t="s">
        <v>46</v>
      </c>
      <c r="L62" s="4" t="s">
        <v>46</v>
      </c>
      <c r="M62" s="4" t="s">
        <v>46</v>
      </c>
      <c r="N62" s="4" t="s">
        <v>46</v>
      </c>
      <c r="O62" s="4" t="s">
        <v>968</v>
      </c>
      <c r="P62" s="4">
        <v>25</v>
      </c>
      <c r="Q62" s="4">
        <v>80</v>
      </c>
      <c r="R62" s="4" t="s">
        <v>48</v>
      </c>
      <c r="S62" s="4" t="s">
        <v>49</v>
      </c>
      <c r="T62" s="4" t="s">
        <v>50</v>
      </c>
      <c r="U62" s="4" t="s">
        <v>50</v>
      </c>
      <c r="W62" s="4" t="s">
        <v>51</v>
      </c>
      <c r="X62" s="7"/>
      <c r="Y62" s="2"/>
      <c r="Z62" s="4" t="s">
        <v>53</v>
      </c>
      <c r="AA62" s="4" t="s">
        <v>54</v>
      </c>
      <c r="AB62" s="7"/>
      <c r="AC62" s="2"/>
      <c r="AD62" s="2"/>
      <c r="AE62" s="2"/>
      <c r="AF62" s="2"/>
      <c r="AG62" s="2"/>
      <c r="AH62" s="2">
        <f t="shared" si="1"/>
        <v>0</v>
      </c>
      <c r="AI62" s="7">
        <f t="shared" si="0"/>
        <v>0</v>
      </c>
      <c r="AJ62" s="4" t="s">
        <v>45</v>
      </c>
      <c r="AK62" s="4" t="s">
        <v>56</v>
      </c>
      <c r="AL62" s="9" t="s">
        <v>57</v>
      </c>
      <c r="AM62" s="2"/>
      <c r="AN62" s="2"/>
      <c r="AO62" s="2"/>
      <c r="AP62" s="2"/>
      <c r="AQ62" s="4"/>
    </row>
    <row r="63" spans="1:43" x14ac:dyDescent="0.25">
      <c r="A63" s="4"/>
      <c r="B63" s="4"/>
      <c r="C63" s="2"/>
      <c r="D63" s="5"/>
      <c r="E63" s="2"/>
      <c r="F63" s="2"/>
      <c r="G63" s="2"/>
      <c r="H63" s="4" t="s">
        <v>45</v>
      </c>
      <c r="I63" s="7"/>
      <c r="J63" s="4" t="s">
        <v>46</v>
      </c>
      <c r="K63" s="4" t="s">
        <v>46</v>
      </c>
      <c r="L63" s="4" t="s">
        <v>46</v>
      </c>
      <c r="M63" s="4" t="s">
        <v>46</v>
      </c>
      <c r="N63" s="4" t="s">
        <v>46</v>
      </c>
      <c r="O63" s="4" t="s">
        <v>969</v>
      </c>
      <c r="P63" s="4">
        <v>25</v>
      </c>
      <c r="Q63" s="4">
        <v>80</v>
      </c>
      <c r="R63" s="4" t="s">
        <v>48</v>
      </c>
      <c r="S63" s="4" t="s">
        <v>49</v>
      </c>
      <c r="T63" s="4" t="s">
        <v>50</v>
      </c>
      <c r="U63" s="4" t="s">
        <v>50</v>
      </c>
      <c r="W63" s="4" t="s">
        <v>51</v>
      </c>
      <c r="X63" s="7"/>
      <c r="Y63" s="2"/>
      <c r="Z63" s="4" t="s">
        <v>53</v>
      </c>
      <c r="AA63" s="4" t="s">
        <v>54</v>
      </c>
      <c r="AB63" s="7"/>
      <c r="AC63" s="2"/>
      <c r="AD63" s="2"/>
      <c r="AE63" s="2"/>
      <c r="AF63" s="2"/>
      <c r="AG63" s="2"/>
      <c r="AH63" s="2">
        <f t="shared" si="1"/>
        <v>0</v>
      </c>
      <c r="AI63" s="7">
        <f t="shared" si="0"/>
        <v>0</v>
      </c>
      <c r="AJ63" s="4" t="s">
        <v>45</v>
      </c>
      <c r="AK63" s="4" t="s">
        <v>56</v>
      </c>
      <c r="AL63" s="9" t="s">
        <v>57</v>
      </c>
      <c r="AM63" s="2"/>
      <c r="AN63" s="2"/>
      <c r="AO63" s="2"/>
      <c r="AP63" s="2"/>
      <c r="AQ63" s="4"/>
    </row>
    <row r="64" spans="1:43" x14ac:dyDescent="0.25">
      <c r="A64" s="4"/>
      <c r="B64" s="4"/>
      <c r="C64" s="2"/>
      <c r="D64" s="5"/>
      <c r="E64" s="2"/>
      <c r="F64" s="2"/>
      <c r="G64" s="2"/>
      <c r="H64" s="4" t="s">
        <v>45</v>
      </c>
      <c r="I64" s="7"/>
      <c r="J64" s="4" t="s">
        <v>46</v>
      </c>
      <c r="K64" s="4" t="s">
        <v>46</v>
      </c>
      <c r="L64" s="4" t="s">
        <v>46</v>
      </c>
      <c r="M64" s="4" t="s">
        <v>46</v>
      </c>
      <c r="N64" s="4" t="s">
        <v>46</v>
      </c>
      <c r="O64" s="4" t="s">
        <v>970</v>
      </c>
      <c r="P64" s="4">
        <v>25</v>
      </c>
      <c r="Q64" s="4">
        <v>80</v>
      </c>
      <c r="R64" s="4" t="s">
        <v>48</v>
      </c>
      <c r="S64" s="4" t="s">
        <v>49</v>
      </c>
      <c r="T64" s="4" t="s">
        <v>50</v>
      </c>
      <c r="U64" s="4" t="s">
        <v>50</v>
      </c>
      <c r="W64" s="4" t="s">
        <v>51</v>
      </c>
      <c r="X64" s="7"/>
      <c r="Y64" s="2"/>
      <c r="Z64" s="4" t="s">
        <v>53</v>
      </c>
      <c r="AA64" s="4" t="s">
        <v>54</v>
      </c>
      <c r="AB64" s="7"/>
      <c r="AC64" s="2"/>
      <c r="AD64" s="2"/>
      <c r="AE64" s="2"/>
      <c r="AF64" s="2"/>
      <c r="AG64" s="2"/>
      <c r="AH64" s="2">
        <f t="shared" si="1"/>
        <v>0</v>
      </c>
      <c r="AI64" s="7">
        <f t="shared" si="0"/>
        <v>0</v>
      </c>
      <c r="AJ64" s="4" t="s">
        <v>45</v>
      </c>
      <c r="AK64" s="4" t="s">
        <v>56</v>
      </c>
      <c r="AL64" s="9" t="s">
        <v>57</v>
      </c>
      <c r="AM64" s="2"/>
      <c r="AN64" s="2"/>
      <c r="AO64" s="2"/>
      <c r="AP64" s="2"/>
      <c r="AQ64" s="4"/>
    </row>
    <row r="65" spans="1:43" x14ac:dyDescent="0.25">
      <c r="A65" s="4"/>
      <c r="B65" s="4"/>
      <c r="C65" s="2"/>
      <c r="D65" s="5"/>
      <c r="E65" s="2"/>
      <c r="F65" s="2"/>
      <c r="G65" s="2"/>
      <c r="H65" s="4" t="s">
        <v>45</v>
      </c>
      <c r="I65" s="7"/>
      <c r="J65" s="4" t="s">
        <v>46</v>
      </c>
      <c r="K65" s="4" t="s">
        <v>46</v>
      </c>
      <c r="L65" s="4" t="s">
        <v>46</v>
      </c>
      <c r="M65" s="4" t="s">
        <v>46</v>
      </c>
      <c r="N65" s="4" t="s">
        <v>46</v>
      </c>
      <c r="O65" s="4" t="s">
        <v>971</v>
      </c>
      <c r="P65" s="4">
        <v>25</v>
      </c>
      <c r="Q65" s="4">
        <v>80</v>
      </c>
      <c r="R65" s="4" t="s">
        <v>48</v>
      </c>
      <c r="S65" s="4" t="s">
        <v>49</v>
      </c>
      <c r="T65" s="4" t="s">
        <v>50</v>
      </c>
      <c r="U65" s="4" t="s">
        <v>50</v>
      </c>
      <c r="W65" s="4" t="s">
        <v>51</v>
      </c>
      <c r="X65" s="7"/>
      <c r="Y65" s="2"/>
      <c r="Z65" s="4" t="s">
        <v>53</v>
      </c>
      <c r="AA65" s="4" t="s">
        <v>54</v>
      </c>
      <c r="AB65" s="7"/>
      <c r="AC65" s="2"/>
      <c r="AD65" s="2"/>
      <c r="AE65" s="2"/>
      <c r="AF65" s="2"/>
      <c r="AG65" s="2"/>
      <c r="AH65" s="2">
        <f t="shared" si="1"/>
        <v>0</v>
      </c>
      <c r="AI65" s="7">
        <f t="shared" si="0"/>
        <v>0</v>
      </c>
      <c r="AJ65" s="4" t="s">
        <v>45</v>
      </c>
      <c r="AK65" s="4" t="s">
        <v>56</v>
      </c>
      <c r="AL65" s="9" t="s">
        <v>57</v>
      </c>
      <c r="AM65" s="2"/>
      <c r="AN65" s="2"/>
      <c r="AO65" s="2"/>
      <c r="AP65" s="2"/>
      <c r="AQ65" s="4"/>
    </row>
    <row r="66" spans="1:43" x14ac:dyDescent="0.25">
      <c r="A66" s="4"/>
      <c r="B66" s="4"/>
      <c r="C66" s="2"/>
      <c r="D66" s="5"/>
      <c r="E66" s="2"/>
      <c r="F66" s="2"/>
      <c r="G66" s="2"/>
      <c r="H66" s="4" t="s">
        <v>45</v>
      </c>
      <c r="I66" s="7"/>
      <c r="J66" s="4" t="s">
        <v>46</v>
      </c>
      <c r="K66" s="4" t="s">
        <v>46</v>
      </c>
      <c r="L66" s="4" t="s">
        <v>46</v>
      </c>
      <c r="M66" s="4" t="s">
        <v>46</v>
      </c>
      <c r="N66" s="4" t="s">
        <v>46</v>
      </c>
      <c r="O66" s="4" t="s">
        <v>972</v>
      </c>
      <c r="P66" s="4">
        <v>25</v>
      </c>
      <c r="Q66" s="4">
        <v>80</v>
      </c>
      <c r="R66" s="4" t="s">
        <v>48</v>
      </c>
      <c r="S66" s="4" t="s">
        <v>49</v>
      </c>
      <c r="T66" s="4" t="s">
        <v>50</v>
      </c>
      <c r="U66" s="4" t="s">
        <v>50</v>
      </c>
      <c r="W66" s="4" t="s">
        <v>51</v>
      </c>
      <c r="X66" s="7"/>
      <c r="Y66" s="2"/>
      <c r="Z66" s="4" t="s">
        <v>53</v>
      </c>
      <c r="AA66" s="4" t="s">
        <v>54</v>
      </c>
      <c r="AB66" s="7"/>
      <c r="AC66" s="2"/>
      <c r="AD66" s="2"/>
      <c r="AE66" s="2"/>
      <c r="AF66" s="2"/>
      <c r="AG66" s="2"/>
      <c r="AH66" s="2">
        <f t="shared" si="1"/>
        <v>0</v>
      </c>
      <c r="AI66" s="7">
        <f t="shared" ref="AI66:AI129" si="2">I66</f>
        <v>0</v>
      </c>
      <c r="AJ66" s="4" t="s">
        <v>45</v>
      </c>
      <c r="AK66" s="4" t="s">
        <v>56</v>
      </c>
      <c r="AL66" s="9" t="s">
        <v>57</v>
      </c>
      <c r="AM66" s="2"/>
      <c r="AN66" s="2"/>
      <c r="AO66" s="2"/>
      <c r="AP66" s="2"/>
      <c r="AQ66" s="4"/>
    </row>
    <row r="67" spans="1:43" x14ac:dyDescent="0.25">
      <c r="A67" s="4"/>
      <c r="B67" s="4"/>
      <c r="C67" s="2"/>
      <c r="D67" s="5"/>
      <c r="E67" s="2"/>
      <c r="F67" s="2"/>
      <c r="G67" s="2"/>
      <c r="H67" s="4" t="s">
        <v>45</v>
      </c>
      <c r="I67" s="7"/>
      <c r="J67" s="4" t="s">
        <v>46</v>
      </c>
      <c r="K67" s="4" t="s">
        <v>46</v>
      </c>
      <c r="L67" s="4" t="s">
        <v>46</v>
      </c>
      <c r="M67" s="4" t="s">
        <v>46</v>
      </c>
      <c r="N67" s="4" t="s">
        <v>46</v>
      </c>
      <c r="O67" s="4" t="s">
        <v>973</v>
      </c>
      <c r="P67" s="4">
        <v>25</v>
      </c>
      <c r="Q67" s="4">
        <v>80</v>
      </c>
      <c r="R67" s="4" t="s">
        <v>48</v>
      </c>
      <c r="S67" s="4" t="s">
        <v>49</v>
      </c>
      <c r="T67" s="4" t="s">
        <v>50</v>
      </c>
      <c r="U67" s="4" t="s">
        <v>50</v>
      </c>
      <c r="W67" s="4" t="s">
        <v>51</v>
      </c>
      <c r="X67" s="7"/>
      <c r="Y67" s="2"/>
      <c r="Z67" s="4" t="s">
        <v>53</v>
      </c>
      <c r="AA67" s="4" t="s">
        <v>54</v>
      </c>
      <c r="AB67" s="7"/>
      <c r="AC67" s="2"/>
      <c r="AD67" s="2"/>
      <c r="AE67" s="2"/>
      <c r="AF67" s="2"/>
      <c r="AG67" s="2"/>
      <c r="AH67" s="2">
        <f t="shared" ref="AH67:AH130" si="3">G67</f>
        <v>0</v>
      </c>
      <c r="AI67" s="7">
        <f t="shared" si="2"/>
        <v>0</v>
      </c>
      <c r="AJ67" s="4" t="s">
        <v>45</v>
      </c>
      <c r="AK67" s="4" t="s">
        <v>56</v>
      </c>
      <c r="AL67" s="9" t="s">
        <v>57</v>
      </c>
      <c r="AM67" s="2"/>
      <c r="AN67" s="2"/>
      <c r="AO67" s="2"/>
      <c r="AP67" s="2"/>
      <c r="AQ67" s="4"/>
    </row>
    <row r="68" spans="1:43" x14ac:dyDescent="0.25">
      <c r="A68" s="4"/>
      <c r="B68" s="4"/>
      <c r="C68" s="2"/>
      <c r="D68" s="5"/>
      <c r="E68" s="2"/>
      <c r="F68" s="2"/>
      <c r="G68" s="2"/>
      <c r="H68" s="4" t="s">
        <v>45</v>
      </c>
      <c r="I68" s="7"/>
      <c r="J68" s="4" t="s">
        <v>46</v>
      </c>
      <c r="K68" s="4" t="s">
        <v>46</v>
      </c>
      <c r="L68" s="4" t="s">
        <v>46</v>
      </c>
      <c r="M68" s="4" t="s">
        <v>46</v>
      </c>
      <c r="N68" s="4" t="s">
        <v>46</v>
      </c>
      <c r="O68" s="4" t="s">
        <v>974</v>
      </c>
      <c r="P68" s="4">
        <v>25</v>
      </c>
      <c r="Q68" s="4">
        <v>80</v>
      </c>
      <c r="R68" s="4" t="s">
        <v>48</v>
      </c>
      <c r="S68" s="4" t="s">
        <v>49</v>
      </c>
      <c r="T68" s="4" t="s">
        <v>50</v>
      </c>
      <c r="U68" s="4" t="s">
        <v>50</v>
      </c>
      <c r="W68" s="4" t="s">
        <v>51</v>
      </c>
      <c r="X68" s="7"/>
      <c r="Y68" s="2"/>
      <c r="Z68" s="4" t="s">
        <v>53</v>
      </c>
      <c r="AA68" s="4" t="s">
        <v>54</v>
      </c>
      <c r="AB68" s="7"/>
      <c r="AC68" s="2"/>
      <c r="AD68" s="2"/>
      <c r="AE68" s="2"/>
      <c r="AF68" s="2"/>
      <c r="AG68" s="2"/>
      <c r="AH68" s="2">
        <f t="shared" si="3"/>
        <v>0</v>
      </c>
      <c r="AI68" s="7">
        <f t="shared" si="2"/>
        <v>0</v>
      </c>
      <c r="AJ68" s="4" t="s">
        <v>45</v>
      </c>
      <c r="AK68" s="4" t="s">
        <v>56</v>
      </c>
      <c r="AL68" s="9" t="s">
        <v>57</v>
      </c>
      <c r="AM68" s="2"/>
      <c r="AN68" s="2"/>
      <c r="AO68" s="2"/>
      <c r="AP68" s="2"/>
      <c r="AQ68" s="4"/>
    </row>
    <row r="69" spans="1:43" x14ac:dyDescent="0.25">
      <c r="A69" s="4"/>
      <c r="B69" s="4"/>
      <c r="C69" s="2"/>
      <c r="D69" s="5"/>
      <c r="E69" s="2"/>
      <c r="F69" s="2"/>
      <c r="G69" s="2"/>
      <c r="H69" s="4" t="s">
        <v>45</v>
      </c>
      <c r="I69" s="7"/>
      <c r="J69" s="4" t="s">
        <v>46</v>
      </c>
      <c r="K69" s="4" t="s">
        <v>46</v>
      </c>
      <c r="L69" s="4" t="s">
        <v>46</v>
      </c>
      <c r="M69" s="4" t="s">
        <v>46</v>
      </c>
      <c r="N69" s="4" t="s">
        <v>46</v>
      </c>
      <c r="O69" s="4" t="s">
        <v>975</v>
      </c>
      <c r="P69" s="4">
        <v>25</v>
      </c>
      <c r="Q69" s="4">
        <v>80</v>
      </c>
      <c r="R69" s="4" t="s">
        <v>48</v>
      </c>
      <c r="S69" s="4" t="s">
        <v>49</v>
      </c>
      <c r="T69" s="4" t="s">
        <v>50</v>
      </c>
      <c r="U69" s="4" t="s">
        <v>50</v>
      </c>
      <c r="W69" s="4" t="s">
        <v>51</v>
      </c>
      <c r="X69" s="7"/>
      <c r="Y69" s="2"/>
      <c r="Z69" s="4" t="s">
        <v>53</v>
      </c>
      <c r="AA69" s="4" t="s">
        <v>54</v>
      </c>
      <c r="AB69" s="7"/>
      <c r="AC69" s="2"/>
      <c r="AD69" s="2"/>
      <c r="AE69" s="2"/>
      <c r="AF69" s="2"/>
      <c r="AG69" s="2"/>
      <c r="AH69" s="2">
        <f t="shared" si="3"/>
        <v>0</v>
      </c>
      <c r="AI69" s="7">
        <f t="shared" si="2"/>
        <v>0</v>
      </c>
      <c r="AJ69" s="4" t="s">
        <v>45</v>
      </c>
      <c r="AK69" s="4" t="s">
        <v>56</v>
      </c>
      <c r="AL69" s="9" t="s">
        <v>57</v>
      </c>
      <c r="AM69" s="2"/>
      <c r="AN69" s="2"/>
      <c r="AO69" s="2"/>
      <c r="AP69" s="2"/>
      <c r="AQ69" s="4"/>
    </row>
    <row r="70" spans="1:43" x14ac:dyDescent="0.25">
      <c r="A70" s="4"/>
      <c r="B70" s="4"/>
      <c r="C70" s="2"/>
      <c r="D70" s="5"/>
      <c r="E70" s="2"/>
      <c r="F70" s="2"/>
      <c r="G70" s="2"/>
      <c r="H70" s="4" t="s">
        <v>45</v>
      </c>
      <c r="I70" s="7"/>
      <c r="J70" s="4" t="s">
        <v>46</v>
      </c>
      <c r="K70" s="4" t="s">
        <v>46</v>
      </c>
      <c r="L70" s="4" t="s">
        <v>46</v>
      </c>
      <c r="M70" s="4" t="s">
        <v>46</v>
      </c>
      <c r="N70" s="4" t="s">
        <v>46</v>
      </c>
      <c r="O70" s="4" t="s">
        <v>976</v>
      </c>
      <c r="P70" s="4">
        <v>25</v>
      </c>
      <c r="Q70" s="4">
        <v>80</v>
      </c>
      <c r="R70" s="4" t="s">
        <v>48</v>
      </c>
      <c r="S70" s="4" t="s">
        <v>49</v>
      </c>
      <c r="T70" s="4" t="s">
        <v>50</v>
      </c>
      <c r="U70" s="4" t="s">
        <v>50</v>
      </c>
      <c r="W70" s="4" t="s">
        <v>51</v>
      </c>
      <c r="X70" s="7"/>
      <c r="Y70" s="2"/>
      <c r="Z70" s="4" t="s">
        <v>53</v>
      </c>
      <c r="AA70" s="4" t="s">
        <v>54</v>
      </c>
      <c r="AB70" s="7"/>
      <c r="AC70" s="2"/>
      <c r="AD70" s="2"/>
      <c r="AE70" s="2"/>
      <c r="AF70" s="2"/>
      <c r="AG70" s="2"/>
      <c r="AH70" s="2">
        <f t="shared" si="3"/>
        <v>0</v>
      </c>
      <c r="AI70" s="7">
        <f t="shared" si="2"/>
        <v>0</v>
      </c>
      <c r="AJ70" s="4" t="s">
        <v>45</v>
      </c>
      <c r="AK70" s="4" t="s">
        <v>56</v>
      </c>
      <c r="AL70" s="9" t="s">
        <v>57</v>
      </c>
      <c r="AM70" s="2"/>
      <c r="AN70" s="2"/>
      <c r="AO70" s="2"/>
      <c r="AP70" s="2"/>
      <c r="AQ70" s="4"/>
    </row>
    <row r="71" spans="1:43" x14ac:dyDescent="0.25">
      <c r="A71" s="4"/>
      <c r="B71" s="4"/>
      <c r="C71" s="2"/>
      <c r="D71" s="5"/>
      <c r="E71" s="2"/>
      <c r="F71" s="2"/>
      <c r="G71" s="2"/>
      <c r="H71" s="4" t="s">
        <v>45</v>
      </c>
      <c r="I71" s="7"/>
      <c r="J71" s="4" t="s">
        <v>46</v>
      </c>
      <c r="K71" s="4" t="s">
        <v>46</v>
      </c>
      <c r="L71" s="4" t="s">
        <v>46</v>
      </c>
      <c r="M71" s="4" t="s">
        <v>46</v>
      </c>
      <c r="N71" s="4" t="s">
        <v>46</v>
      </c>
      <c r="O71" s="4" t="s">
        <v>977</v>
      </c>
      <c r="P71" s="4">
        <v>25</v>
      </c>
      <c r="Q71" s="4">
        <v>80</v>
      </c>
      <c r="R71" s="4" t="s">
        <v>48</v>
      </c>
      <c r="S71" s="4" t="s">
        <v>49</v>
      </c>
      <c r="T71" s="4" t="s">
        <v>50</v>
      </c>
      <c r="U71" s="4" t="s">
        <v>50</v>
      </c>
      <c r="W71" s="4" t="s">
        <v>51</v>
      </c>
      <c r="X71" s="7"/>
      <c r="Y71" s="2"/>
      <c r="Z71" s="4" t="s">
        <v>53</v>
      </c>
      <c r="AA71" s="4" t="s">
        <v>54</v>
      </c>
      <c r="AB71" s="7"/>
      <c r="AC71" s="2"/>
      <c r="AD71" s="2"/>
      <c r="AE71" s="2"/>
      <c r="AF71" s="2"/>
      <c r="AG71" s="2"/>
      <c r="AH71" s="2">
        <f t="shared" si="3"/>
        <v>0</v>
      </c>
      <c r="AI71" s="7">
        <f t="shared" si="2"/>
        <v>0</v>
      </c>
      <c r="AJ71" s="4" t="s">
        <v>45</v>
      </c>
      <c r="AK71" s="4" t="s">
        <v>56</v>
      </c>
      <c r="AL71" s="9" t="s">
        <v>57</v>
      </c>
      <c r="AM71" s="2"/>
      <c r="AN71" s="2"/>
      <c r="AO71" s="2"/>
      <c r="AP71" s="2"/>
      <c r="AQ71" s="4"/>
    </row>
    <row r="72" spans="1:43" x14ac:dyDescent="0.25">
      <c r="A72" s="4"/>
      <c r="B72" s="4"/>
      <c r="C72" s="2"/>
      <c r="D72" s="5"/>
      <c r="E72" s="2"/>
      <c r="F72" s="2"/>
      <c r="G72" s="2"/>
      <c r="H72" s="4" t="s">
        <v>45</v>
      </c>
      <c r="I72" s="7"/>
      <c r="J72" s="4" t="s">
        <v>46</v>
      </c>
      <c r="K72" s="4" t="s">
        <v>46</v>
      </c>
      <c r="L72" s="4" t="s">
        <v>46</v>
      </c>
      <c r="M72" s="4" t="s">
        <v>46</v>
      </c>
      <c r="N72" s="4" t="s">
        <v>46</v>
      </c>
      <c r="O72" s="4" t="s">
        <v>978</v>
      </c>
      <c r="P72" s="4">
        <v>25</v>
      </c>
      <c r="Q72" s="4">
        <v>80</v>
      </c>
      <c r="R72" s="4" t="s">
        <v>48</v>
      </c>
      <c r="S72" s="4" t="s">
        <v>49</v>
      </c>
      <c r="T72" s="4" t="s">
        <v>50</v>
      </c>
      <c r="U72" s="4" t="s">
        <v>50</v>
      </c>
      <c r="W72" s="4" t="s">
        <v>51</v>
      </c>
      <c r="X72" s="7"/>
      <c r="Y72" s="2"/>
      <c r="Z72" s="4" t="s">
        <v>53</v>
      </c>
      <c r="AA72" s="4" t="s">
        <v>54</v>
      </c>
      <c r="AB72" s="7"/>
      <c r="AC72" s="2"/>
      <c r="AD72" s="2"/>
      <c r="AE72" s="2"/>
      <c r="AF72" s="2"/>
      <c r="AG72" s="2"/>
      <c r="AH72" s="2">
        <f t="shared" si="3"/>
        <v>0</v>
      </c>
      <c r="AI72" s="7">
        <f t="shared" si="2"/>
        <v>0</v>
      </c>
      <c r="AJ72" s="4" t="s">
        <v>45</v>
      </c>
      <c r="AK72" s="4" t="s">
        <v>56</v>
      </c>
      <c r="AL72" s="9" t="s">
        <v>57</v>
      </c>
      <c r="AM72" s="2"/>
      <c r="AN72" s="2"/>
      <c r="AO72" s="2"/>
      <c r="AP72" s="2"/>
      <c r="AQ72" s="4"/>
    </row>
    <row r="73" spans="1:43" x14ac:dyDescent="0.25">
      <c r="A73" s="4"/>
      <c r="B73" s="4"/>
      <c r="C73" s="2"/>
      <c r="D73" s="5"/>
      <c r="E73" s="2"/>
      <c r="F73" s="2"/>
      <c r="G73" s="2"/>
      <c r="H73" s="4" t="s">
        <v>45</v>
      </c>
      <c r="I73" s="7"/>
      <c r="J73" s="4" t="s">
        <v>46</v>
      </c>
      <c r="K73" s="4" t="s">
        <v>46</v>
      </c>
      <c r="L73" s="4" t="s">
        <v>46</v>
      </c>
      <c r="M73" s="4" t="s">
        <v>46</v>
      </c>
      <c r="N73" s="4" t="s">
        <v>46</v>
      </c>
      <c r="O73" s="4" t="s">
        <v>979</v>
      </c>
      <c r="P73" s="4">
        <v>25</v>
      </c>
      <c r="Q73" s="4">
        <v>80</v>
      </c>
      <c r="R73" s="4" t="s">
        <v>48</v>
      </c>
      <c r="S73" s="4" t="s">
        <v>49</v>
      </c>
      <c r="T73" s="4" t="s">
        <v>50</v>
      </c>
      <c r="U73" s="4" t="s">
        <v>50</v>
      </c>
      <c r="W73" s="4" t="s">
        <v>51</v>
      </c>
      <c r="X73" s="7"/>
      <c r="Y73" s="2"/>
      <c r="Z73" s="4" t="s">
        <v>53</v>
      </c>
      <c r="AA73" s="4" t="s">
        <v>54</v>
      </c>
      <c r="AB73" s="7"/>
      <c r="AC73" s="2"/>
      <c r="AD73" s="2"/>
      <c r="AE73" s="2"/>
      <c r="AF73" s="2"/>
      <c r="AG73" s="2"/>
      <c r="AH73" s="2">
        <f t="shared" si="3"/>
        <v>0</v>
      </c>
      <c r="AI73" s="7">
        <f t="shared" si="2"/>
        <v>0</v>
      </c>
      <c r="AJ73" s="4" t="s">
        <v>45</v>
      </c>
      <c r="AK73" s="4" t="s">
        <v>56</v>
      </c>
      <c r="AL73" s="9" t="s">
        <v>57</v>
      </c>
      <c r="AM73" s="2"/>
      <c r="AN73" s="2"/>
      <c r="AO73" s="2"/>
      <c r="AP73" s="2"/>
      <c r="AQ73" s="4"/>
    </row>
    <row r="74" spans="1:43" x14ac:dyDescent="0.25">
      <c r="A74" s="4"/>
      <c r="B74" s="4"/>
      <c r="C74" s="2"/>
      <c r="D74" s="5"/>
      <c r="E74" s="2"/>
      <c r="F74" s="2"/>
      <c r="G74" s="2"/>
      <c r="H74" s="4" t="s">
        <v>45</v>
      </c>
      <c r="I74" s="7"/>
      <c r="J74" s="4" t="s">
        <v>46</v>
      </c>
      <c r="K74" s="4" t="s">
        <v>46</v>
      </c>
      <c r="L74" s="4" t="s">
        <v>46</v>
      </c>
      <c r="M74" s="4" t="s">
        <v>46</v>
      </c>
      <c r="N74" s="4" t="s">
        <v>46</v>
      </c>
      <c r="O74" s="4" t="s">
        <v>980</v>
      </c>
      <c r="P74" s="4">
        <v>25</v>
      </c>
      <c r="Q74" s="4">
        <v>80</v>
      </c>
      <c r="R74" s="4" t="s">
        <v>48</v>
      </c>
      <c r="S74" s="4" t="s">
        <v>49</v>
      </c>
      <c r="T74" s="4" t="s">
        <v>50</v>
      </c>
      <c r="U74" s="4" t="s">
        <v>50</v>
      </c>
      <c r="W74" s="4" t="s">
        <v>51</v>
      </c>
      <c r="X74" s="7"/>
      <c r="Y74" s="2"/>
      <c r="Z74" s="4" t="s">
        <v>53</v>
      </c>
      <c r="AA74" s="4" t="s">
        <v>54</v>
      </c>
      <c r="AB74" s="7"/>
      <c r="AC74" s="2"/>
      <c r="AD74" s="2"/>
      <c r="AE74" s="2"/>
      <c r="AF74" s="2"/>
      <c r="AG74" s="2"/>
      <c r="AH74" s="2">
        <f t="shared" si="3"/>
        <v>0</v>
      </c>
      <c r="AI74" s="7">
        <f t="shared" si="2"/>
        <v>0</v>
      </c>
      <c r="AJ74" s="4" t="s">
        <v>45</v>
      </c>
      <c r="AK74" s="4" t="s">
        <v>56</v>
      </c>
      <c r="AL74" s="9" t="s">
        <v>57</v>
      </c>
      <c r="AM74" s="2"/>
      <c r="AN74" s="2"/>
      <c r="AO74" s="2"/>
      <c r="AP74" s="2"/>
      <c r="AQ74" s="4"/>
    </row>
    <row r="75" spans="1:43" x14ac:dyDescent="0.25">
      <c r="A75" s="4"/>
      <c r="B75" s="4"/>
      <c r="C75" s="2"/>
      <c r="D75" s="5"/>
      <c r="E75" s="2"/>
      <c r="F75" s="2"/>
      <c r="G75" s="2"/>
      <c r="H75" s="4" t="s">
        <v>45</v>
      </c>
      <c r="I75" s="7"/>
      <c r="J75" s="4" t="s">
        <v>46</v>
      </c>
      <c r="K75" s="4" t="s">
        <v>46</v>
      </c>
      <c r="L75" s="4" t="s">
        <v>46</v>
      </c>
      <c r="M75" s="4" t="s">
        <v>46</v>
      </c>
      <c r="N75" s="4" t="s">
        <v>46</v>
      </c>
      <c r="O75" s="4" t="s">
        <v>981</v>
      </c>
      <c r="P75" s="4">
        <v>25</v>
      </c>
      <c r="Q75" s="4">
        <v>80</v>
      </c>
      <c r="R75" s="4" t="s">
        <v>48</v>
      </c>
      <c r="S75" s="4" t="s">
        <v>49</v>
      </c>
      <c r="T75" s="4" t="s">
        <v>50</v>
      </c>
      <c r="U75" s="4" t="s">
        <v>50</v>
      </c>
      <c r="W75" s="4" t="s">
        <v>51</v>
      </c>
      <c r="X75" s="7"/>
      <c r="Y75" s="2"/>
      <c r="Z75" s="4" t="s">
        <v>53</v>
      </c>
      <c r="AA75" s="4" t="s">
        <v>54</v>
      </c>
      <c r="AB75" s="7"/>
      <c r="AC75" s="2"/>
      <c r="AD75" s="2"/>
      <c r="AE75" s="2"/>
      <c r="AF75" s="2"/>
      <c r="AG75" s="2"/>
      <c r="AH75" s="2">
        <f t="shared" si="3"/>
        <v>0</v>
      </c>
      <c r="AI75" s="7">
        <f t="shared" si="2"/>
        <v>0</v>
      </c>
      <c r="AJ75" s="4" t="s">
        <v>45</v>
      </c>
      <c r="AK75" s="4" t="s">
        <v>56</v>
      </c>
      <c r="AL75" s="9" t="s">
        <v>57</v>
      </c>
      <c r="AM75" s="2"/>
      <c r="AN75" s="2"/>
      <c r="AO75" s="2"/>
      <c r="AP75" s="2"/>
      <c r="AQ75" s="4"/>
    </row>
    <row r="76" spans="1:43" x14ac:dyDescent="0.25">
      <c r="A76" s="4"/>
      <c r="B76" s="4"/>
      <c r="C76" s="2"/>
      <c r="D76" s="5"/>
      <c r="E76" s="2"/>
      <c r="F76" s="2"/>
      <c r="G76" s="2"/>
      <c r="H76" s="4" t="s">
        <v>45</v>
      </c>
      <c r="I76" s="7"/>
      <c r="J76" s="4" t="s">
        <v>46</v>
      </c>
      <c r="K76" s="4" t="s">
        <v>46</v>
      </c>
      <c r="L76" s="4" t="s">
        <v>46</v>
      </c>
      <c r="M76" s="4" t="s">
        <v>46</v>
      </c>
      <c r="N76" s="4" t="s">
        <v>46</v>
      </c>
      <c r="O76" s="4" t="s">
        <v>982</v>
      </c>
      <c r="P76" s="4">
        <v>25</v>
      </c>
      <c r="Q76" s="4">
        <v>80</v>
      </c>
      <c r="R76" s="4" t="s">
        <v>48</v>
      </c>
      <c r="S76" s="4" t="s">
        <v>49</v>
      </c>
      <c r="T76" s="4" t="s">
        <v>50</v>
      </c>
      <c r="U76" s="4" t="s">
        <v>50</v>
      </c>
      <c r="W76" s="4" t="s">
        <v>51</v>
      </c>
      <c r="X76" s="7"/>
      <c r="Y76" s="2"/>
      <c r="Z76" s="4" t="s">
        <v>53</v>
      </c>
      <c r="AA76" s="4" t="s">
        <v>54</v>
      </c>
      <c r="AB76" s="7"/>
      <c r="AC76" s="2"/>
      <c r="AD76" s="2"/>
      <c r="AE76" s="2"/>
      <c r="AF76" s="2"/>
      <c r="AG76" s="2"/>
      <c r="AH76" s="2">
        <f t="shared" si="3"/>
        <v>0</v>
      </c>
      <c r="AI76" s="7">
        <f t="shared" si="2"/>
        <v>0</v>
      </c>
      <c r="AJ76" s="4" t="s">
        <v>45</v>
      </c>
      <c r="AK76" s="4" t="s">
        <v>56</v>
      </c>
      <c r="AL76" s="9" t="s">
        <v>57</v>
      </c>
      <c r="AM76" s="2"/>
      <c r="AN76" s="2"/>
      <c r="AO76" s="2"/>
      <c r="AP76" s="2"/>
      <c r="AQ76" s="4"/>
    </row>
    <row r="77" spans="1:43" x14ac:dyDescent="0.25">
      <c r="A77" s="4"/>
      <c r="B77" s="4"/>
      <c r="C77" s="2"/>
      <c r="D77" s="5"/>
      <c r="E77" s="2"/>
      <c r="F77" s="2"/>
      <c r="G77" s="2"/>
      <c r="H77" s="4" t="s">
        <v>45</v>
      </c>
      <c r="I77" s="7"/>
      <c r="J77" s="4" t="s">
        <v>46</v>
      </c>
      <c r="K77" s="4" t="s">
        <v>46</v>
      </c>
      <c r="L77" s="4" t="s">
        <v>46</v>
      </c>
      <c r="M77" s="4" t="s">
        <v>46</v>
      </c>
      <c r="N77" s="4" t="s">
        <v>46</v>
      </c>
      <c r="O77" s="4" t="s">
        <v>983</v>
      </c>
      <c r="P77" s="4">
        <v>25</v>
      </c>
      <c r="Q77" s="4">
        <v>80</v>
      </c>
      <c r="R77" s="4" t="s">
        <v>48</v>
      </c>
      <c r="S77" s="4" t="s">
        <v>49</v>
      </c>
      <c r="T77" s="4" t="s">
        <v>50</v>
      </c>
      <c r="U77" s="4" t="s">
        <v>50</v>
      </c>
      <c r="W77" s="4" t="s">
        <v>51</v>
      </c>
      <c r="X77" s="7"/>
      <c r="Y77" s="2"/>
      <c r="Z77" s="4" t="s">
        <v>53</v>
      </c>
      <c r="AA77" s="4" t="s">
        <v>54</v>
      </c>
      <c r="AB77" s="7"/>
      <c r="AC77" s="2"/>
      <c r="AD77" s="2"/>
      <c r="AE77" s="2"/>
      <c r="AF77" s="2"/>
      <c r="AG77" s="2"/>
      <c r="AH77" s="2">
        <f t="shared" si="3"/>
        <v>0</v>
      </c>
      <c r="AI77" s="7">
        <f t="shared" si="2"/>
        <v>0</v>
      </c>
      <c r="AJ77" s="4" t="s">
        <v>45</v>
      </c>
      <c r="AK77" s="4" t="s">
        <v>56</v>
      </c>
      <c r="AL77" s="9" t="s">
        <v>57</v>
      </c>
      <c r="AM77" s="2"/>
      <c r="AN77" s="2"/>
      <c r="AO77" s="2"/>
      <c r="AP77" s="2"/>
      <c r="AQ77" s="4"/>
    </row>
    <row r="78" spans="1:43" x14ac:dyDescent="0.25">
      <c r="A78" s="4"/>
      <c r="B78" s="4"/>
      <c r="C78" s="2"/>
      <c r="D78" s="5"/>
      <c r="E78" s="2"/>
      <c r="F78" s="2"/>
      <c r="G78" s="2"/>
      <c r="H78" s="4" t="s">
        <v>45</v>
      </c>
      <c r="I78" s="7"/>
      <c r="J78" s="4" t="s">
        <v>46</v>
      </c>
      <c r="K78" s="4" t="s">
        <v>46</v>
      </c>
      <c r="L78" s="4" t="s">
        <v>46</v>
      </c>
      <c r="M78" s="4" t="s">
        <v>46</v>
      </c>
      <c r="N78" s="4" t="s">
        <v>46</v>
      </c>
      <c r="O78" s="4" t="s">
        <v>984</v>
      </c>
      <c r="P78" s="4">
        <v>25</v>
      </c>
      <c r="Q78" s="4">
        <v>80</v>
      </c>
      <c r="R78" s="4" t="s">
        <v>48</v>
      </c>
      <c r="S78" s="4" t="s">
        <v>49</v>
      </c>
      <c r="T78" s="4" t="s">
        <v>50</v>
      </c>
      <c r="U78" s="4" t="s">
        <v>50</v>
      </c>
      <c r="W78" s="4" t="s">
        <v>51</v>
      </c>
      <c r="X78" s="7"/>
      <c r="Y78" s="2"/>
      <c r="Z78" s="4" t="s">
        <v>53</v>
      </c>
      <c r="AA78" s="4" t="s">
        <v>54</v>
      </c>
      <c r="AB78" s="7"/>
      <c r="AC78" s="2"/>
      <c r="AD78" s="2"/>
      <c r="AE78" s="2"/>
      <c r="AF78" s="2"/>
      <c r="AG78" s="2"/>
      <c r="AH78" s="2">
        <f t="shared" si="3"/>
        <v>0</v>
      </c>
      <c r="AI78" s="7">
        <f t="shared" si="2"/>
        <v>0</v>
      </c>
      <c r="AJ78" s="4" t="s">
        <v>45</v>
      </c>
      <c r="AK78" s="4" t="s">
        <v>56</v>
      </c>
      <c r="AL78" s="9" t="s">
        <v>57</v>
      </c>
      <c r="AM78" s="2"/>
      <c r="AN78" s="2"/>
      <c r="AO78" s="2"/>
      <c r="AP78" s="2"/>
      <c r="AQ78" s="4"/>
    </row>
    <row r="79" spans="1:43" x14ac:dyDescent="0.25">
      <c r="A79" s="4"/>
      <c r="B79" s="4"/>
      <c r="C79" s="2"/>
      <c r="D79" s="5"/>
      <c r="E79" s="2"/>
      <c r="F79" s="2"/>
      <c r="G79" s="2"/>
      <c r="H79" s="4" t="s">
        <v>45</v>
      </c>
      <c r="I79" s="7"/>
      <c r="J79" s="4" t="s">
        <v>46</v>
      </c>
      <c r="K79" s="4" t="s">
        <v>46</v>
      </c>
      <c r="L79" s="4" t="s">
        <v>46</v>
      </c>
      <c r="M79" s="4" t="s">
        <v>46</v>
      </c>
      <c r="N79" s="4" t="s">
        <v>46</v>
      </c>
      <c r="O79" s="4" t="s">
        <v>985</v>
      </c>
      <c r="P79" s="4">
        <v>25</v>
      </c>
      <c r="Q79" s="4">
        <v>80</v>
      </c>
      <c r="R79" s="4" t="s">
        <v>48</v>
      </c>
      <c r="S79" s="4" t="s">
        <v>49</v>
      </c>
      <c r="T79" s="4" t="s">
        <v>50</v>
      </c>
      <c r="U79" s="4" t="s">
        <v>50</v>
      </c>
      <c r="W79" s="4" t="s">
        <v>51</v>
      </c>
      <c r="X79" s="7"/>
      <c r="Y79" s="2"/>
      <c r="Z79" s="4" t="s">
        <v>53</v>
      </c>
      <c r="AA79" s="4" t="s">
        <v>54</v>
      </c>
      <c r="AB79" s="7"/>
      <c r="AC79" s="2"/>
      <c r="AD79" s="2"/>
      <c r="AE79" s="2"/>
      <c r="AF79" s="2"/>
      <c r="AG79" s="2"/>
      <c r="AH79" s="2">
        <f t="shared" si="3"/>
        <v>0</v>
      </c>
      <c r="AI79" s="7">
        <f t="shared" si="2"/>
        <v>0</v>
      </c>
      <c r="AJ79" s="4" t="s">
        <v>45</v>
      </c>
      <c r="AK79" s="4" t="s">
        <v>56</v>
      </c>
      <c r="AL79" s="9" t="s">
        <v>57</v>
      </c>
      <c r="AM79" s="2"/>
      <c r="AN79" s="2"/>
      <c r="AO79" s="2"/>
      <c r="AP79" s="2"/>
      <c r="AQ79" s="4"/>
    </row>
    <row r="80" spans="1:43" x14ac:dyDescent="0.25">
      <c r="A80" s="4"/>
      <c r="B80" s="4"/>
      <c r="C80" s="2"/>
      <c r="D80" s="5"/>
      <c r="E80" s="2"/>
      <c r="F80" s="2"/>
      <c r="G80" s="2"/>
      <c r="H80" s="4" t="s">
        <v>45</v>
      </c>
      <c r="I80" s="7"/>
      <c r="J80" s="4" t="s">
        <v>46</v>
      </c>
      <c r="K80" s="4" t="s">
        <v>46</v>
      </c>
      <c r="L80" s="4" t="s">
        <v>46</v>
      </c>
      <c r="M80" s="4" t="s">
        <v>46</v>
      </c>
      <c r="N80" s="4" t="s">
        <v>46</v>
      </c>
      <c r="O80" s="4" t="s">
        <v>986</v>
      </c>
      <c r="P80" s="4">
        <v>25</v>
      </c>
      <c r="Q80" s="4">
        <v>80</v>
      </c>
      <c r="R80" s="4" t="s">
        <v>48</v>
      </c>
      <c r="S80" s="4" t="s">
        <v>49</v>
      </c>
      <c r="T80" s="4" t="s">
        <v>50</v>
      </c>
      <c r="U80" s="4" t="s">
        <v>50</v>
      </c>
      <c r="W80" s="4" t="s">
        <v>51</v>
      </c>
      <c r="X80" s="7"/>
      <c r="Y80" s="2"/>
      <c r="Z80" s="4" t="s">
        <v>53</v>
      </c>
      <c r="AA80" s="4" t="s">
        <v>54</v>
      </c>
      <c r="AB80" s="7"/>
      <c r="AC80" s="2"/>
      <c r="AD80" s="2"/>
      <c r="AE80" s="2"/>
      <c r="AF80" s="2"/>
      <c r="AG80" s="2"/>
      <c r="AH80" s="2">
        <f t="shared" si="3"/>
        <v>0</v>
      </c>
      <c r="AI80" s="7">
        <f t="shared" si="2"/>
        <v>0</v>
      </c>
      <c r="AJ80" s="4" t="s">
        <v>45</v>
      </c>
      <c r="AK80" s="4" t="s">
        <v>56</v>
      </c>
      <c r="AL80" s="9" t="s">
        <v>57</v>
      </c>
      <c r="AM80" s="2"/>
      <c r="AN80" s="2"/>
      <c r="AO80" s="2"/>
      <c r="AP80" s="2"/>
      <c r="AQ80" s="4"/>
    </row>
    <row r="81" spans="1:43" x14ac:dyDescent="0.25">
      <c r="A81" s="4"/>
      <c r="B81" s="4"/>
      <c r="C81" s="2"/>
      <c r="D81" s="5"/>
      <c r="E81" s="2"/>
      <c r="F81" s="2"/>
      <c r="G81" s="2"/>
      <c r="H81" s="4" t="s">
        <v>45</v>
      </c>
      <c r="I81" s="7"/>
      <c r="J81" s="4" t="s">
        <v>46</v>
      </c>
      <c r="K81" s="4" t="s">
        <v>46</v>
      </c>
      <c r="L81" s="4" t="s">
        <v>46</v>
      </c>
      <c r="M81" s="4" t="s">
        <v>46</v>
      </c>
      <c r="N81" s="4" t="s">
        <v>46</v>
      </c>
      <c r="O81" s="4" t="s">
        <v>987</v>
      </c>
      <c r="P81" s="4">
        <v>25</v>
      </c>
      <c r="Q81" s="4">
        <v>80</v>
      </c>
      <c r="R81" s="4" t="s">
        <v>48</v>
      </c>
      <c r="S81" s="4" t="s">
        <v>49</v>
      </c>
      <c r="T81" s="4" t="s">
        <v>50</v>
      </c>
      <c r="U81" s="4" t="s">
        <v>50</v>
      </c>
      <c r="W81" s="4" t="s">
        <v>51</v>
      </c>
      <c r="X81" s="7"/>
      <c r="Y81" s="2"/>
      <c r="Z81" s="4" t="s">
        <v>53</v>
      </c>
      <c r="AA81" s="4" t="s">
        <v>54</v>
      </c>
      <c r="AB81" s="7"/>
      <c r="AC81" s="2"/>
      <c r="AD81" s="2"/>
      <c r="AE81" s="2"/>
      <c r="AF81" s="2"/>
      <c r="AG81" s="2"/>
      <c r="AH81" s="2">
        <f t="shared" si="3"/>
        <v>0</v>
      </c>
      <c r="AI81" s="7">
        <f t="shared" si="2"/>
        <v>0</v>
      </c>
      <c r="AJ81" s="4" t="s">
        <v>45</v>
      </c>
      <c r="AK81" s="4" t="s">
        <v>56</v>
      </c>
      <c r="AL81" s="9" t="s">
        <v>57</v>
      </c>
      <c r="AM81" s="2"/>
      <c r="AN81" s="2"/>
      <c r="AO81" s="2"/>
      <c r="AP81" s="2"/>
      <c r="AQ81" s="4"/>
    </row>
    <row r="82" spans="1:43" x14ac:dyDescent="0.25">
      <c r="A82" s="4"/>
      <c r="B82" s="4"/>
      <c r="C82" s="2"/>
      <c r="D82" s="5"/>
      <c r="E82" s="2"/>
      <c r="F82" s="2"/>
      <c r="G82" s="2"/>
      <c r="H82" s="4" t="s">
        <v>45</v>
      </c>
      <c r="I82" s="7"/>
      <c r="J82" s="4" t="s">
        <v>46</v>
      </c>
      <c r="K82" s="4" t="s">
        <v>46</v>
      </c>
      <c r="L82" s="4" t="s">
        <v>46</v>
      </c>
      <c r="M82" s="4" t="s">
        <v>46</v>
      </c>
      <c r="N82" s="4" t="s">
        <v>46</v>
      </c>
      <c r="O82" s="4" t="s">
        <v>988</v>
      </c>
      <c r="P82" s="4">
        <v>25</v>
      </c>
      <c r="Q82" s="4">
        <v>80</v>
      </c>
      <c r="R82" s="4" t="s">
        <v>48</v>
      </c>
      <c r="S82" s="4" t="s">
        <v>49</v>
      </c>
      <c r="T82" s="4" t="s">
        <v>50</v>
      </c>
      <c r="U82" s="4" t="s">
        <v>50</v>
      </c>
      <c r="W82" s="4" t="s">
        <v>51</v>
      </c>
      <c r="X82" s="7"/>
      <c r="Y82" s="2"/>
      <c r="Z82" s="4" t="s">
        <v>53</v>
      </c>
      <c r="AA82" s="4" t="s">
        <v>54</v>
      </c>
      <c r="AB82" s="7"/>
      <c r="AC82" s="2"/>
      <c r="AD82" s="2"/>
      <c r="AE82" s="2"/>
      <c r="AF82" s="2"/>
      <c r="AG82" s="2"/>
      <c r="AH82" s="2">
        <f t="shared" si="3"/>
        <v>0</v>
      </c>
      <c r="AI82" s="7">
        <f t="shared" si="2"/>
        <v>0</v>
      </c>
      <c r="AJ82" s="4" t="s">
        <v>45</v>
      </c>
      <c r="AK82" s="4" t="s">
        <v>56</v>
      </c>
      <c r="AL82" s="9" t="s">
        <v>57</v>
      </c>
      <c r="AM82" s="2"/>
      <c r="AN82" s="2"/>
      <c r="AO82" s="2"/>
      <c r="AP82" s="2"/>
      <c r="AQ82" s="4"/>
    </row>
    <row r="83" spans="1:43" x14ac:dyDescent="0.25">
      <c r="A83" s="4"/>
      <c r="B83" s="4"/>
      <c r="C83" s="2"/>
      <c r="D83" s="5"/>
      <c r="E83" s="2"/>
      <c r="F83" s="2"/>
      <c r="G83" s="2"/>
      <c r="H83" s="4" t="s">
        <v>45</v>
      </c>
      <c r="I83" s="7"/>
      <c r="J83" s="4" t="s">
        <v>46</v>
      </c>
      <c r="K83" s="4" t="s">
        <v>46</v>
      </c>
      <c r="L83" s="4" t="s">
        <v>46</v>
      </c>
      <c r="M83" s="4" t="s">
        <v>46</v>
      </c>
      <c r="N83" s="4" t="s">
        <v>46</v>
      </c>
      <c r="O83" s="4" t="s">
        <v>989</v>
      </c>
      <c r="P83" s="4">
        <v>25</v>
      </c>
      <c r="Q83" s="4">
        <v>80</v>
      </c>
      <c r="R83" s="4" t="s">
        <v>48</v>
      </c>
      <c r="S83" s="4" t="s">
        <v>49</v>
      </c>
      <c r="T83" s="4" t="s">
        <v>50</v>
      </c>
      <c r="U83" s="4" t="s">
        <v>50</v>
      </c>
      <c r="W83" s="4" t="s">
        <v>51</v>
      </c>
      <c r="X83" s="7"/>
      <c r="Y83" s="2"/>
      <c r="Z83" s="4" t="s">
        <v>53</v>
      </c>
      <c r="AA83" s="4" t="s">
        <v>54</v>
      </c>
      <c r="AB83" s="7"/>
      <c r="AC83" s="2"/>
      <c r="AD83" s="2"/>
      <c r="AE83" s="2"/>
      <c r="AF83" s="2"/>
      <c r="AG83" s="2"/>
      <c r="AH83" s="2">
        <f t="shared" si="3"/>
        <v>0</v>
      </c>
      <c r="AI83" s="7">
        <f t="shared" si="2"/>
        <v>0</v>
      </c>
      <c r="AJ83" s="4" t="s">
        <v>45</v>
      </c>
      <c r="AK83" s="4" t="s">
        <v>56</v>
      </c>
      <c r="AL83" s="9" t="s">
        <v>57</v>
      </c>
      <c r="AM83" s="2"/>
      <c r="AN83" s="2"/>
      <c r="AO83" s="2"/>
      <c r="AP83" s="2"/>
      <c r="AQ83" s="4"/>
    </row>
    <row r="84" spans="1:43" x14ac:dyDescent="0.25">
      <c r="A84" s="4"/>
      <c r="B84" s="4"/>
      <c r="C84" s="2"/>
      <c r="D84" s="5"/>
      <c r="E84" s="2"/>
      <c r="F84" s="2"/>
      <c r="G84" s="2"/>
      <c r="H84" s="4" t="s">
        <v>45</v>
      </c>
      <c r="I84" s="7"/>
      <c r="J84" s="4" t="s">
        <v>46</v>
      </c>
      <c r="K84" s="4" t="s">
        <v>46</v>
      </c>
      <c r="L84" s="4" t="s">
        <v>46</v>
      </c>
      <c r="M84" s="4" t="s">
        <v>46</v>
      </c>
      <c r="N84" s="4" t="s">
        <v>46</v>
      </c>
      <c r="O84" s="4" t="s">
        <v>990</v>
      </c>
      <c r="P84" s="4">
        <v>25</v>
      </c>
      <c r="Q84" s="4">
        <v>80</v>
      </c>
      <c r="R84" s="4" t="s">
        <v>48</v>
      </c>
      <c r="S84" s="4" t="s">
        <v>49</v>
      </c>
      <c r="T84" s="4" t="s">
        <v>50</v>
      </c>
      <c r="U84" s="4" t="s">
        <v>50</v>
      </c>
      <c r="W84" s="4" t="s">
        <v>51</v>
      </c>
      <c r="X84" s="7"/>
      <c r="Y84" s="2"/>
      <c r="Z84" s="4" t="s">
        <v>53</v>
      </c>
      <c r="AA84" s="4" t="s">
        <v>54</v>
      </c>
      <c r="AB84" s="7"/>
      <c r="AC84" s="2"/>
      <c r="AD84" s="2"/>
      <c r="AE84" s="2"/>
      <c r="AF84" s="2"/>
      <c r="AG84" s="2"/>
      <c r="AH84" s="2">
        <f t="shared" si="3"/>
        <v>0</v>
      </c>
      <c r="AI84" s="7">
        <f t="shared" si="2"/>
        <v>0</v>
      </c>
      <c r="AJ84" s="4" t="s">
        <v>45</v>
      </c>
      <c r="AK84" s="4" t="s">
        <v>56</v>
      </c>
      <c r="AL84" s="9" t="s">
        <v>57</v>
      </c>
      <c r="AM84" s="2"/>
      <c r="AN84" s="2"/>
      <c r="AO84" s="2"/>
      <c r="AP84" s="2"/>
      <c r="AQ84" s="4"/>
    </row>
    <row r="85" spans="1:43" x14ac:dyDescent="0.25">
      <c r="A85" s="4"/>
      <c r="B85" s="4"/>
      <c r="C85" s="2"/>
      <c r="D85" s="5"/>
      <c r="E85" s="2"/>
      <c r="F85" s="2"/>
      <c r="G85" s="2"/>
      <c r="H85" s="4" t="s">
        <v>45</v>
      </c>
      <c r="I85" s="7"/>
      <c r="J85" s="4" t="s">
        <v>46</v>
      </c>
      <c r="K85" s="4" t="s">
        <v>46</v>
      </c>
      <c r="L85" s="4" t="s">
        <v>46</v>
      </c>
      <c r="M85" s="4" t="s">
        <v>46</v>
      </c>
      <c r="N85" s="4" t="s">
        <v>46</v>
      </c>
      <c r="O85" s="4" t="s">
        <v>991</v>
      </c>
      <c r="P85" s="4">
        <v>25</v>
      </c>
      <c r="Q85" s="4">
        <v>80</v>
      </c>
      <c r="R85" s="4" t="s">
        <v>48</v>
      </c>
      <c r="S85" s="4" t="s">
        <v>49</v>
      </c>
      <c r="T85" s="4" t="s">
        <v>50</v>
      </c>
      <c r="U85" s="4" t="s">
        <v>50</v>
      </c>
      <c r="W85" s="4" t="s">
        <v>51</v>
      </c>
      <c r="X85" s="7"/>
      <c r="Y85" s="2"/>
      <c r="Z85" s="4" t="s">
        <v>53</v>
      </c>
      <c r="AA85" s="4" t="s">
        <v>54</v>
      </c>
      <c r="AB85" s="7"/>
      <c r="AC85" s="2"/>
      <c r="AD85" s="2"/>
      <c r="AE85" s="2"/>
      <c r="AF85" s="2"/>
      <c r="AG85" s="2"/>
      <c r="AH85" s="2">
        <f t="shared" si="3"/>
        <v>0</v>
      </c>
      <c r="AI85" s="7">
        <f t="shared" si="2"/>
        <v>0</v>
      </c>
      <c r="AJ85" s="4" t="s">
        <v>45</v>
      </c>
      <c r="AK85" s="4" t="s">
        <v>56</v>
      </c>
      <c r="AL85" s="9" t="s">
        <v>57</v>
      </c>
      <c r="AM85" s="2"/>
      <c r="AN85" s="2"/>
      <c r="AO85" s="2"/>
      <c r="AP85" s="2"/>
      <c r="AQ85" s="4"/>
    </row>
    <row r="86" spans="1:43" x14ac:dyDescent="0.25">
      <c r="A86" s="4"/>
      <c r="B86" s="4"/>
      <c r="C86" s="2"/>
      <c r="D86" s="5"/>
      <c r="E86" s="2"/>
      <c r="F86" s="2"/>
      <c r="G86" s="2"/>
      <c r="H86" s="4" t="s">
        <v>45</v>
      </c>
      <c r="I86" s="7"/>
      <c r="J86" s="4" t="s">
        <v>46</v>
      </c>
      <c r="K86" s="4" t="s">
        <v>46</v>
      </c>
      <c r="L86" s="4" t="s">
        <v>46</v>
      </c>
      <c r="M86" s="4" t="s">
        <v>46</v>
      </c>
      <c r="N86" s="4" t="s">
        <v>46</v>
      </c>
      <c r="O86" s="4" t="s">
        <v>992</v>
      </c>
      <c r="P86" s="4">
        <v>25</v>
      </c>
      <c r="Q86" s="4">
        <v>80</v>
      </c>
      <c r="R86" s="4" t="s">
        <v>48</v>
      </c>
      <c r="S86" s="4" t="s">
        <v>49</v>
      </c>
      <c r="T86" s="4" t="s">
        <v>50</v>
      </c>
      <c r="U86" s="4" t="s">
        <v>50</v>
      </c>
      <c r="W86" s="4" t="s">
        <v>51</v>
      </c>
      <c r="X86" s="7"/>
      <c r="Y86" s="2"/>
      <c r="Z86" s="4" t="s">
        <v>53</v>
      </c>
      <c r="AA86" s="4" t="s">
        <v>54</v>
      </c>
      <c r="AB86" s="7"/>
      <c r="AC86" s="2"/>
      <c r="AD86" s="2"/>
      <c r="AE86" s="2"/>
      <c r="AF86" s="2"/>
      <c r="AG86" s="2"/>
      <c r="AH86" s="2">
        <f t="shared" si="3"/>
        <v>0</v>
      </c>
      <c r="AI86" s="7">
        <f t="shared" si="2"/>
        <v>0</v>
      </c>
      <c r="AJ86" s="4" t="s">
        <v>45</v>
      </c>
      <c r="AK86" s="4" t="s">
        <v>56</v>
      </c>
      <c r="AL86" s="9" t="s">
        <v>57</v>
      </c>
      <c r="AM86" s="2"/>
      <c r="AN86" s="2"/>
      <c r="AO86" s="2"/>
      <c r="AP86" s="2"/>
      <c r="AQ86" s="4"/>
    </row>
    <row r="87" spans="1:43" x14ac:dyDescent="0.25">
      <c r="A87" s="4"/>
      <c r="B87" s="4"/>
      <c r="C87" s="2"/>
      <c r="D87" s="5"/>
      <c r="E87" s="2"/>
      <c r="F87" s="2"/>
      <c r="G87" s="2"/>
      <c r="H87" s="4" t="s">
        <v>45</v>
      </c>
      <c r="I87" s="7"/>
      <c r="J87" s="4" t="s">
        <v>46</v>
      </c>
      <c r="K87" s="4" t="s">
        <v>46</v>
      </c>
      <c r="L87" s="4" t="s">
        <v>46</v>
      </c>
      <c r="M87" s="4" t="s">
        <v>46</v>
      </c>
      <c r="N87" s="4" t="s">
        <v>46</v>
      </c>
      <c r="O87" s="4" t="s">
        <v>993</v>
      </c>
      <c r="P87" s="4">
        <v>25</v>
      </c>
      <c r="Q87" s="4">
        <v>80</v>
      </c>
      <c r="R87" s="4" t="s">
        <v>48</v>
      </c>
      <c r="S87" s="4" t="s">
        <v>49</v>
      </c>
      <c r="T87" s="4" t="s">
        <v>50</v>
      </c>
      <c r="U87" s="4" t="s">
        <v>50</v>
      </c>
      <c r="W87" s="4" t="s">
        <v>51</v>
      </c>
      <c r="X87" s="7"/>
      <c r="Y87" s="2"/>
      <c r="Z87" s="4" t="s">
        <v>53</v>
      </c>
      <c r="AA87" s="4" t="s">
        <v>54</v>
      </c>
      <c r="AB87" s="7"/>
      <c r="AC87" s="2"/>
      <c r="AD87" s="2"/>
      <c r="AE87" s="2"/>
      <c r="AF87" s="2"/>
      <c r="AG87" s="2"/>
      <c r="AH87" s="2">
        <f t="shared" si="3"/>
        <v>0</v>
      </c>
      <c r="AI87" s="7">
        <f t="shared" si="2"/>
        <v>0</v>
      </c>
      <c r="AJ87" s="4" t="s">
        <v>45</v>
      </c>
      <c r="AK87" s="4" t="s">
        <v>56</v>
      </c>
      <c r="AL87" s="9" t="s">
        <v>57</v>
      </c>
      <c r="AM87" s="2"/>
      <c r="AN87" s="2"/>
      <c r="AO87" s="2"/>
      <c r="AP87" s="2"/>
      <c r="AQ87" s="4"/>
    </row>
    <row r="88" spans="1:43" x14ac:dyDescent="0.25">
      <c r="A88" s="4"/>
      <c r="B88" s="4"/>
      <c r="C88" s="2"/>
      <c r="D88" s="5"/>
      <c r="E88" s="2"/>
      <c r="F88" s="2"/>
      <c r="G88" s="2"/>
      <c r="H88" s="4" t="s">
        <v>45</v>
      </c>
      <c r="I88" s="7"/>
      <c r="J88" s="4" t="s">
        <v>46</v>
      </c>
      <c r="K88" s="4" t="s">
        <v>46</v>
      </c>
      <c r="L88" s="4" t="s">
        <v>46</v>
      </c>
      <c r="M88" s="4" t="s">
        <v>46</v>
      </c>
      <c r="N88" s="4" t="s">
        <v>46</v>
      </c>
      <c r="O88" s="4" t="s">
        <v>994</v>
      </c>
      <c r="P88" s="4">
        <v>25</v>
      </c>
      <c r="Q88" s="4">
        <v>80</v>
      </c>
      <c r="R88" s="4" t="s">
        <v>48</v>
      </c>
      <c r="S88" s="4" t="s">
        <v>49</v>
      </c>
      <c r="T88" s="4" t="s">
        <v>50</v>
      </c>
      <c r="U88" s="4" t="s">
        <v>50</v>
      </c>
      <c r="W88" s="4" t="s">
        <v>51</v>
      </c>
      <c r="X88" s="7"/>
      <c r="Y88" s="2"/>
      <c r="Z88" s="4" t="s">
        <v>53</v>
      </c>
      <c r="AA88" s="4" t="s">
        <v>54</v>
      </c>
      <c r="AB88" s="7"/>
      <c r="AC88" s="2"/>
      <c r="AD88" s="2"/>
      <c r="AE88" s="2"/>
      <c r="AF88" s="2"/>
      <c r="AG88" s="2"/>
      <c r="AH88" s="2">
        <f t="shared" si="3"/>
        <v>0</v>
      </c>
      <c r="AI88" s="7">
        <f t="shared" si="2"/>
        <v>0</v>
      </c>
      <c r="AJ88" s="4" t="s">
        <v>45</v>
      </c>
      <c r="AK88" s="4" t="s">
        <v>56</v>
      </c>
      <c r="AL88" s="9" t="s">
        <v>57</v>
      </c>
      <c r="AM88" s="2"/>
      <c r="AN88" s="2"/>
      <c r="AO88" s="2"/>
      <c r="AP88" s="2"/>
      <c r="AQ88" s="4"/>
    </row>
    <row r="89" spans="1:43" x14ac:dyDescent="0.25">
      <c r="A89" s="4"/>
      <c r="B89" s="4"/>
      <c r="C89" s="2"/>
      <c r="D89" s="5"/>
      <c r="E89" s="2"/>
      <c r="F89" s="2"/>
      <c r="G89" s="2"/>
      <c r="H89" s="4" t="s">
        <v>45</v>
      </c>
      <c r="I89" s="7"/>
      <c r="J89" s="4" t="s">
        <v>46</v>
      </c>
      <c r="K89" s="4" t="s">
        <v>46</v>
      </c>
      <c r="L89" s="4" t="s">
        <v>46</v>
      </c>
      <c r="M89" s="4" t="s">
        <v>46</v>
      </c>
      <c r="N89" s="4" t="s">
        <v>46</v>
      </c>
      <c r="O89" s="4" t="s">
        <v>995</v>
      </c>
      <c r="P89" s="4">
        <v>25</v>
      </c>
      <c r="Q89" s="4">
        <v>80</v>
      </c>
      <c r="R89" s="4" t="s">
        <v>48</v>
      </c>
      <c r="S89" s="4" t="s">
        <v>49</v>
      </c>
      <c r="T89" s="4" t="s">
        <v>50</v>
      </c>
      <c r="U89" s="4" t="s">
        <v>50</v>
      </c>
      <c r="W89" s="4" t="s">
        <v>51</v>
      </c>
      <c r="X89" s="7"/>
      <c r="Y89" s="2"/>
      <c r="Z89" s="4" t="s">
        <v>53</v>
      </c>
      <c r="AA89" s="4" t="s">
        <v>54</v>
      </c>
      <c r="AB89" s="7"/>
      <c r="AC89" s="2"/>
      <c r="AD89" s="2"/>
      <c r="AE89" s="2"/>
      <c r="AF89" s="2"/>
      <c r="AG89" s="2"/>
      <c r="AH89" s="2">
        <f t="shared" si="3"/>
        <v>0</v>
      </c>
      <c r="AI89" s="7">
        <f t="shared" si="2"/>
        <v>0</v>
      </c>
      <c r="AJ89" s="4" t="s">
        <v>45</v>
      </c>
      <c r="AK89" s="4" t="s">
        <v>56</v>
      </c>
      <c r="AL89" s="9" t="s">
        <v>57</v>
      </c>
      <c r="AM89" s="2"/>
      <c r="AN89" s="2"/>
      <c r="AO89" s="2"/>
      <c r="AP89" s="2"/>
      <c r="AQ89" s="4"/>
    </row>
    <row r="90" spans="1:43" x14ac:dyDescent="0.25">
      <c r="A90" s="4"/>
      <c r="B90" s="4"/>
      <c r="C90" s="2"/>
      <c r="D90" s="5"/>
      <c r="E90" s="2"/>
      <c r="F90" s="2"/>
      <c r="G90" s="2"/>
      <c r="H90" s="4" t="s">
        <v>45</v>
      </c>
      <c r="I90" s="7"/>
      <c r="J90" s="4" t="s">
        <v>46</v>
      </c>
      <c r="K90" s="4" t="s">
        <v>46</v>
      </c>
      <c r="L90" s="4" t="s">
        <v>46</v>
      </c>
      <c r="M90" s="4" t="s">
        <v>46</v>
      </c>
      <c r="N90" s="4" t="s">
        <v>46</v>
      </c>
      <c r="O90" s="4" t="s">
        <v>996</v>
      </c>
      <c r="P90" s="4">
        <v>25</v>
      </c>
      <c r="Q90" s="4">
        <v>80</v>
      </c>
      <c r="R90" s="4" t="s">
        <v>48</v>
      </c>
      <c r="S90" s="4" t="s">
        <v>49</v>
      </c>
      <c r="T90" s="4" t="s">
        <v>50</v>
      </c>
      <c r="U90" s="4" t="s">
        <v>50</v>
      </c>
      <c r="W90" s="4" t="s">
        <v>51</v>
      </c>
      <c r="X90" s="7"/>
      <c r="Y90" s="2"/>
      <c r="Z90" s="4" t="s">
        <v>53</v>
      </c>
      <c r="AA90" s="4" t="s">
        <v>54</v>
      </c>
      <c r="AB90" s="7"/>
      <c r="AC90" s="2"/>
      <c r="AD90" s="2"/>
      <c r="AE90" s="2"/>
      <c r="AF90" s="2"/>
      <c r="AG90" s="2"/>
      <c r="AH90" s="2">
        <f t="shared" si="3"/>
        <v>0</v>
      </c>
      <c r="AI90" s="7">
        <f t="shared" si="2"/>
        <v>0</v>
      </c>
      <c r="AJ90" s="4" t="s">
        <v>45</v>
      </c>
      <c r="AK90" s="4" t="s">
        <v>56</v>
      </c>
      <c r="AL90" s="9" t="s">
        <v>57</v>
      </c>
      <c r="AM90" s="2"/>
      <c r="AN90" s="2"/>
      <c r="AO90" s="2"/>
      <c r="AP90" s="2"/>
      <c r="AQ90" s="4"/>
    </row>
    <row r="91" spans="1:43" x14ac:dyDescent="0.25">
      <c r="A91" s="4"/>
      <c r="B91" s="4"/>
      <c r="C91" s="2"/>
      <c r="D91" s="5"/>
      <c r="E91" s="2"/>
      <c r="F91" s="2"/>
      <c r="G91" s="2"/>
      <c r="H91" s="4" t="s">
        <v>45</v>
      </c>
      <c r="I91" s="7"/>
      <c r="J91" s="4" t="s">
        <v>46</v>
      </c>
      <c r="K91" s="4" t="s">
        <v>46</v>
      </c>
      <c r="L91" s="4" t="s">
        <v>46</v>
      </c>
      <c r="M91" s="4" t="s">
        <v>46</v>
      </c>
      <c r="N91" s="4" t="s">
        <v>46</v>
      </c>
      <c r="O91" s="4" t="s">
        <v>997</v>
      </c>
      <c r="P91" s="4">
        <v>25</v>
      </c>
      <c r="Q91" s="4">
        <v>80</v>
      </c>
      <c r="R91" s="4" t="s">
        <v>48</v>
      </c>
      <c r="S91" s="4" t="s">
        <v>49</v>
      </c>
      <c r="T91" s="4" t="s">
        <v>50</v>
      </c>
      <c r="U91" s="4" t="s">
        <v>50</v>
      </c>
      <c r="W91" s="4" t="s">
        <v>51</v>
      </c>
      <c r="X91" s="7"/>
      <c r="Y91" s="2"/>
      <c r="Z91" s="4" t="s">
        <v>53</v>
      </c>
      <c r="AA91" s="4" t="s">
        <v>54</v>
      </c>
      <c r="AB91" s="7"/>
      <c r="AC91" s="2"/>
      <c r="AD91" s="2"/>
      <c r="AE91" s="2"/>
      <c r="AF91" s="2"/>
      <c r="AG91" s="2"/>
      <c r="AH91" s="2">
        <f t="shared" si="3"/>
        <v>0</v>
      </c>
      <c r="AI91" s="7">
        <f t="shared" si="2"/>
        <v>0</v>
      </c>
      <c r="AJ91" s="4" t="s">
        <v>45</v>
      </c>
      <c r="AK91" s="4" t="s">
        <v>56</v>
      </c>
      <c r="AL91" s="9" t="s">
        <v>57</v>
      </c>
      <c r="AM91" s="2"/>
      <c r="AN91" s="2"/>
      <c r="AO91" s="2"/>
      <c r="AP91" s="2"/>
      <c r="AQ91" s="4"/>
    </row>
    <row r="92" spans="1:43" x14ac:dyDescent="0.25">
      <c r="A92" s="4"/>
      <c r="B92" s="4"/>
      <c r="C92" s="2"/>
      <c r="D92" s="5"/>
      <c r="E92" s="2"/>
      <c r="F92" s="2"/>
      <c r="G92" s="2"/>
      <c r="H92" s="4" t="s">
        <v>45</v>
      </c>
      <c r="I92" s="7"/>
      <c r="J92" s="4" t="s">
        <v>46</v>
      </c>
      <c r="K92" s="4" t="s">
        <v>46</v>
      </c>
      <c r="L92" s="4" t="s">
        <v>46</v>
      </c>
      <c r="M92" s="4" t="s">
        <v>46</v>
      </c>
      <c r="N92" s="4" t="s">
        <v>46</v>
      </c>
      <c r="O92" s="4" t="s">
        <v>998</v>
      </c>
      <c r="P92" s="4">
        <v>25</v>
      </c>
      <c r="Q92" s="4">
        <v>80</v>
      </c>
      <c r="R92" s="4" t="s">
        <v>48</v>
      </c>
      <c r="S92" s="4" t="s">
        <v>49</v>
      </c>
      <c r="T92" s="4" t="s">
        <v>50</v>
      </c>
      <c r="U92" s="4" t="s">
        <v>50</v>
      </c>
      <c r="W92" s="4" t="s">
        <v>51</v>
      </c>
      <c r="X92" s="7"/>
      <c r="Y92" s="2"/>
      <c r="Z92" s="4" t="s">
        <v>53</v>
      </c>
      <c r="AA92" s="4" t="s">
        <v>54</v>
      </c>
      <c r="AB92" s="7"/>
      <c r="AC92" s="2"/>
      <c r="AD92" s="2"/>
      <c r="AE92" s="2"/>
      <c r="AF92" s="2"/>
      <c r="AG92" s="2"/>
      <c r="AH92" s="2">
        <f t="shared" si="3"/>
        <v>0</v>
      </c>
      <c r="AI92" s="7">
        <f t="shared" si="2"/>
        <v>0</v>
      </c>
      <c r="AJ92" s="4" t="s">
        <v>45</v>
      </c>
      <c r="AK92" s="4" t="s">
        <v>56</v>
      </c>
      <c r="AL92" s="9" t="s">
        <v>57</v>
      </c>
      <c r="AM92" s="2"/>
      <c r="AN92" s="2"/>
      <c r="AO92" s="2"/>
      <c r="AP92" s="2"/>
      <c r="AQ92" s="4"/>
    </row>
    <row r="93" spans="1:43" x14ac:dyDescent="0.25">
      <c r="A93" s="4"/>
      <c r="B93" s="4"/>
      <c r="C93" s="2"/>
      <c r="D93" s="5"/>
      <c r="E93" s="2"/>
      <c r="F93" s="2"/>
      <c r="G93" s="2"/>
      <c r="H93" s="4" t="s">
        <v>45</v>
      </c>
      <c r="I93" s="7"/>
      <c r="J93" s="4" t="s">
        <v>46</v>
      </c>
      <c r="K93" s="4" t="s">
        <v>46</v>
      </c>
      <c r="L93" s="4" t="s">
        <v>46</v>
      </c>
      <c r="M93" s="4" t="s">
        <v>46</v>
      </c>
      <c r="N93" s="4" t="s">
        <v>46</v>
      </c>
      <c r="O93" s="4" t="s">
        <v>999</v>
      </c>
      <c r="P93" s="4">
        <v>25</v>
      </c>
      <c r="Q93" s="4">
        <v>80</v>
      </c>
      <c r="R93" s="4" t="s">
        <v>48</v>
      </c>
      <c r="S93" s="4" t="s">
        <v>49</v>
      </c>
      <c r="T93" s="4" t="s">
        <v>50</v>
      </c>
      <c r="U93" s="4" t="s">
        <v>50</v>
      </c>
      <c r="W93" s="4" t="s">
        <v>51</v>
      </c>
      <c r="X93" s="7"/>
      <c r="Y93" s="2"/>
      <c r="Z93" s="4" t="s">
        <v>53</v>
      </c>
      <c r="AA93" s="4" t="s">
        <v>54</v>
      </c>
      <c r="AB93" s="7"/>
      <c r="AC93" s="2"/>
      <c r="AD93" s="2"/>
      <c r="AE93" s="2"/>
      <c r="AF93" s="2"/>
      <c r="AG93" s="2"/>
      <c r="AH93" s="2">
        <f t="shared" si="3"/>
        <v>0</v>
      </c>
      <c r="AI93" s="7">
        <f t="shared" si="2"/>
        <v>0</v>
      </c>
      <c r="AJ93" s="4" t="s">
        <v>45</v>
      </c>
      <c r="AK93" s="4" t="s">
        <v>56</v>
      </c>
      <c r="AL93" s="9" t="s">
        <v>57</v>
      </c>
      <c r="AM93" s="2"/>
      <c r="AN93" s="2"/>
      <c r="AO93" s="2"/>
      <c r="AP93" s="2"/>
      <c r="AQ93" s="4"/>
    </row>
    <row r="94" spans="1:43" x14ac:dyDescent="0.25">
      <c r="A94" s="4"/>
      <c r="B94" s="4"/>
      <c r="C94" s="2"/>
      <c r="D94" s="5"/>
      <c r="E94" s="2"/>
      <c r="F94" s="2"/>
      <c r="G94" s="2"/>
      <c r="H94" s="4" t="s">
        <v>45</v>
      </c>
      <c r="I94" s="7"/>
      <c r="J94" s="4" t="s">
        <v>46</v>
      </c>
      <c r="K94" s="4" t="s">
        <v>46</v>
      </c>
      <c r="L94" s="4" t="s">
        <v>46</v>
      </c>
      <c r="M94" s="4" t="s">
        <v>46</v>
      </c>
      <c r="N94" s="4" t="s">
        <v>46</v>
      </c>
      <c r="O94" s="4" t="s">
        <v>1000</v>
      </c>
      <c r="P94" s="4">
        <v>25</v>
      </c>
      <c r="Q94" s="4">
        <v>80</v>
      </c>
      <c r="R94" s="4" t="s">
        <v>48</v>
      </c>
      <c r="S94" s="4" t="s">
        <v>49</v>
      </c>
      <c r="T94" s="4" t="s">
        <v>50</v>
      </c>
      <c r="U94" s="4" t="s">
        <v>50</v>
      </c>
      <c r="W94" s="4" t="s">
        <v>51</v>
      </c>
      <c r="X94" s="7"/>
      <c r="Y94" s="2"/>
      <c r="Z94" s="4" t="s">
        <v>53</v>
      </c>
      <c r="AA94" s="4" t="s">
        <v>54</v>
      </c>
      <c r="AB94" s="7"/>
      <c r="AC94" s="2"/>
      <c r="AD94" s="2"/>
      <c r="AE94" s="2"/>
      <c r="AF94" s="2"/>
      <c r="AG94" s="2"/>
      <c r="AH94" s="2">
        <f t="shared" si="3"/>
        <v>0</v>
      </c>
      <c r="AI94" s="7">
        <f t="shared" si="2"/>
        <v>0</v>
      </c>
      <c r="AJ94" s="4" t="s">
        <v>45</v>
      </c>
      <c r="AK94" s="4" t="s">
        <v>56</v>
      </c>
      <c r="AL94" s="9" t="s">
        <v>57</v>
      </c>
      <c r="AM94" s="2"/>
      <c r="AN94" s="2"/>
      <c r="AO94" s="2"/>
      <c r="AP94" s="2"/>
      <c r="AQ94" s="4"/>
    </row>
    <row r="95" spans="1:43" x14ac:dyDescent="0.25">
      <c r="A95" s="4"/>
      <c r="B95" s="4"/>
      <c r="C95" s="2"/>
      <c r="D95" s="5"/>
      <c r="E95" s="2"/>
      <c r="F95" s="2"/>
      <c r="G95" s="2"/>
      <c r="H95" s="4" t="s">
        <v>45</v>
      </c>
      <c r="I95" s="7"/>
      <c r="J95" s="4" t="s">
        <v>46</v>
      </c>
      <c r="K95" s="4" t="s">
        <v>46</v>
      </c>
      <c r="L95" s="4" t="s">
        <v>46</v>
      </c>
      <c r="M95" s="4" t="s">
        <v>46</v>
      </c>
      <c r="N95" s="4" t="s">
        <v>46</v>
      </c>
      <c r="O95" s="4" t="s">
        <v>1001</v>
      </c>
      <c r="P95" s="4">
        <v>25</v>
      </c>
      <c r="Q95" s="4">
        <v>80</v>
      </c>
      <c r="R95" s="4" t="s">
        <v>48</v>
      </c>
      <c r="S95" s="4" t="s">
        <v>49</v>
      </c>
      <c r="T95" s="4" t="s">
        <v>50</v>
      </c>
      <c r="U95" s="4" t="s">
        <v>50</v>
      </c>
      <c r="W95" s="4" t="s">
        <v>51</v>
      </c>
      <c r="X95" s="7"/>
      <c r="Y95" s="2"/>
      <c r="Z95" s="4" t="s">
        <v>53</v>
      </c>
      <c r="AA95" s="4" t="s">
        <v>54</v>
      </c>
      <c r="AB95" s="7"/>
      <c r="AC95" s="2"/>
      <c r="AD95" s="2"/>
      <c r="AE95" s="2"/>
      <c r="AF95" s="2"/>
      <c r="AG95" s="2"/>
      <c r="AH95" s="2">
        <f t="shared" si="3"/>
        <v>0</v>
      </c>
      <c r="AI95" s="7">
        <f t="shared" si="2"/>
        <v>0</v>
      </c>
      <c r="AJ95" s="4" t="s">
        <v>45</v>
      </c>
      <c r="AK95" s="4" t="s">
        <v>56</v>
      </c>
      <c r="AL95" s="9" t="s">
        <v>57</v>
      </c>
      <c r="AM95" s="2"/>
      <c r="AN95" s="2"/>
      <c r="AO95" s="2"/>
      <c r="AP95" s="2"/>
      <c r="AQ95" s="4"/>
    </row>
    <row r="96" spans="1:43" x14ac:dyDescent="0.25">
      <c r="A96" s="4"/>
      <c r="B96" s="4"/>
      <c r="C96" s="2"/>
      <c r="D96" s="5"/>
      <c r="E96" s="2"/>
      <c r="F96" s="2"/>
      <c r="G96" s="2"/>
      <c r="H96" s="4" t="s">
        <v>45</v>
      </c>
      <c r="I96" s="7"/>
      <c r="J96" s="4" t="s">
        <v>46</v>
      </c>
      <c r="K96" s="4" t="s">
        <v>46</v>
      </c>
      <c r="L96" s="4" t="s">
        <v>46</v>
      </c>
      <c r="M96" s="4" t="s">
        <v>46</v>
      </c>
      <c r="N96" s="4" t="s">
        <v>46</v>
      </c>
      <c r="O96" s="4" t="s">
        <v>1002</v>
      </c>
      <c r="P96" s="4">
        <v>25</v>
      </c>
      <c r="Q96" s="4">
        <v>80</v>
      </c>
      <c r="R96" s="4" t="s">
        <v>48</v>
      </c>
      <c r="S96" s="4" t="s">
        <v>49</v>
      </c>
      <c r="T96" s="4" t="s">
        <v>50</v>
      </c>
      <c r="U96" s="4" t="s">
        <v>50</v>
      </c>
      <c r="W96" s="4" t="s">
        <v>51</v>
      </c>
      <c r="X96" s="7"/>
      <c r="Y96" s="2"/>
      <c r="Z96" s="4" t="s">
        <v>53</v>
      </c>
      <c r="AA96" s="4" t="s">
        <v>54</v>
      </c>
      <c r="AB96" s="7"/>
      <c r="AC96" s="2"/>
      <c r="AD96" s="2"/>
      <c r="AE96" s="2"/>
      <c r="AF96" s="2"/>
      <c r="AG96" s="2"/>
      <c r="AH96" s="2">
        <f t="shared" si="3"/>
        <v>0</v>
      </c>
      <c r="AI96" s="7">
        <f t="shared" si="2"/>
        <v>0</v>
      </c>
      <c r="AJ96" s="4" t="s">
        <v>45</v>
      </c>
      <c r="AK96" s="4" t="s">
        <v>56</v>
      </c>
      <c r="AL96" s="9" t="s">
        <v>57</v>
      </c>
      <c r="AM96" s="2"/>
      <c r="AN96" s="2"/>
      <c r="AO96" s="2"/>
      <c r="AP96" s="2"/>
      <c r="AQ96" s="4"/>
    </row>
    <row r="97" spans="1:43" x14ac:dyDescent="0.25">
      <c r="A97" s="4"/>
      <c r="B97" s="4"/>
      <c r="C97" s="2"/>
      <c r="D97" s="5"/>
      <c r="E97" s="2"/>
      <c r="F97" s="2"/>
      <c r="G97" s="2"/>
      <c r="H97" s="4" t="s">
        <v>45</v>
      </c>
      <c r="I97" s="7"/>
      <c r="J97" s="4" t="s">
        <v>46</v>
      </c>
      <c r="K97" s="4" t="s">
        <v>46</v>
      </c>
      <c r="L97" s="4" t="s">
        <v>46</v>
      </c>
      <c r="M97" s="4" t="s">
        <v>46</v>
      </c>
      <c r="N97" s="4" t="s">
        <v>46</v>
      </c>
      <c r="O97" s="4" t="s">
        <v>1003</v>
      </c>
      <c r="P97" s="4">
        <v>25</v>
      </c>
      <c r="Q97" s="4">
        <v>80</v>
      </c>
      <c r="R97" s="4" t="s">
        <v>48</v>
      </c>
      <c r="S97" s="4" t="s">
        <v>49</v>
      </c>
      <c r="T97" s="4" t="s">
        <v>50</v>
      </c>
      <c r="U97" s="4" t="s">
        <v>50</v>
      </c>
      <c r="W97" s="4" t="s">
        <v>51</v>
      </c>
      <c r="X97" s="7"/>
      <c r="Y97" s="2"/>
      <c r="Z97" s="4" t="s">
        <v>53</v>
      </c>
      <c r="AA97" s="4" t="s">
        <v>54</v>
      </c>
      <c r="AB97" s="7"/>
      <c r="AC97" s="2"/>
      <c r="AD97" s="2"/>
      <c r="AE97" s="2"/>
      <c r="AF97" s="2"/>
      <c r="AG97" s="2"/>
      <c r="AH97" s="2">
        <f t="shared" si="3"/>
        <v>0</v>
      </c>
      <c r="AI97" s="7">
        <f t="shared" si="2"/>
        <v>0</v>
      </c>
      <c r="AJ97" s="4" t="s">
        <v>45</v>
      </c>
      <c r="AK97" s="4" t="s">
        <v>56</v>
      </c>
      <c r="AL97" s="9" t="s">
        <v>57</v>
      </c>
      <c r="AM97" s="2"/>
      <c r="AN97" s="2"/>
      <c r="AO97" s="2"/>
      <c r="AP97" s="2"/>
      <c r="AQ97" s="4"/>
    </row>
    <row r="98" spans="1:43" x14ac:dyDescent="0.25">
      <c r="A98" s="4"/>
      <c r="B98" s="4"/>
      <c r="C98" s="2"/>
      <c r="D98" s="5"/>
      <c r="E98" s="2"/>
      <c r="F98" s="2"/>
      <c r="G98" s="2"/>
      <c r="H98" s="4" t="s">
        <v>45</v>
      </c>
      <c r="I98" s="7"/>
      <c r="J98" s="4" t="s">
        <v>46</v>
      </c>
      <c r="K98" s="4" t="s">
        <v>46</v>
      </c>
      <c r="L98" s="4" t="s">
        <v>46</v>
      </c>
      <c r="M98" s="4" t="s">
        <v>46</v>
      </c>
      <c r="N98" s="4" t="s">
        <v>46</v>
      </c>
      <c r="O98" s="4" t="s">
        <v>1004</v>
      </c>
      <c r="P98" s="4">
        <v>25</v>
      </c>
      <c r="Q98" s="4">
        <v>80</v>
      </c>
      <c r="R98" s="4" t="s">
        <v>48</v>
      </c>
      <c r="S98" s="4" t="s">
        <v>49</v>
      </c>
      <c r="T98" s="4" t="s">
        <v>50</v>
      </c>
      <c r="U98" s="4" t="s">
        <v>50</v>
      </c>
      <c r="W98" s="4" t="s">
        <v>51</v>
      </c>
      <c r="X98" s="7"/>
      <c r="Y98" s="2"/>
      <c r="Z98" s="4" t="s">
        <v>53</v>
      </c>
      <c r="AA98" s="4" t="s">
        <v>54</v>
      </c>
      <c r="AB98" s="7"/>
      <c r="AC98" s="2"/>
      <c r="AD98" s="2"/>
      <c r="AE98" s="2"/>
      <c r="AF98" s="2"/>
      <c r="AG98" s="2"/>
      <c r="AH98" s="2">
        <f t="shared" si="3"/>
        <v>0</v>
      </c>
      <c r="AI98" s="7">
        <f t="shared" si="2"/>
        <v>0</v>
      </c>
      <c r="AJ98" s="4" t="s">
        <v>45</v>
      </c>
      <c r="AK98" s="4" t="s">
        <v>56</v>
      </c>
      <c r="AL98" s="9" t="s">
        <v>57</v>
      </c>
      <c r="AM98" s="2"/>
      <c r="AN98" s="2"/>
      <c r="AO98" s="2"/>
      <c r="AP98" s="2"/>
      <c r="AQ98" s="4"/>
    </row>
    <row r="99" spans="1:43" x14ac:dyDescent="0.25">
      <c r="A99" s="4"/>
      <c r="B99" s="4"/>
      <c r="C99" s="2"/>
      <c r="D99" s="5"/>
      <c r="E99" s="2"/>
      <c r="F99" s="2"/>
      <c r="G99" s="2"/>
      <c r="H99" s="4" t="s">
        <v>45</v>
      </c>
      <c r="I99" s="7"/>
      <c r="J99" s="4" t="s">
        <v>46</v>
      </c>
      <c r="K99" s="4" t="s">
        <v>46</v>
      </c>
      <c r="L99" s="4" t="s">
        <v>46</v>
      </c>
      <c r="M99" s="4" t="s">
        <v>46</v>
      </c>
      <c r="N99" s="4" t="s">
        <v>46</v>
      </c>
      <c r="O99" s="4" t="s">
        <v>1005</v>
      </c>
      <c r="P99" s="4">
        <v>25</v>
      </c>
      <c r="Q99" s="4">
        <v>80</v>
      </c>
      <c r="R99" s="4" t="s">
        <v>48</v>
      </c>
      <c r="S99" s="4" t="s">
        <v>49</v>
      </c>
      <c r="T99" s="4" t="s">
        <v>50</v>
      </c>
      <c r="U99" s="4" t="s">
        <v>50</v>
      </c>
      <c r="W99" s="4" t="s">
        <v>51</v>
      </c>
      <c r="X99" s="7"/>
      <c r="Y99" s="2"/>
      <c r="Z99" s="4" t="s">
        <v>53</v>
      </c>
      <c r="AA99" s="4" t="s">
        <v>54</v>
      </c>
      <c r="AB99" s="7"/>
      <c r="AC99" s="2"/>
      <c r="AD99" s="2"/>
      <c r="AE99" s="2"/>
      <c r="AF99" s="2"/>
      <c r="AG99" s="2"/>
      <c r="AH99" s="2">
        <f t="shared" si="3"/>
        <v>0</v>
      </c>
      <c r="AI99" s="7">
        <f t="shared" si="2"/>
        <v>0</v>
      </c>
      <c r="AJ99" s="4" t="s">
        <v>45</v>
      </c>
      <c r="AK99" s="4" t="s">
        <v>56</v>
      </c>
      <c r="AL99" s="9" t="s">
        <v>57</v>
      </c>
      <c r="AM99" s="2"/>
      <c r="AN99" s="2"/>
      <c r="AO99" s="2"/>
      <c r="AP99" s="2"/>
      <c r="AQ99" s="4"/>
    </row>
    <row r="100" spans="1:43" x14ac:dyDescent="0.25">
      <c r="A100" s="4"/>
      <c r="B100" s="4"/>
      <c r="C100" s="2"/>
      <c r="D100" s="5"/>
      <c r="E100" s="2"/>
      <c r="F100" s="2"/>
      <c r="G100" s="2"/>
      <c r="H100" s="4" t="s">
        <v>45</v>
      </c>
      <c r="I100" s="7"/>
      <c r="J100" s="4" t="s">
        <v>46</v>
      </c>
      <c r="K100" s="4" t="s">
        <v>46</v>
      </c>
      <c r="L100" s="4" t="s">
        <v>46</v>
      </c>
      <c r="M100" s="4" t="s">
        <v>46</v>
      </c>
      <c r="N100" s="4" t="s">
        <v>46</v>
      </c>
      <c r="O100" s="4" t="s">
        <v>1006</v>
      </c>
      <c r="P100" s="4">
        <v>25</v>
      </c>
      <c r="Q100" s="4">
        <v>80</v>
      </c>
      <c r="R100" s="4" t="s">
        <v>48</v>
      </c>
      <c r="S100" s="4" t="s">
        <v>49</v>
      </c>
      <c r="T100" s="4" t="s">
        <v>50</v>
      </c>
      <c r="U100" s="4" t="s">
        <v>50</v>
      </c>
      <c r="W100" s="4" t="s">
        <v>51</v>
      </c>
      <c r="X100" s="7"/>
      <c r="Y100" s="2"/>
      <c r="Z100" s="4" t="s">
        <v>53</v>
      </c>
      <c r="AA100" s="4" t="s">
        <v>54</v>
      </c>
      <c r="AB100" s="7"/>
      <c r="AC100" s="2"/>
      <c r="AD100" s="2"/>
      <c r="AE100" s="2"/>
      <c r="AF100" s="2"/>
      <c r="AG100" s="2"/>
      <c r="AH100" s="2">
        <f t="shared" si="3"/>
        <v>0</v>
      </c>
      <c r="AI100" s="7">
        <f t="shared" si="2"/>
        <v>0</v>
      </c>
      <c r="AJ100" s="4" t="s">
        <v>45</v>
      </c>
      <c r="AK100" s="4" t="s">
        <v>56</v>
      </c>
      <c r="AL100" s="9" t="s">
        <v>57</v>
      </c>
      <c r="AM100" s="2"/>
      <c r="AN100" s="2"/>
      <c r="AO100" s="2"/>
      <c r="AP100" s="2"/>
      <c r="AQ100" s="4"/>
    </row>
    <row r="101" spans="1:43" x14ac:dyDescent="0.25">
      <c r="A101" s="4"/>
      <c r="B101" s="4"/>
      <c r="C101" s="2"/>
      <c r="D101" s="5"/>
      <c r="E101" s="2"/>
      <c r="F101" s="2"/>
      <c r="G101" s="2"/>
      <c r="H101" s="4" t="s">
        <v>45</v>
      </c>
      <c r="I101" s="7"/>
      <c r="J101" s="4" t="s">
        <v>46</v>
      </c>
      <c r="K101" s="4" t="s">
        <v>46</v>
      </c>
      <c r="L101" s="4" t="s">
        <v>46</v>
      </c>
      <c r="M101" s="4" t="s">
        <v>46</v>
      </c>
      <c r="N101" s="4" t="s">
        <v>46</v>
      </c>
      <c r="O101" s="4" t="s">
        <v>1007</v>
      </c>
      <c r="P101" s="4">
        <v>25</v>
      </c>
      <c r="Q101" s="4">
        <v>80</v>
      </c>
      <c r="R101" s="4" t="s">
        <v>48</v>
      </c>
      <c r="S101" s="4" t="s">
        <v>49</v>
      </c>
      <c r="T101" s="4" t="s">
        <v>50</v>
      </c>
      <c r="U101" s="4" t="s">
        <v>50</v>
      </c>
      <c r="W101" s="4" t="s">
        <v>51</v>
      </c>
      <c r="X101" s="7"/>
      <c r="Y101" s="2"/>
      <c r="Z101" s="4" t="s">
        <v>53</v>
      </c>
      <c r="AA101" s="4" t="s">
        <v>54</v>
      </c>
      <c r="AB101" s="7"/>
      <c r="AC101" s="2"/>
      <c r="AD101" s="2"/>
      <c r="AE101" s="2"/>
      <c r="AF101" s="2"/>
      <c r="AG101" s="2"/>
      <c r="AH101" s="2">
        <f t="shared" si="3"/>
        <v>0</v>
      </c>
      <c r="AI101" s="7">
        <f t="shared" si="2"/>
        <v>0</v>
      </c>
      <c r="AJ101" s="4" t="s">
        <v>45</v>
      </c>
      <c r="AK101" s="4" t="s">
        <v>56</v>
      </c>
      <c r="AL101" s="9" t="s">
        <v>57</v>
      </c>
      <c r="AM101" s="2"/>
      <c r="AN101" s="2"/>
      <c r="AO101" s="2"/>
      <c r="AP101" s="2"/>
      <c r="AQ101" s="4"/>
    </row>
    <row r="102" spans="1:43" x14ac:dyDescent="0.25">
      <c r="A102" s="4"/>
      <c r="B102" s="4"/>
      <c r="C102" s="2"/>
      <c r="D102" s="5"/>
      <c r="E102" s="2"/>
      <c r="F102" s="2"/>
      <c r="G102" s="2"/>
      <c r="H102" s="4" t="s">
        <v>45</v>
      </c>
      <c r="I102" s="7"/>
      <c r="J102" s="4" t="s">
        <v>46</v>
      </c>
      <c r="K102" s="4" t="s">
        <v>46</v>
      </c>
      <c r="L102" s="4" t="s">
        <v>46</v>
      </c>
      <c r="M102" s="4" t="s">
        <v>46</v>
      </c>
      <c r="N102" s="4" t="s">
        <v>46</v>
      </c>
      <c r="O102" s="4" t="s">
        <v>1008</v>
      </c>
      <c r="P102" s="4">
        <v>25</v>
      </c>
      <c r="Q102" s="4">
        <v>80</v>
      </c>
      <c r="R102" s="4" t="s">
        <v>48</v>
      </c>
      <c r="S102" s="4" t="s">
        <v>49</v>
      </c>
      <c r="T102" s="4" t="s">
        <v>50</v>
      </c>
      <c r="U102" s="4" t="s">
        <v>50</v>
      </c>
      <c r="W102" s="4" t="s">
        <v>51</v>
      </c>
      <c r="X102" s="7"/>
      <c r="Y102" s="2"/>
      <c r="Z102" s="4" t="s">
        <v>53</v>
      </c>
      <c r="AA102" s="4" t="s">
        <v>54</v>
      </c>
      <c r="AB102" s="7"/>
      <c r="AC102" s="2"/>
      <c r="AD102" s="2"/>
      <c r="AE102" s="2"/>
      <c r="AF102" s="2"/>
      <c r="AG102" s="2"/>
      <c r="AH102" s="2">
        <f t="shared" si="3"/>
        <v>0</v>
      </c>
      <c r="AI102" s="7">
        <f t="shared" si="2"/>
        <v>0</v>
      </c>
      <c r="AJ102" s="4" t="s">
        <v>45</v>
      </c>
      <c r="AK102" s="4" t="s">
        <v>56</v>
      </c>
      <c r="AL102" s="9" t="s">
        <v>57</v>
      </c>
      <c r="AM102" s="2"/>
      <c r="AN102" s="2"/>
      <c r="AO102" s="2"/>
      <c r="AP102" s="2"/>
      <c r="AQ102" s="4"/>
    </row>
    <row r="103" spans="1:43" x14ac:dyDescent="0.25">
      <c r="A103" s="4"/>
      <c r="B103" s="4"/>
      <c r="C103" s="2"/>
      <c r="D103" s="5"/>
      <c r="E103" s="2"/>
      <c r="F103" s="2"/>
      <c r="G103" s="2"/>
      <c r="H103" s="4" t="s">
        <v>45</v>
      </c>
      <c r="I103" s="7"/>
      <c r="J103" s="4" t="s">
        <v>46</v>
      </c>
      <c r="K103" s="4" t="s">
        <v>46</v>
      </c>
      <c r="L103" s="4" t="s">
        <v>46</v>
      </c>
      <c r="M103" s="4" t="s">
        <v>46</v>
      </c>
      <c r="N103" s="4" t="s">
        <v>46</v>
      </c>
      <c r="O103" s="4" t="s">
        <v>1009</v>
      </c>
      <c r="P103" s="4">
        <v>25</v>
      </c>
      <c r="Q103" s="4">
        <v>80</v>
      </c>
      <c r="R103" s="4" t="s">
        <v>48</v>
      </c>
      <c r="S103" s="4" t="s">
        <v>49</v>
      </c>
      <c r="T103" s="4" t="s">
        <v>50</v>
      </c>
      <c r="U103" s="4" t="s">
        <v>50</v>
      </c>
      <c r="W103" s="4" t="s">
        <v>51</v>
      </c>
      <c r="X103" s="7"/>
      <c r="Y103" s="2"/>
      <c r="Z103" s="4" t="s">
        <v>53</v>
      </c>
      <c r="AA103" s="4" t="s">
        <v>54</v>
      </c>
      <c r="AB103" s="7"/>
      <c r="AC103" s="2"/>
      <c r="AD103" s="2"/>
      <c r="AE103" s="2"/>
      <c r="AF103" s="2"/>
      <c r="AG103" s="2"/>
      <c r="AH103" s="2">
        <f t="shared" si="3"/>
        <v>0</v>
      </c>
      <c r="AI103" s="7">
        <f t="shared" si="2"/>
        <v>0</v>
      </c>
      <c r="AJ103" s="4" t="s">
        <v>45</v>
      </c>
      <c r="AK103" s="4" t="s">
        <v>56</v>
      </c>
      <c r="AL103" s="9" t="s">
        <v>57</v>
      </c>
      <c r="AM103" s="2"/>
      <c r="AN103" s="2"/>
      <c r="AO103" s="2"/>
      <c r="AP103" s="2"/>
      <c r="AQ103" s="4"/>
    </row>
    <row r="104" spans="1:43" x14ac:dyDescent="0.25">
      <c r="A104" s="4"/>
      <c r="B104" s="4"/>
      <c r="C104" s="2"/>
      <c r="D104" s="5"/>
      <c r="E104" s="2"/>
      <c r="F104" s="2"/>
      <c r="G104" s="2"/>
      <c r="H104" s="4" t="s">
        <v>45</v>
      </c>
      <c r="I104" s="7"/>
      <c r="J104" s="4" t="s">
        <v>46</v>
      </c>
      <c r="K104" s="4" t="s">
        <v>46</v>
      </c>
      <c r="L104" s="4" t="s">
        <v>46</v>
      </c>
      <c r="M104" s="4" t="s">
        <v>46</v>
      </c>
      <c r="N104" s="4" t="s">
        <v>46</v>
      </c>
      <c r="O104" s="4" t="s">
        <v>1010</v>
      </c>
      <c r="P104" s="4">
        <v>25</v>
      </c>
      <c r="Q104" s="4">
        <v>80</v>
      </c>
      <c r="R104" s="4" t="s">
        <v>48</v>
      </c>
      <c r="S104" s="4" t="s">
        <v>49</v>
      </c>
      <c r="T104" s="4" t="s">
        <v>50</v>
      </c>
      <c r="U104" s="4" t="s">
        <v>50</v>
      </c>
      <c r="W104" s="4" t="s">
        <v>51</v>
      </c>
      <c r="X104" s="7"/>
      <c r="Y104" s="2"/>
      <c r="Z104" s="4" t="s">
        <v>53</v>
      </c>
      <c r="AA104" s="4" t="s">
        <v>54</v>
      </c>
      <c r="AB104" s="7"/>
      <c r="AC104" s="2"/>
      <c r="AD104" s="2"/>
      <c r="AE104" s="2"/>
      <c r="AF104" s="2"/>
      <c r="AG104" s="2"/>
      <c r="AH104" s="2">
        <f t="shared" si="3"/>
        <v>0</v>
      </c>
      <c r="AI104" s="7">
        <f t="shared" si="2"/>
        <v>0</v>
      </c>
      <c r="AJ104" s="4" t="s">
        <v>45</v>
      </c>
      <c r="AK104" s="4" t="s">
        <v>56</v>
      </c>
      <c r="AL104" s="9" t="s">
        <v>57</v>
      </c>
      <c r="AM104" s="2"/>
      <c r="AN104" s="2"/>
      <c r="AO104" s="2"/>
      <c r="AP104" s="2"/>
      <c r="AQ104" s="4"/>
    </row>
    <row r="105" spans="1:43" x14ac:dyDescent="0.25">
      <c r="A105" s="4"/>
      <c r="B105" s="4"/>
      <c r="C105" s="2"/>
      <c r="D105" s="5"/>
      <c r="E105" s="2"/>
      <c r="F105" s="2"/>
      <c r="G105" s="2"/>
      <c r="H105" s="4" t="s">
        <v>45</v>
      </c>
      <c r="I105" s="7"/>
      <c r="J105" s="4" t="s">
        <v>46</v>
      </c>
      <c r="K105" s="4" t="s">
        <v>46</v>
      </c>
      <c r="L105" s="4" t="s">
        <v>46</v>
      </c>
      <c r="M105" s="4" t="s">
        <v>46</v>
      </c>
      <c r="N105" s="4" t="s">
        <v>46</v>
      </c>
      <c r="O105" s="4" t="s">
        <v>1011</v>
      </c>
      <c r="P105" s="4">
        <v>25</v>
      </c>
      <c r="Q105" s="4">
        <v>80</v>
      </c>
      <c r="R105" s="4" t="s">
        <v>48</v>
      </c>
      <c r="S105" s="4" t="s">
        <v>49</v>
      </c>
      <c r="T105" s="4" t="s">
        <v>50</v>
      </c>
      <c r="U105" s="4" t="s">
        <v>50</v>
      </c>
      <c r="W105" s="4" t="s">
        <v>51</v>
      </c>
      <c r="X105" s="7"/>
      <c r="Y105" s="2"/>
      <c r="Z105" s="4" t="s">
        <v>53</v>
      </c>
      <c r="AA105" s="4" t="s">
        <v>54</v>
      </c>
      <c r="AB105" s="7"/>
      <c r="AC105" s="2"/>
      <c r="AD105" s="2"/>
      <c r="AE105" s="2"/>
      <c r="AF105" s="2"/>
      <c r="AG105" s="2"/>
      <c r="AH105" s="2">
        <f t="shared" si="3"/>
        <v>0</v>
      </c>
      <c r="AI105" s="7">
        <f t="shared" si="2"/>
        <v>0</v>
      </c>
      <c r="AJ105" s="4" t="s">
        <v>45</v>
      </c>
      <c r="AK105" s="4" t="s">
        <v>56</v>
      </c>
      <c r="AL105" s="9" t="s">
        <v>57</v>
      </c>
      <c r="AM105" s="2"/>
      <c r="AN105" s="2"/>
      <c r="AO105" s="2"/>
      <c r="AP105" s="2"/>
      <c r="AQ105" s="4"/>
    </row>
    <row r="106" spans="1:43" x14ac:dyDescent="0.25">
      <c r="A106" s="4"/>
      <c r="B106" s="4"/>
      <c r="C106" s="2"/>
      <c r="D106" s="5"/>
      <c r="E106" s="2"/>
      <c r="F106" s="2"/>
      <c r="G106" s="2"/>
      <c r="H106" s="4" t="s">
        <v>45</v>
      </c>
      <c r="I106" s="7"/>
      <c r="J106" s="4" t="s">
        <v>46</v>
      </c>
      <c r="K106" s="4" t="s">
        <v>46</v>
      </c>
      <c r="L106" s="4" t="s">
        <v>46</v>
      </c>
      <c r="M106" s="4" t="s">
        <v>46</v>
      </c>
      <c r="N106" s="4" t="s">
        <v>46</v>
      </c>
      <c r="O106" s="4" t="s">
        <v>1012</v>
      </c>
      <c r="P106" s="4">
        <v>25</v>
      </c>
      <c r="Q106" s="4">
        <v>80</v>
      </c>
      <c r="R106" s="4" t="s">
        <v>48</v>
      </c>
      <c r="S106" s="4" t="s">
        <v>49</v>
      </c>
      <c r="T106" s="4" t="s">
        <v>50</v>
      </c>
      <c r="U106" s="4" t="s">
        <v>50</v>
      </c>
      <c r="W106" s="4" t="s">
        <v>51</v>
      </c>
      <c r="X106" s="7"/>
      <c r="Y106" s="2"/>
      <c r="Z106" s="4" t="s">
        <v>53</v>
      </c>
      <c r="AA106" s="4" t="s">
        <v>54</v>
      </c>
      <c r="AB106" s="7"/>
      <c r="AC106" s="2"/>
      <c r="AD106" s="2"/>
      <c r="AE106" s="2"/>
      <c r="AF106" s="2"/>
      <c r="AG106" s="2"/>
      <c r="AH106" s="2">
        <f t="shared" si="3"/>
        <v>0</v>
      </c>
      <c r="AI106" s="7">
        <f t="shared" si="2"/>
        <v>0</v>
      </c>
      <c r="AJ106" s="4" t="s">
        <v>45</v>
      </c>
      <c r="AK106" s="4" t="s">
        <v>56</v>
      </c>
      <c r="AL106" s="9" t="s">
        <v>57</v>
      </c>
      <c r="AM106" s="2"/>
      <c r="AN106" s="2"/>
      <c r="AO106" s="2"/>
      <c r="AP106" s="2"/>
      <c r="AQ106" s="4"/>
    </row>
    <row r="107" spans="1:43" x14ac:dyDescent="0.25">
      <c r="A107" s="4"/>
      <c r="B107" s="4"/>
      <c r="C107" s="2"/>
      <c r="D107" s="5"/>
      <c r="E107" s="2"/>
      <c r="F107" s="2"/>
      <c r="G107" s="2"/>
      <c r="H107" s="4" t="s">
        <v>45</v>
      </c>
      <c r="I107" s="7"/>
      <c r="J107" s="4" t="s">
        <v>46</v>
      </c>
      <c r="K107" s="4" t="s">
        <v>46</v>
      </c>
      <c r="L107" s="4" t="s">
        <v>46</v>
      </c>
      <c r="M107" s="4" t="s">
        <v>46</v>
      </c>
      <c r="N107" s="4" t="s">
        <v>46</v>
      </c>
      <c r="O107" s="4" t="s">
        <v>1013</v>
      </c>
      <c r="P107" s="4">
        <v>25</v>
      </c>
      <c r="Q107" s="4">
        <v>80</v>
      </c>
      <c r="R107" s="4" t="s">
        <v>48</v>
      </c>
      <c r="S107" s="4" t="s">
        <v>49</v>
      </c>
      <c r="T107" s="4" t="s">
        <v>50</v>
      </c>
      <c r="U107" s="4" t="s">
        <v>50</v>
      </c>
      <c r="W107" s="4" t="s">
        <v>51</v>
      </c>
      <c r="X107" s="7"/>
      <c r="Y107" s="2"/>
      <c r="Z107" s="4" t="s">
        <v>53</v>
      </c>
      <c r="AA107" s="4" t="s">
        <v>54</v>
      </c>
      <c r="AB107" s="7"/>
      <c r="AC107" s="2"/>
      <c r="AD107" s="2"/>
      <c r="AE107" s="2"/>
      <c r="AF107" s="2"/>
      <c r="AG107" s="2"/>
      <c r="AH107" s="2">
        <f t="shared" si="3"/>
        <v>0</v>
      </c>
      <c r="AI107" s="7">
        <f t="shared" si="2"/>
        <v>0</v>
      </c>
      <c r="AJ107" s="4" t="s">
        <v>45</v>
      </c>
      <c r="AK107" s="4" t="s">
        <v>56</v>
      </c>
      <c r="AL107" s="9" t="s">
        <v>57</v>
      </c>
      <c r="AM107" s="2"/>
      <c r="AN107" s="2"/>
      <c r="AO107" s="2"/>
      <c r="AP107" s="2"/>
      <c r="AQ107" s="4"/>
    </row>
    <row r="108" spans="1:43" x14ac:dyDescent="0.25">
      <c r="A108" s="4"/>
      <c r="B108" s="4"/>
      <c r="C108" s="2"/>
      <c r="D108" s="5"/>
      <c r="E108" s="2"/>
      <c r="F108" s="2"/>
      <c r="G108" s="2"/>
      <c r="H108" s="4" t="s">
        <v>45</v>
      </c>
      <c r="I108" s="7"/>
      <c r="J108" s="4" t="s">
        <v>46</v>
      </c>
      <c r="K108" s="4" t="s">
        <v>46</v>
      </c>
      <c r="L108" s="4" t="s">
        <v>46</v>
      </c>
      <c r="M108" s="4" t="s">
        <v>46</v>
      </c>
      <c r="N108" s="4" t="s">
        <v>46</v>
      </c>
      <c r="O108" s="4" t="s">
        <v>1014</v>
      </c>
      <c r="P108" s="4">
        <v>25</v>
      </c>
      <c r="Q108" s="4">
        <v>80</v>
      </c>
      <c r="R108" s="4" t="s">
        <v>48</v>
      </c>
      <c r="S108" s="4" t="s">
        <v>49</v>
      </c>
      <c r="T108" s="4" t="s">
        <v>50</v>
      </c>
      <c r="U108" s="4" t="s">
        <v>50</v>
      </c>
      <c r="W108" s="4" t="s">
        <v>51</v>
      </c>
      <c r="X108" s="7"/>
      <c r="Y108" s="2"/>
      <c r="Z108" s="4" t="s">
        <v>53</v>
      </c>
      <c r="AA108" s="4" t="s">
        <v>54</v>
      </c>
      <c r="AB108" s="7"/>
      <c r="AC108" s="2"/>
      <c r="AD108" s="2"/>
      <c r="AE108" s="2"/>
      <c r="AF108" s="2"/>
      <c r="AG108" s="2"/>
      <c r="AH108" s="2">
        <f t="shared" si="3"/>
        <v>0</v>
      </c>
      <c r="AI108" s="7">
        <f t="shared" si="2"/>
        <v>0</v>
      </c>
      <c r="AJ108" s="4" t="s">
        <v>45</v>
      </c>
      <c r="AK108" s="4" t="s">
        <v>56</v>
      </c>
      <c r="AL108" s="9" t="s">
        <v>57</v>
      </c>
      <c r="AM108" s="2"/>
      <c r="AN108" s="2"/>
      <c r="AO108" s="2"/>
      <c r="AP108" s="2"/>
      <c r="AQ108" s="4"/>
    </row>
    <row r="109" spans="1:43" x14ac:dyDescent="0.25">
      <c r="A109" s="4"/>
      <c r="B109" s="4"/>
      <c r="C109" s="2"/>
      <c r="D109" s="5"/>
      <c r="E109" s="2"/>
      <c r="F109" s="2"/>
      <c r="G109" s="2"/>
      <c r="H109" s="4" t="s">
        <v>45</v>
      </c>
      <c r="I109" s="7"/>
      <c r="J109" s="4" t="s">
        <v>46</v>
      </c>
      <c r="K109" s="4" t="s">
        <v>46</v>
      </c>
      <c r="L109" s="4" t="s">
        <v>46</v>
      </c>
      <c r="M109" s="4" t="s">
        <v>46</v>
      </c>
      <c r="N109" s="4" t="s">
        <v>46</v>
      </c>
      <c r="O109" s="4" t="s">
        <v>1015</v>
      </c>
      <c r="P109" s="4">
        <v>25</v>
      </c>
      <c r="Q109" s="4">
        <v>80</v>
      </c>
      <c r="R109" s="4" t="s">
        <v>48</v>
      </c>
      <c r="S109" s="4" t="s">
        <v>49</v>
      </c>
      <c r="T109" s="4" t="s">
        <v>50</v>
      </c>
      <c r="U109" s="4" t="s">
        <v>50</v>
      </c>
      <c r="W109" s="4" t="s">
        <v>51</v>
      </c>
      <c r="X109" s="7"/>
      <c r="Y109" s="2"/>
      <c r="Z109" s="4" t="s">
        <v>53</v>
      </c>
      <c r="AA109" s="4" t="s">
        <v>54</v>
      </c>
      <c r="AB109" s="7"/>
      <c r="AC109" s="2"/>
      <c r="AD109" s="2"/>
      <c r="AE109" s="2"/>
      <c r="AF109" s="2"/>
      <c r="AG109" s="2"/>
      <c r="AH109" s="2">
        <f t="shared" si="3"/>
        <v>0</v>
      </c>
      <c r="AI109" s="7">
        <f t="shared" si="2"/>
        <v>0</v>
      </c>
      <c r="AJ109" s="4" t="s">
        <v>45</v>
      </c>
      <c r="AK109" s="4" t="s">
        <v>56</v>
      </c>
      <c r="AL109" s="9" t="s">
        <v>57</v>
      </c>
      <c r="AM109" s="2"/>
      <c r="AN109" s="2"/>
      <c r="AO109" s="2"/>
      <c r="AP109" s="2"/>
      <c r="AQ109" s="4"/>
    </row>
    <row r="110" spans="1:43" x14ac:dyDescent="0.25">
      <c r="A110" s="4"/>
      <c r="B110" s="4"/>
      <c r="C110" s="2"/>
      <c r="D110" s="5"/>
      <c r="E110" s="2"/>
      <c r="F110" s="2"/>
      <c r="G110" s="2"/>
      <c r="H110" s="4" t="s">
        <v>45</v>
      </c>
      <c r="I110" s="7"/>
      <c r="J110" s="4" t="s">
        <v>46</v>
      </c>
      <c r="K110" s="4" t="s">
        <v>46</v>
      </c>
      <c r="L110" s="4" t="s">
        <v>46</v>
      </c>
      <c r="M110" s="4" t="s">
        <v>46</v>
      </c>
      <c r="N110" s="4" t="s">
        <v>46</v>
      </c>
      <c r="O110" s="4" t="s">
        <v>1016</v>
      </c>
      <c r="P110" s="4">
        <v>25</v>
      </c>
      <c r="Q110" s="4">
        <v>80</v>
      </c>
      <c r="R110" s="4" t="s">
        <v>48</v>
      </c>
      <c r="S110" s="4" t="s">
        <v>49</v>
      </c>
      <c r="T110" s="4" t="s">
        <v>50</v>
      </c>
      <c r="U110" s="4" t="s">
        <v>50</v>
      </c>
      <c r="W110" s="4" t="s">
        <v>51</v>
      </c>
      <c r="X110" s="7"/>
      <c r="Y110" s="2"/>
      <c r="Z110" s="4" t="s">
        <v>53</v>
      </c>
      <c r="AA110" s="4" t="s">
        <v>54</v>
      </c>
      <c r="AB110" s="7"/>
      <c r="AC110" s="2"/>
      <c r="AD110" s="2"/>
      <c r="AE110" s="2"/>
      <c r="AF110" s="2"/>
      <c r="AG110" s="2"/>
      <c r="AH110" s="2">
        <f t="shared" si="3"/>
        <v>0</v>
      </c>
      <c r="AI110" s="7">
        <f t="shared" si="2"/>
        <v>0</v>
      </c>
      <c r="AJ110" s="4" t="s">
        <v>45</v>
      </c>
      <c r="AK110" s="4" t="s">
        <v>56</v>
      </c>
      <c r="AL110" s="9" t="s">
        <v>57</v>
      </c>
      <c r="AM110" s="2"/>
      <c r="AN110" s="2"/>
      <c r="AO110" s="2"/>
      <c r="AP110" s="2"/>
      <c r="AQ110" s="4"/>
    </row>
    <row r="111" spans="1:43" x14ac:dyDescent="0.25">
      <c r="A111" s="4"/>
      <c r="B111" s="4"/>
      <c r="C111" s="2"/>
      <c r="D111" s="5"/>
      <c r="E111" s="2"/>
      <c r="F111" s="2"/>
      <c r="G111" s="2"/>
      <c r="H111" s="4" t="s">
        <v>45</v>
      </c>
      <c r="I111" s="7"/>
      <c r="J111" s="4" t="s">
        <v>46</v>
      </c>
      <c r="K111" s="4" t="s">
        <v>46</v>
      </c>
      <c r="L111" s="4" t="s">
        <v>46</v>
      </c>
      <c r="M111" s="4" t="s">
        <v>46</v>
      </c>
      <c r="N111" s="4" t="s">
        <v>46</v>
      </c>
      <c r="O111" s="4" t="s">
        <v>1017</v>
      </c>
      <c r="P111" s="4">
        <v>25</v>
      </c>
      <c r="Q111" s="4">
        <v>80</v>
      </c>
      <c r="R111" s="4" t="s">
        <v>48</v>
      </c>
      <c r="S111" s="4" t="s">
        <v>49</v>
      </c>
      <c r="T111" s="4" t="s">
        <v>50</v>
      </c>
      <c r="U111" s="4" t="s">
        <v>50</v>
      </c>
      <c r="W111" s="4" t="s">
        <v>51</v>
      </c>
      <c r="X111" s="7"/>
      <c r="Y111" s="2"/>
      <c r="Z111" s="4" t="s">
        <v>53</v>
      </c>
      <c r="AA111" s="4" t="s">
        <v>54</v>
      </c>
      <c r="AB111" s="7"/>
      <c r="AC111" s="2"/>
      <c r="AD111" s="2"/>
      <c r="AE111" s="2"/>
      <c r="AF111" s="2"/>
      <c r="AG111" s="2"/>
      <c r="AH111" s="2">
        <f t="shared" si="3"/>
        <v>0</v>
      </c>
      <c r="AI111" s="7">
        <f t="shared" si="2"/>
        <v>0</v>
      </c>
      <c r="AJ111" s="4" t="s">
        <v>45</v>
      </c>
      <c r="AK111" s="4" t="s">
        <v>56</v>
      </c>
      <c r="AL111" s="9" t="s">
        <v>57</v>
      </c>
      <c r="AM111" s="2"/>
      <c r="AN111" s="2"/>
      <c r="AO111" s="2"/>
      <c r="AP111" s="2"/>
      <c r="AQ111" s="4"/>
    </row>
    <row r="112" spans="1:43" x14ac:dyDescent="0.25">
      <c r="A112" s="4"/>
      <c r="B112" s="4"/>
      <c r="C112" s="2"/>
      <c r="D112" s="5"/>
      <c r="E112" s="2"/>
      <c r="F112" s="2"/>
      <c r="G112" s="2"/>
      <c r="H112" s="4" t="s">
        <v>45</v>
      </c>
      <c r="I112" s="7"/>
      <c r="J112" s="4" t="s">
        <v>46</v>
      </c>
      <c r="K112" s="4" t="s">
        <v>46</v>
      </c>
      <c r="L112" s="4" t="s">
        <v>46</v>
      </c>
      <c r="M112" s="4" t="s">
        <v>46</v>
      </c>
      <c r="N112" s="4" t="s">
        <v>46</v>
      </c>
      <c r="O112" s="4" t="s">
        <v>1018</v>
      </c>
      <c r="P112" s="4">
        <v>25</v>
      </c>
      <c r="Q112" s="4">
        <v>80</v>
      </c>
      <c r="R112" s="4" t="s">
        <v>48</v>
      </c>
      <c r="S112" s="4" t="s">
        <v>49</v>
      </c>
      <c r="T112" s="4" t="s">
        <v>50</v>
      </c>
      <c r="U112" s="4" t="s">
        <v>50</v>
      </c>
      <c r="W112" s="4" t="s">
        <v>51</v>
      </c>
      <c r="X112" s="7"/>
      <c r="Y112" s="2"/>
      <c r="Z112" s="4" t="s">
        <v>53</v>
      </c>
      <c r="AA112" s="4" t="s">
        <v>54</v>
      </c>
      <c r="AB112" s="7"/>
      <c r="AC112" s="2"/>
      <c r="AD112" s="2"/>
      <c r="AE112" s="2"/>
      <c r="AF112" s="2"/>
      <c r="AG112" s="2"/>
      <c r="AH112" s="2">
        <f t="shared" si="3"/>
        <v>0</v>
      </c>
      <c r="AI112" s="7">
        <f t="shared" si="2"/>
        <v>0</v>
      </c>
      <c r="AJ112" s="4" t="s">
        <v>45</v>
      </c>
      <c r="AK112" s="4" t="s">
        <v>56</v>
      </c>
      <c r="AL112" s="9" t="s">
        <v>57</v>
      </c>
      <c r="AM112" s="2"/>
      <c r="AN112" s="2"/>
      <c r="AO112" s="2"/>
      <c r="AP112" s="2"/>
      <c r="AQ112" s="4"/>
    </row>
    <row r="113" spans="1:43" x14ac:dyDescent="0.25">
      <c r="A113" s="4"/>
      <c r="B113" s="4"/>
      <c r="C113" s="2"/>
      <c r="D113" s="5"/>
      <c r="E113" s="2"/>
      <c r="F113" s="2"/>
      <c r="G113" s="2"/>
      <c r="H113" s="4" t="s">
        <v>45</v>
      </c>
      <c r="I113" s="7"/>
      <c r="J113" s="4" t="s">
        <v>46</v>
      </c>
      <c r="K113" s="4" t="s">
        <v>46</v>
      </c>
      <c r="L113" s="4" t="s">
        <v>46</v>
      </c>
      <c r="M113" s="4" t="s">
        <v>46</v>
      </c>
      <c r="N113" s="4" t="s">
        <v>46</v>
      </c>
      <c r="O113" s="4" t="s">
        <v>1019</v>
      </c>
      <c r="P113" s="4">
        <v>25</v>
      </c>
      <c r="Q113" s="4">
        <v>80</v>
      </c>
      <c r="R113" s="4" t="s">
        <v>48</v>
      </c>
      <c r="S113" s="4" t="s">
        <v>49</v>
      </c>
      <c r="T113" s="4" t="s">
        <v>50</v>
      </c>
      <c r="U113" s="4" t="s">
        <v>50</v>
      </c>
      <c r="W113" s="4" t="s">
        <v>51</v>
      </c>
      <c r="X113" s="7"/>
      <c r="Y113" s="2"/>
      <c r="Z113" s="4" t="s">
        <v>53</v>
      </c>
      <c r="AA113" s="4" t="s">
        <v>54</v>
      </c>
      <c r="AB113" s="7"/>
      <c r="AC113" s="2"/>
      <c r="AD113" s="2"/>
      <c r="AE113" s="2"/>
      <c r="AF113" s="2"/>
      <c r="AG113" s="2"/>
      <c r="AH113" s="2">
        <f t="shared" si="3"/>
        <v>0</v>
      </c>
      <c r="AI113" s="7">
        <f t="shared" si="2"/>
        <v>0</v>
      </c>
      <c r="AJ113" s="4" t="s">
        <v>45</v>
      </c>
      <c r="AK113" s="4" t="s">
        <v>56</v>
      </c>
      <c r="AL113" s="9" t="s">
        <v>57</v>
      </c>
      <c r="AM113" s="2"/>
      <c r="AN113" s="2"/>
      <c r="AO113" s="2"/>
      <c r="AP113" s="2"/>
      <c r="AQ113" s="4"/>
    </row>
    <row r="114" spans="1:43" x14ac:dyDescent="0.25">
      <c r="A114" s="4"/>
      <c r="B114" s="4"/>
      <c r="C114" s="2"/>
      <c r="D114" s="5"/>
      <c r="E114" s="2"/>
      <c r="F114" s="2"/>
      <c r="G114" s="2"/>
      <c r="H114" s="4" t="s">
        <v>45</v>
      </c>
      <c r="I114" s="7"/>
      <c r="J114" s="4" t="s">
        <v>46</v>
      </c>
      <c r="K114" s="4" t="s">
        <v>46</v>
      </c>
      <c r="L114" s="4" t="s">
        <v>46</v>
      </c>
      <c r="M114" s="4" t="s">
        <v>46</v>
      </c>
      <c r="N114" s="4" t="s">
        <v>46</v>
      </c>
      <c r="O114" s="4" t="s">
        <v>1020</v>
      </c>
      <c r="P114" s="4">
        <v>25</v>
      </c>
      <c r="Q114" s="4">
        <v>80</v>
      </c>
      <c r="R114" s="4" t="s">
        <v>48</v>
      </c>
      <c r="S114" s="4" t="s">
        <v>49</v>
      </c>
      <c r="T114" s="4" t="s">
        <v>50</v>
      </c>
      <c r="U114" s="4" t="s">
        <v>50</v>
      </c>
      <c r="W114" s="4" t="s">
        <v>51</v>
      </c>
      <c r="X114" s="7"/>
      <c r="Y114" s="2"/>
      <c r="Z114" s="4" t="s">
        <v>53</v>
      </c>
      <c r="AA114" s="4" t="s">
        <v>54</v>
      </c>
      <c r="AB114" s="7"/>
      <c r="AC114" s="2"/>
      <c r="AD114" s="2"/>
      <c r="AE114" s="2"/>
      <c r="AF114" s="2"/>
      <c r="AG114" s="2"/>
      <c r="AH114" s="2">
        <f t="shared" si="3"/>
        <v>0</v>
      </c>
      <c r="AI114" s="7">
        <f t="shared" si="2"/>
        <v>0</v>
      </c>
      <c r="AJ114" s="4" t="s">
        <v>45</v>
      </c>
      <c r="AK114" s="4" t="s">
        <v>56</v>
      </c>
      <c r="AL114" s="9" t="s">
        <v>57</v>
      </c>
      <c r="AM114" s="2"/>
      <c r="AN114" s="2"/>
      <c r="AO114" s="2"/>
      <c r="AP114" s="2"/>
      <c r="AQ114" s="4"/>
    </row>
    <row r="115" spans="1:43" x14ac:dyDescent="0.25">
      <c r="A115" s="4"/>
      <c r="B115" s="4"/>
      <c r="C115" s="2"/>
      <c r="D115" s="5"/>
      <c r="E115" s="2"/>
      <c r="F115" s="2"/>
      <c r="G115" s="2"/>
      <c r="H115" s="4" t="s">
        <v>45</v>
      </c>
      <c r="I115" s="7"/>
      <c r="J115" s="4" t="s">
        <v>46</v>
      </c>
      <c r="K115" s="4" t="s">
        <v>46</v>
      </c>
      <c r="L115" s="4" t="s">
        <v>46</v>
      </c>
      <c r="M115" s="4" t="s">
        <v>46</v>
      </c>
      <c r="N115" s="4" t="s">
        <v>46</v>
      </c>
      <c r="O115" s="4" t="s">
        <v>1021</v>
      </c>
      <c r="P115" s="4">
        <v>25</v>
      </c>
      <c r="Q115" s="4">
        <v>80</v>
      </c>
      <c r="R115" s="4" t="s">
        <v>48</v>
      </c>
      <c r="S115" s="4" t="s">
        <v>49</v>
      </c>
      <c r="T115" s="4" t="s">
        <v>50</v>
      </c>
      <c r="U115" s="4" t="s">
        <v>50</v>
      </c>
      <c r="W115" s="4" t="s">
        <v>51</v>
      </c>
      <c r="X115" s="7"/>
      <c r="Y115" s="2"/>
      <c r="Z115" s="4" t="s">
        <v>53</v>
      </c>
      <c r="AA115" s="4" t="s">
        <v>54</v>
      </c>
      <c r="AB115" s="7"/>
      <c r="AC115" s="2"/>
      <c r="AD115" s="2"/>
      <c r="AE115" s="2"/>
      <c r="AF115" s="2"/>
      <c r="AG115" s="2"/>
      <c r="AH115" s="2">
        <f t="shared" si="3"/>
        <v>0</v>
      </c>
      <c r="AI115" s="7">
        <f t="shared" si="2"/>
        <v>0</v>
      </c>
      <c r="AJ115" s="4" t="s">
        <v>45</v>
      </c>
      <c r="AK115" s="4" t="s">
        <v>56</v>
      </c>
      <c r="AL115" s="9" t="s">
        <v>57</v>
      </c>
      <c r="AM115" s="2"/>
      <c r="AN115" s="2"/>
      <c r="AO115" s="2"/>
      <c r="AP115" s="2"/>
      <c r="AQ115" s="4"/>
    </row>
    <row r="116" spans="1:43" x14ac:dyDescent="0.25">
      <c r="A116" s="4"/>
      <c r="B116" s="4"/>
      <c r="C116" s="2"/>
      <c r="D116" s="5"/>
      <c r="E116" s="2"/>
      <c r="F116" s="2"/>
      <c r="G116" s="2"/>
      <c r="H116" s="4" t="s">
        <v>45</v>
      </c>
      <c r="I116" s="7"/>
      <c r="J116" s="4" t="s">
        <v>46</v>
      </c>
      <c r="K116" s="4" t="s">
        <v>46</v>
      </c>
      <c r="L116" s="4" t="s">
        <v>46</v>
      </c>
      <c r="M116" s="4" t="s">
        <v>46</v>
      </c>
      <c r="N116" s="4" t="s">
        <v>46</v>
      </c>
      <c r="O116" s="4" t="s">
        <v>1022</v>
      </c>
      <c r="P116" s="4">
        <v>25</v>
      </c>
      <c r="Q116" s="4">
        <v>80</v>
      </c>
      <c r="R116" s="4" t="s">
        <v>48</v>
      </c>
      <c r="S116" s="4" t="s">
        <v>49</v>
      </c>
      <c r="T116" s="4" t="s">
        <v>50</v>
      </c>
      <c r="U116" s="4" t="s">
        <v>50</v>
      </c>
      <c r="W116" s="4" t="s">
        <v>51</v>
      </c>
      <c r="X116" s="7"/>
      <c r="Y116" s="2"/>
      <c r="Z116" s="4" t="s">
        <v>53</v>
      </c>
      <c r="AA116" s="4" t="s">
        <v>54</v>
      </c>
      <c r="AB116" s="7"/>
      <c r="AC116" s="2"/>
      <c r="AD116" s="2"/>
      <c r="AE116" s="2"/>
      <c r="AF116" s="2"/>
      <c r="AG116" s="2"/>
      <c r="AH116" s="2">
        <f t="shared" si="3"/>
        <v>0</v>
      </c>
      <c r="AI116" s="7">
        <f t="shared" si="2"/>
        <v>0</v>
      </c>
      <c r="AJ116" s="4" t="s">
        <v>45</v>
      </c>
      <c r="AK116" s="4" t="s">
        <v>56</v>
      </c>
      <c r="AL116" s="9" t="s">
        <v>57</v>
      </c>
      <c r="AM116" s="2"/>
      <c r="AN116" s="2"/>
      <c r="AO116" s="2"/>
      <c r="AP116" s="2"/>
      <c r="AQ116" s="4"/>
    </row>
    <row r="117" spans="1:43" x14ac:dyDescent="0.25">
      <c r="A117" s="4"/>
      <c r="B117" s="4"/>
      <c r="C117" s="2"/>
      <c r="D117" s="5"/>
      <c r="E117" s="2"/>
      <c r="F117" s="2"/>
      <c r="G117" s="2"/>
      <c r="H117" s="4" t="s">
        <v>45</v>
      </c>
      <c r="I117" s="7"/>
      <c r="J117" s="4" t="s">
        <v>46</v>
      </c>
      <c r="K117" s="4" t="s">
        <v>46</v>
      </c>
      <c r="L117" s="4" t="s">
        <v>46</v>
      </c>
      <c r="M117" s="4" t="s">
        <v>46</v>
      </c>
      <c r="N117" s="4" t="s">
        <v>46</v>
      </c>
      <c r="O117" s="4" t="s">
        <v>1023</v>
      </c>
      <c r="P117" s="4">
        <v>25</v>
      </c>
      <c r="Q117" s="4">
        <v>80</v>
      </c>
      <c r="R117" s="4" t="s">
        <v>48</v>
      </c>
      <c r="S117" s="4" t="s">
        <v>49</v>
      </c>
      <c r="T117" s="4" t="s">
        <v>50</v>
      </c>
      <c r="U117" s="4" t="s">
        <v>50</v>
      </c>
      <c r="W117" s="4" t="s">
        <v>51</v>
      </c>
      <c r="X117" s="7"/>
      <c r="Y117" s="2"/>
      <c r="Z117" s="4" t="s">
        <v>53</v>
      </c>
      <c r="AA117" s="4" t="s">
        <v>54</v>
      </c>
      <c r="AB117" s="7"/>
      <c r="AC117" s="2"/>
      <c r="AD117" s="2"/>
      <c r="AE117" s="2"/>
      <c r="AF117" s="2"/>
      <c r="AG117" s="2"/>
      <c r="AH117" s="2">
        <f t="shared" si="3"/>
        <v>0</v>
      </c>
      <c r="AI117" s="7">
        <f t="shared" si="2"/>
        <v>0</v>
      </c>
      <c r="AJ117" s="4" t="s">
        <v>45</v>
      </c>
      <c r="AK117" s="4" t="s">
        <v>56</v>
      </c>
      <c r="AL117" s="9" t="s">
        <v>57</v>
      </c>
      <c r="AM117" s="2"/>
      <c r="AN117" s="2"/>
      <c r="AO117" s="2"/>
      <c r="AP117" s="2"/>
      <c r="AQ117" s="4"/>
    </row>
    <row r="118" spans="1:43" x14ac:dyDescent="0.25">
      <c r="A118" s="4"/>
      <c r="B118" s="4"/>
      <c r="C118" s="2"/>
      <c r="D118" s="5"/>
      <c r="E118" s="2"/>
      <c r="F118" s="2"/>
      <c r="G118" s="2"/>
      <c r="H118" s="4" t="s">
        <v>45</v>
      </c>
      <c r="I118" s="7"/>
      <c r="J118" s="4" t="s">
        <v>46</v>
      </c>
      <c r="K118" s="4" t="s">
        <v>46</v>
      </c>
      <c r="L118" s="4" t="s">
        <v>46</v>
      </c>
      <c r="M118" s="4" t="s">
        <v>46</v>
      </c>
      <c r="N118" s="4" t="s">
        <v>46</v>
      </c>
      <c r="O118" s="4" t="s">
        <v>1024</v>
      </c>
      <c r="P118" s="4">
        <v>25</v>
      </c>
      <c r="Q118" s="4">
        <v>80</v>
      </c>
      <c r="R118" s="4" t="s">
        <v>48</v>
      </c>
      <c r="S118" s="4" t="s">
        <v>49</v>
      </c>
      <c r="T118" s="4" t="s">
        <v>50</v>
      </c>
      <c r="U118" s="4" t="s">
        <v>50</v>
      </c>
      <c r="W118" s="4" t="s">
        <v>51</v>
      </c>
      <c r="X118" s="7"/>
      <c r="Y118" s="2"/>
      <c r="Z118" s="4" t="s">
        <v>53</v>
      </c>
      <c r="AA118" s="4" t="s">
        <v>54</v>
      </c>
      <c r="AB118" s="7"/>
      <c r="AC118" s="2"/>
      <c r="AD118" s="2"/>
      <c r="AE118" s="2"/>
      <c r="AF118" s="2"/>
      <c r="AG118" s="2"/>
      <c r="AH118" s="2">
        <f t="shared" si="3"/>
        <v>0</v>
      </c>
      <c r="AI118" s="7">
        <f t="shared" si="2"/>
        <v>0</v>
      </c>
      <c r="AJ118" s="4" t="s">
        <v>45</v>
      </c>
      <c r="AK118" s="4" t="s">
        <v>56</v>
      </c>
      <c r="AL118" s="9" t="s">
        <v>57</v>
      </c>
      <c r="AM118" s="2"/>
      <c r="AN118" s="2"/>
      <c r="AO118" s="2"/>
      <c r="AP118" s="2"/>
      <c r="AQ118" s="4"/>
    </row>
    <row r="119" spans="1:43" x14ac:dyDescent="0.25">
      <c r="A119" s="4"/>
      <c r="B119" s="4"/>
      <c r="C119" s="2"/>
      <c r="D119" s="5"/>
      <c r="E119" s="2"/>
      <c r="F119" s="2"/>
      <c r="G119" s="2"/>
      <c r="H119" s="4" t="s">
        <v>45</v>
      </c>
      <c r="I119" s="7"/>
      <c r="J119" s="4" t="s">
        <v>46</v>
      </c>
      <c r="K119" s="4" t="s">
        <v>46</v>
      </c>
      <c r="L119" s="4" t="s">
        <v>46</v>
      </c>
      <c r="M119" s="4" t="s">
        <v>46</v>
      </c>
      <c r="N119" s="4" t="s">
        <v>46</v>
      </c>
      <c r="O119" s="4" t="s">
        <v>1025</v>
      </c>
      <c r="P119" s="4">
        <v>25</v>
      </c>
      <c r="Q119" s="4">
        <v>80</v>
      </c>
      <c r="R119" s="4" t="s">
        <v>48</v>
      </c>
      <c r="S119" s="4" t="s">
        <v>49</v>
      </c>
      <c r="T119" s="4" t="s">
        <v>50</v>
      </c>
      <c r="U119" s="4" t="s">
        <v>50</v>
      </c>
      <c r="W119" s="4" t="s">
        <v>51</v>
      </c>
      <c r="X119" s="7"/>
      <c r="Y119" s="2"/>
      <c r="Z119" s="4" t="s">
        <v>53</v>
      </c>
      <c r="AA119" s="4" t="s">
        <v>54</v>
      </c>
      <c r="AB119" s="7"/>
      <c r="AC119" s="2"/>
      <c r="AD119" s="2"/>
      <c r="AE119" s="2"/>
      <c r="AF119" s="2"/>
      <c r="AG119" s="2"/>
      <c r="AH119" s="2">
        <f t="shared" si="3"/>
        <v>0</v>
      </c>
      <c r="AI119" s="7">
        <f t="shared" si="2"/>
        <v>0</v>
      </c>
      <c r="AJ119" s="4" t="s">
        <v>45</v>
      </c>
      <c r="AK119" s="4" t="s">
        <v>56</v>
      </c>
      <c r="AL119" s="9" t="s">
        <v>57</v>
      </c>
      <c r="AM119" s="2"/>
      <c r="AN119" s="2"/>
      <c r="AO119" s="2"/>
      <c r="AP119" s="2"/>
      <c r="AQ119" s="4"/>
    </row>
    <row r="120" spans="1:43" x14ac:dyDescent="0.25">
      <c r="A120" s="4"/>
      <c r="B120" s="4"/>
      <c r="C120" s="2"/>
      <c r="D120" s="5"/>
      <c r="E120" s="2"/>
      <c r="F120" s="2"/>
      <c r="G120" s="2"/>
      <c r="H120" s="4" t="s">
        <v>45</v>
      </c>
      <c r="I120" s="7"/>
      <c r="J120" s="4" t="s">
        <v>46</v>
      </c>
      <c r="K120" s="4" t="s">
        <v>46</v>
      </c>
      <c r="L120" s="4" t="s">
        <v>46</v>
      </c>
      <c r="M120" s="4" t="s">
        <v>46</v>
      </c>
      <c r="N120" s="4" t="s">
        <v>46</v>
      </c>
      <c r="O120" s="4" t="s">
        <v>1026</v>
      </c>
      <c r="P120" s="4">
        <v>25</v>
      </c>
      <c r="Q120" s="4">
        <v>80</v>
      </c>
      <c r="R120" s="4" t="s">
        <v>48</v>
      </c>
      <c r="S120" s="4" t="s">
        <v>49</v>
      </c>
      <c r="T120" s="4" t="s">
        <v>50</v>
      </c>
      <c r="U120" s="4" t="s">
        <v>50</v>
      </c>
      <c r="W120" s="4" t="s">
        <v>51</v>
      </c>
      <c r="X120" s="7"/>
      <c r="Y120" s="2"/>
      <c r="Z120" s="4" t="s">
        <v>53</v>
      </c>
      <c r="AA120" s="4" t="s">
        <v>54</v>
      </c>
      <c r="AB120" s="7"/>
      <c r="AC120" s="2"/>
      <c r="AD120" s="2"/>
      <c r="AE120" s="2"/>
      <c r="AF120" s="2"/>
      <c r="AG120" s="2"/>
      <c r="AH120" s="2">
        <f t="shared" si="3"/>
        <v>0</v>
      </c>
      <c r="AI120" s="7">
        <f t="shared" si="2"/>
        <v>0</v>
      </c>
      <c r="AJ120" s="4" t="s">
        <v>45</v>
      </c>
      <c r="AK120" s="4" t="s">
        <v>56</v>
      </c>
      <c r="AL120" s="9" t="s">
        <v>57</v>
      </c>
      <c r="AM120" s="2"/>
      <c r="AN120" s="2"/>
      <c r="AO120" s="2"/>
      <c r="AP120" s="2"/>
      <c r="AQ120" s="4"/>
    </row>
    <row r="121" spans="1:43" x14ac:dyDescent="0.25">
      <c r="A121" s="4"/>
      <c r="B121" s="4"/>
      <c r="C121" s="2"/>
      <c r="D121" s="5"/>
      <c r="E121" s="2"/>
      <c r="F121" s="2"/>
      <c r="G121" s="2"/>
      <c r="H121" s="4" t="s">
        <v>45</v>
      </c>
      <c r="I121" s="7"/>
      <c r="J121" s="4" t="s">
        <v>46</v>
      </c>
      <c r="K121" s="4" t="s">
        <v>46</v>
      </c>
      <c r="L121" s="4" t="s">
        <v>46</v>
      </c>
      <c r="M121" s="4" t="s">
        <v>46</v>
      </c>
      <c r="N121" s="4" t="s">
        <v>46</v>
      </c>
      <c r="O121" s="4" t="s">
        <v>1027</v>
      </c>
      <c r="P121" s="4">
        <v>25</v>
      </c>
      <c r="Q121" s="4">
        <v>80</v>
      </c>
      <c r="R121" s="4" t="s">
        <v>48</v>
      </c>
      <c r="S121" s="4" t="s">
        <v>49</v>
      </c>
      <c r="T121" s="4" t="s">
        <v>50</v>
      </c>
      <c r="U121" s="4" t="s">
        <v>50</v>
      </c>
      <c r="W121" s="4" t="s">
        <v>51</v>
      </c>
      <c r="X121" s="7"/>
      <c r="Y121" s="2"/>
      <c r="Z121" s="4" t="s">
        <v>53</v>
      </c>
      <c r="AA121" s="4" t="s">
        <v>54</v>
      </c>
      <c r="AB121" s="7"/>
      <c r="AC121" s="2"/>
      <c r="AD121" s="2"/>
      <c r="AE121" s="2"/>
      <c r="AF121" s="2"/>
      <c r="AG121" s="2"/>
      <c r="AH121" s="2">
        <f t="shared" si="3"/>
        <v>0</v>
      </c>
      <c r="AI121" s="7">
        <f t="shared" si="2"/>
        <v>0</v>
      </c>
      <c r="AJ121" s="4" t="s">
        <v>45</v>
      </c>
      <c r="AK121" s="4" t="s">
        <v>56</v>
      </c>
      <c r="AL121" s="9" t="s">
        <v>57</v>
      </c>
      <c r="AM121" s="2"/>
      <c r="AN121" s="2"/>
      <c r="AO121" s="2"/>
      <c r="AP121" s="2"/>
      <c r="AQ121" s="4"/>
    </row>
    <row r="122" spans="1:43" x14ac:dyDescent="0.25">
      <c r="A122" s="4"/>
      <c r="B122" s="4"/>
      <c r="C122" s="2"/>
      <c r="D122" s="5"/>
      <c r="E122" s="2"/>
      <c r="F122" s="2"/>
      <c r="G122" s="2"/>
      <c r="H122" s="4" t="s">
        <v>45</v>
      </c>
      <c r="I122" s="7"/>
      <c r="J122" s="4" t="s">
        <v>46</v>
      </c>
      <c r="K122" s="4" t="s">
        <v>46</v>
      </c>
      <c r="L122" s="4" t="s">
        <v>46</v>
      </c>
      <c r="M122" s="4" t="s">
        <v>46</v>
      </c>
      <c r="N122" s="4" t="s">
        <v>46</v>
      </c>
      <c r="O122" s="4" t="s">
        <v>1028</v>
      </c>
      <c r="P122" s="4">
        <v>25</v>
      </c>
      <c r="Q122" s="4">
        <v>80</v>
      </c>
      <c r="R122" s="4" t="s">
        <v>48</v>
      </c>
      <c r="S122" s="4" t="s">
        <v>49</v>
      </c>
      <c r="T122" s="4" t="s">
        <v>50</v>
      </c>
      <c r="U122" s="4" t="s">
        <v>50</v>
      </c>
      <c r="W122" s="4" t="s">
        <v>51</v>
      </c>
      <c r="X122" s="7"/>
      <c r="Y122" s="2"/>
      <c r="Z122" s="4" t="s">
        <v>53</v>
      </c>
      <c r="AA122" s="4" t="s">
        <v>54</v>
      </c>
      <c r="AB122" s="7"/>
      <c r="AC122" s="2"/>
      <c r="AD122" s="2"/>
      <c r="AE122" s="2"/>
      <c r="AF122" s="2"/>
      <c r="AG122" s="2"/>
      <c r="AH122" s="2">
        <f t="shared" si="3"/>
        <v>0</v>
      </c>
      <c r="AI122" s="7">
        <f t="shared" si="2"/>
        <v>0</v>
      </c>
      <c r="AJ122" s="4" t="s">
        <v>45</v>
      </c>
      <c r="AK122" s="4" t="s">
        <v>56</v>
      </c>
      <c r="AL122" s="9" t="s">
        <v>57</v>
      </c>
      <c r="AM122" s="2"/>
      <c r="AN122" s="2"/>
      <c r="AO122" s="2"/>
      <c r="AP122" s="2"/>
      <c r="AQ122" s="4"/>
    </row>
    <row r="123" spans="1:43" x14ac:dyDescent="0.25">
      <c r="A123" s="4"/>
      <c r="B123" s="4"/>
      <c r="C123" s="2"/>
      <c r="D123" s="5"/>
      <c r="E123" s="2"/>
      <c r="F123" s="2"/>
      <c r="G123" s="2"/>
      <c r="H123" s="4" t="s">
        <v>45</v>
      </c>
      <c r="I123" s="7"/>
      <c r="J123" s="4" t="s">
        <v>46</v>
      </c>
      <c r="K123" s="4" t="s">
        <v>46</v>
      </c>
      <c r="L123" s="4" t="s">
        <v>46</v>
      </c>
      <c r="M123" s="4" t="s">
        <v>46</v>
      </c>
      <c r="N123" s="4" t="s">
        <v>46</v>
      </c>
      <c r="O123" s="4" t="s">
        <v>1029</v>
      </c>
      <c r="P123" s="4">
        <v>25</v>
      </c>
      <c r="Q123" s="4">
        <v>80</v>
      </c>
      <c r="R123" s="4" t="s">
        <v>48</v>
      </c>
      <c r="S123" s="4" t="s">
        <v>49</v>
      </c>
      <c r="T123" s="4" t="s">
        <v>50</v>
      </c>
      <c r="U123" s="4" t="s">
        <v>50</v>
      </c>
      <c r="W123" s="4" t="s">
        <v>51</v>
      </c>
      <c r="X123" s="7"/>
      <c r="Y123" s="2"/>
      <c r="Z123" s="4" t="s">
        <v>53</v>
      </c>
      <c r="AA123" s="4" t="s">
        <v>54</v>
      </c>
      <c r="AB123" s="7"/>
      <c r="AC123" s="2"/>
      <c r="AD123" s="2"/>
      <c r="AE123" s="2"/>
      <c r="AF123" s="2"/>
      <c r="AG123" s="2"/>
      <c r="AH123" s="2">
        <f t="shared" si="3"/>
        <v>0</v>
      </c>
      <c r="AI123" s="7">
        <f t="shared" si="2"/>
        <v>0</v>
      </c>
      <c r="AJ123" s="4" t="s">
        <v>45</v>
      </c>
      <c r="AK123" s="4" t="s">
        <v>56</v>
      </c>
      <c r="AL123" s="9" t="s">
        <v>57</v>
      </c>
      <c r="AM123" s="2"/>
      <c r="AN123" s="2"/>
      <c r="AO123" s="2"/>
      <c r="AP123" s="2"/>
      <c r="AQ123" s="4"/>
    </row>
    <row r="124" spans="1:43" x14ac:dyDescent="0.25">
      <c r="A124" s="4"/>
      <c r="B124" s="4"/>
      <c r="C124" s="2"/>
      <c r="D124" s="5"/>
      <c r="E124" s="2"/>
      <c r="F124" s="2"/>
      <c r="G124" s="2"/>
      <c r="H124" s="4" t="s">
        <v>45</v>
      </c>
      <c r="I124" s="7"/>
      <c r="J124" s="4" t="s">
        <v>46</v>
      </c>
      <c r="K124" s="4" t="s">
        <v>46</v>
      </c>
      <c r="L124" s="4" t="s">
        <v>46</v>
      </c>
      <c r="M124" s="4" t="s">
        <v>46</v>
      </c>
      <c r="N124" s="4" t="s">
        <v>46</v>
      </c>
      <c r="O124" s="4" t="s">
        <v>1030</v>
      </c>
      <c r="P124" s="4">
        <v>25</v>
      </c>
      <c r="Q124" s="4">
        <v>80</v>
      </c>
      <c r="R124" s="4" t="s">
        <v>48</v>
      </c>
      <c r="S124" s="4" t="s">
        <v>49</v>
      </c>
      <c r="T124" s="4" t="s">
        <v>50</v>
      </c>
      <c r="U124" s="4" t="s">
        <v>50</v>
      </c>
      <c r="W124" s="4" t="s">
        <v>51</v>
      </c>
      <c r="X124" s="7"/>
      <c r="Y124" s="2"/>
      <c r="Z124" s="4" t="s">
        <v>53</v>
      </c>
      <c r="AA124" s="4" t="s">
        <v>54</v>
      </c>
      <c r="AB124" s="7"/>
      <c r="AC124" s="2"/>
      <c r="AD124" s="2"/>
      <c r="AE124" s="2"/>
      <c r="AF124" s="2"/>
      <c r="AG124" s="2"/>
      <c r="AH124" s="2">
        <f t="shared" si="3"/>
        <v>0</v>
      </c>
      <c r="AI124" s="7">
        <f t="shared" si="2"/>
        <v>0</v>
      </c>
      <c r="AJ124" s="4" t="s">
        <v>45</v>
      </c>
      <c r="AK124" s="4" t="s">
        <v>56</v>
      </c>
      <c r="AL124" s="9" t="s">
        <v>57</v>
      </c>
      <c r="AM124" s="2"/>
      <c r="AN124" s="2"/>
      <c r="AO124" s="2"/>
      <c r="AP124" s="2"/>
      <c r="AQ124" s="4"/>
    </row>
    <row r="125" spans="1:43" x14ac:dyDescent="0.25">
      <c r="A125" s="4"/>
      <c r="B125" s="4"/>
      <c r="C125" s="2"/>
      <c r="D125" s="5"/>
      <c r="E125" s="2"/>
      <c r="F125" s="2"/>
      <c r="G125" s="2"/>
      <c r="H125" s="4" t="s">
        <v>45</v>
      </c>
      <c r="I125" s="7"/>
      <c r="J125" s="4" t="s">
        <v>46</v>
      </c>
      <c r="K125" s="4" t="s">
        <v>46</v>
      </c>
      <c r="L125" s="4" t="s">
        <v>46</v>
      </c>
      <c r="M125" s="4" t="s">
        <v>46</v>
      </c>
      <c r="N125" s="4" t="s">
        <v>46</v>
      </c>
      <c r="O125" s="4" t="s">
        <v>1031</v>
      </c>
      <c r="P125" s="4">
        <v>25</v>
      </c>
      <c r="Q125" s="4">
        <v>80</v>
      </c>
      <c r="R125" s="4" t="s">
        <v>48</v>
      </c>
      <c r="S125" s="4" t="s">
        <v>49</v>
      </c>
      <c r="T125" s="4" t="s">
        <v>50</v>
      </c>
      <c r="U125" s="4" t="s">
        <v>50</v>
      </c>
      <c r="W125" s="4" t="s">
        <v>51</v>
      </c>
      <c r="X125" s="7"/>
      <c r="Y125" s="2"/>
      <c r="Z125" s="4" t="s">
        <v>53</v>
      </c>
      <c r="AA125" s="4" t="s">
        <v>54</v>
      </c>
      <c r="AB125" s="7"/>
      <c r="AC125" s="2"/>
      <c r="AD125" s="2"/>
      <c r="AE125" s="2"/>
      <c r="AF125" s="2"/>
      <c r="AG125" s="2"/>
      <c r="AH125" s="2">
        <f t="shared" si="3"/>
        <v>0</v>
      </c>
      <c r="AI125" s="7">
        <f t="shared" si="2"/>
        <v>0</v>
      </c>
      <c r="AJ125" s="4" t="s">
        <v>45</v>
      </c>
      <c r="AK125" s="4" t="s">
        <v>56</v>
      </c>
      <c r="AL125" s="9" t="s">
        <v>57</v>
      </c>
      <c r="AM125" s="2"/>
      <c r="AN125" s="2"/>
      <c r="AO125" s="2"/>
      <c r="AP125" s="2"/>
      <c r="AQ125" s="4"/>
    </row>
    <row r="126" spans="1:43" x14ac:dyDescent="0.25">
      <c r="A126" s="4"/>
      <c r="B126" s="4"/>
      <c r="C126" s="2"/>
      <c r="D126" s="5"/>
      <c r="E126" s="2"/>
      <c r="F126" s="2"/>
      <c r="G126" s="2"/>
      <c r="H126" s="4" t="s">
        <v>45</v>
      </c>
      <c r="I126" s="7"/>
      <c r="J126" s="4" t="s">
        <v>46</v>
      </c>
      <c r="K126" s="4" t="s">
        <v>46</v>
      </c>
      <c r="L126" s="4" t="s">
        <v>46</v>
      </c>
      <c r="M126" s="4" t="s">
        <v>46</v>
      </c>
      <c r="N126" s="4" t="s">
        <v>46</v>
      </c>
      <c r="O126" s="4" t="s">
        <v>1032</v>
      </c>
      <c r="P126" s="4">
        <v>25</v>
      </c>
      <c r="Q126" s="4">
        <v>80</v>
      </c>
      <c r="R126" s="4" t="s">
        <v>48</v>
      </c>
      <c r="S126" s="4" t="s">
        <v>49</v>
      </c>
      <c r="T126" s="4" t="s">
        <v>50</v>
      </c>
      <c r="U126" s="4" t="s">
        <v>50</v>
      </c>
      <c r="W126" s="4" t="s">
        <v>51</v>
      </c>
      <c r="X126" s="7"/>
      <c r="Y126" s="2"/>
      <c r="Z126" s="4" t="s">
        <v>53</v>
      </c>
      <c r="AA126" s="4" t="s">
        <v>54</v>
      </c>
      <c r="AB126" s="7"/>
      <c r="AC126" s="2"/>
      <c r="AD126" s="2"/>
      <c r="AE126" s="2"/>
      <c r="AF126" s="2"/>
      <c r="AG126" s="2"/>
      <c r="AH126" s="2">
        <f t="shared" si="3"/>
        <v>0</v>
      </c>
      <c r="AI126" s="7">
        <f t="shared" si="2"/>
        <v>0</v>
      </c>
      <c r="AJ126" s="4" t="s">
        <v>45</v>
      </c>
      <c r="AK126" s="4" t="s">
        <v>56</v>
      </c>
      <c r="AL126" s="9" t="s">
        <v>57</v>
      </c>
      <c r="AM126" s="2"/>
      <c r="AN126" s="2"/>
      <c r="AO126" s="2"/>
      <c r="AP126" s="2"/>
      <c r="AQ126" s="4"/>
    </row>
    <row r="127" spans="1:43" x14ac:dyDescent="0.25">
      <c r="A127" s="4"/>
      <c r="B127" s="4"/>
      <c r="C127" s="2"/>
      <c r="D127" s="5"/>
      <c r="E127" s="2"/>
      <c r="F127" s="2"/>
      <c r="G127" s="2"/>
      <c r="H127" s="4" t="s">
        <v>45</v>
      </c>
      <c r="I127" s="7"/>
      <c r="J127" s="4" t="s">
        <v>46</v>
      </c>
      <c r="K127" s="4" t="s">
        <v>46</v>
      </c>
      <c r="L127" s="4" t="s">
        <v>46</v>
      </c>
      <c r="M127" s="4" t="s">
        <v>46</v>
      </c>
      <c r="N127" s="4" t="s">
        <v>46</v>
      </c>
      <c r="O127" s="4" t="s">
        <v>1033</v>
      </c>
      <c r="P127" s="4">
        <v>25</v>
      </c>
      <c r="Q127" s="4">
        <v>80</v>
      </c>
      <c r="R127" s="4" t="s">
        <v>48</v>
      </c>
      <c r="S127" s="4" t="s">
        <v>49</v>
      </c>
      <c r="T127" s="4" t="s">
        <v>50</v>
      </c>
      <c r="U127" s="4" t="s">
        <v>50</v>
      </c>
      <c r="W127" s="4" t="s">
        <v>51</v>
      </c>
      <c r="X127" s="7"/>
      <c r="Y127" s="2"/>
      <c r="Z127" s="4" t="s">
        <v>53</v>
      </c>
      <c r="AA127" s="4" t="s">
        <v>54</v>
      </c>
      <c r="AB127" s="7"/>
      <c r="AC127" s="2"/>
      <c r="AD127" s="2"/>
      <c r="AE127" s="2"/>
      <c r="AF127" s="2"/>
      <c r="AG127" s="2"/>
      <c r="AH127" s="2">
        <f t="shared" si="3"/>
        <v>0</v>
      </c>
      <c r="AI127" s="7">
        <f t="shared" si="2"/>
        <v>0</v>
      </c>
      <c r="AJ127" s="4" t="s">
        <v>45</v>
      </c>
      <c r="AK127" s="4" t="s">
        <v>56</v>
      </c>
      <c r="AL127" s="9" t="s">
        <v>57</v>
      </c>
      <c r="AM127" s="2"/>
      <c r="AN127" s="2"/>
      <c r="AO127" s="2"/>
      <c r="AP127" s="2"/>
      <c r="AQ127" s="4"/>
    </row>
    <row r="128" spans="1:43" x14ac:dyDescent="0.25">
      <c r="A128" s="4"/>
      <c r="B128" s="4"/>
      <c r="C128" s="2"/>
      <c r="D128" s="5"/>
      <c r="E128" s="2"/>
      <c r="F128" s="2"/>
      <c r="G128" s="2"/>
      <c r="H128" s="4" t="s">
        <v>45</v>
      </c>
      <c r="I128" s="7"/>
      <c r="J128" s="4" t="s">
        <v>46</v>
      </c>
      <c r="K128" s="4" t="s">
        <v>46</v>
      </c>
      <c r="L128" s="4" t="s">
        <v>46</v>
      </c>
      <c r="M128" s="4" t="s">
        <v>46</v>
      </c>
      <c r="N128" s="4" t="s">
        <v>46</v>
      </c>
      <c r="O128" s="4" t="s">
        <v>1034</v>
      </c>
      <c r="P128" s="4">
        <v>25</v>
      </c>
      <c r="Q128" s="4">
        <v>80</v>
      </c>
      <c r="R128" s="4" t="s">
        <v>48</v>
      </c>
      <c r="S128" s="4" t="s">
        <v>49</v>
      </c>
      <c r="T128" s="4" t="s">
        <v>50</v>
      </c>
      <c r="U128" s="4" t="s">
        <v>50</v>
      </c>
      <c r="W128" s="4" t="s">
        <v>51</v>
      </c>
      <c r="X128" s="7"/>
      <c r="Y128" s="2"/>
      <c r="Z128" s="4" t="s">
        <v>53</v>
      </c>
      <c r="AA128" s="4" t="s">
        <v>54</v>
      </c>
      <c r="AB128" s="7"/>
      <c r="AC128" s="2"/>
      <c r="AD128" s="2"/>
      <c r="AE128" s="2"/>
      <c r="AF128" s="2"/>
      <c r="AG128" s="2"/>
      <c r="AH128" s="2">
        <f t="shared" si="3"/>
        <v>0</v>
      </c>
      <c r="AI128" s="7">
        <f t="shared" si="2"/>
        <v>0</v>
      </c>
      <c r="AJ128" s="4" t="s">
        <v>45</v>
      </c>
      <c r="AK128" s="4" t="s">
        <v>56</v>
      </c>
      <c r="AL128" s="9" t="s">
        <v>57</v>
      </c>
      <c r="AM128" s="2"/>
      <c r="AN128" s="2"/>
      <c r="AO128" s="2"/>
      <c r="AP128" s="2"/>
      <c r="AQ128" s="4"/>
    </row>
    <row r="129" spans="1:43" x14ac:dyDescent="0.25">
      <c r="A129" s="4"/>
      <c r="B129" s="4"/>
      <c r="C129" s="2"/>
      <c r="D129" s="5"/>
      <c r="E129" s="2"/>
      <c r="F129" s="2"/>
      <c r="G129" s="2"/>
      <c r="H129" s="4" t="s">
        <v>45</v>
      </c>
      <c r="I129" s="7"/>
      <c r="J129" s="4" t="s">
        <v>46</v>
      </c>
      <c r="K129" s="4" t="s">
        <v>46</v>
      </c>
      <c r="L129" s="4" t="s">
        <v>46</v>
      </c>
      <c r="M129" s="4" t="s">
        <v>46</v>
      </c>
      <c r="N129" s="4" t="s">
        <v>46</v>
      </c>
      <c r="O129" s="4" t="s">
        <v>1035</v>
      </c>
      <c r="P129" s="4">
        <v>25</v>
      </c>
      <c r="Q129" s="4">
        <v>80</v>
      </c>
      <c r="R129" s="4" t="s">
        <v>48</v>
      </c>
      <c r="S129" s="4" t="s">
        <v>49</v>
      </c>
      <c r="T129" s="4" t="s">
        <v>50</v>
      </c>
      <c r="U129" s="4" t="s">
        <v>50</v>
      </c>
      <c r="W129" s="4" t="s">
        <v>51</v>
      </c>
      <c r="X129" s="7"/>
      <c r="Y129" s="2"/>
      <c r="Z129" s="4" t="s">
        <v>53</v>
      </c>
      <c r="AA129" s="4" t="s">
        <v>54</v>
      </c>
      <c r="AB129" s="7"/>
      <c r="AC129" s="2"/>
      <c r="AD129" s="2"/>
      <c r="AE129" s="2"/>
      <c r="AF129" s="2"/>
      <c r="AG129" s="2"/>
      <c r="AH129" s="2">
        <f t="shared" si="3"/>
        <v>0</v>
      </c>
      <c r="AI129" s="7">
        <f t="shared" si="2"/>
        <v>0</v>
      </c>
      <c r="AJ129" s="4" t="s">
        <v>45</v>
      </c>
      <c r="AK129" s="4" t="s">
        <v>56</v>
      </c>
      <c r="AL129" s="9" t="s">
        <v>57</v>
      </c>
      <c r="AM129" s="2"/>
      <c r="AN129" s="2"/>
      <c r="AO129" s="2"/>
      <c r="AP129" s="2"/>
      <c r="AQ129" s="4"/>
    </row>
    <row r="130" spans="1:43" x14ac:dyDescent="0.25">
      <c r="A130" s="4"/>
      <c r="B130" s="4"/>
      <c r="C130" s="2"/>
      <c r="D130" s="5"/>
      <c r="E130" s="2"/>
      <c r="F130" s="2"/>
      <c r="G130" s="2"/>
      <c r="H130" s="4" t="s">
        <v>45</v>
      </c>
      <c r="I130" s="7"/>
      <c r="J130" s="4" t="s">
        <v>46</v>
      </c>
      <c r="K130" s="4" t="s">
        <v>46</v>
      </c>
      <c r="L130" s="4" t="s">
        <v>46</v>
      </c>
      <c r="M130" s="4" t="s">
        <v>46</v>
      </c>
      <c r="N130" s="4" t="s">
        <v>46</v>
      </c>
      <c r="O130" s="4" t="s">
        <v>1036</v>
      </c>
      <c r="P130" s="4">
        <v>25</v>
      </c>
      <c r="Q130" s="4">
        <v>80</v>
      </c>
      <c r="R130" s="4" t="s">
        <v>48</v>
      </c>
      <c r="S130" s="4" t="s">
        <v>49</v>
      </c>
      <c r="T130" s="4" t="s">
        <v>50</v>
      </c>
      <c r="U130" s="4" t="s">
        <v>50</v>
      </c>
      <c r="W130" s="4" t="s">
        <v>51</v>
      </c>
      <c r="X130" s="7"/>
      <c r="Y130" s="2"/>
      <c r="Z130" s="4" t="s">
        <v>53</v>
      </c>
      <c r="AA130" s="4" t="s">
        <v>54</v>
      </c>
      <c r="AB130" s="7"/>
      <c r="AC130" s="2"/>
      <c r="AD130" s="2"/>
      <c r="AE130" s="2"/>
      <c r="AF130" s="2"/>
      <c r="AG130" s="2"/>
      <c r="AH130" s="2">
        <f t="shared" si="3"/>
        <v>0</v>
      </c>
      <c r="AI130" s="7">
        <f t="shared" ref="AI130:AI193" si="4">I130</f>
        <v>0</v>
      </c>
      <c r="AJ130" s="4" t="s">
        <v>45</v>
      </c>
      <c r="AK130" s="4" t="s">
        <v>56</v>
      </c>
      <c r="AL130" s="9" t="s">
        <v>57</v>
      </c>
      <c r="AM130" s="2"/>
      <c r="AN130" s="2"/>
      <c r="AO130" s="2"/>
      <c r="AP130" s="2"/>
      <c r="AQ130" s="4"/>
    </row>
    <row r="131" spans="1:43" x14ac:dyDescent="0.25">
      <c r="A131" s="4"/>
      <c r="B131" s="4"/>
      <c r="C131" s="2"/>
      <c r="D131" s="5"/>
      <c r="E131" s="2"/>
      <c r="F131" s="2"/>
      <c r="G131" s="2"/>
      <c r="H131" s="4" t="s">
        <v>45</v>
      </c>
      <c r="I131" s="7"/>
      <c r="J131" s="4" t="s">
        <v>46</v>
      </c>
      <c r="K131" s="4" t="s">
        <v>46</v>
      </c>
      <c r="L131" s="4" t="s">
        <v>46</v>
      </c>
      <c r="M131" s="4" t="s">
        <v>46</v>
      </c>
      <c r="N131" s="4" t="s">
        <v>46</v>
      </c>
      <c r="O131" s="4" t="s">
        <v>1037</v>
      </c>
      <c r="P131" s="4">
        <v>25</v>
      </c>
      <c r="Q131" s="4">
        <v>80</v>
      </c>
      <c r="R131" s="4" t="s">
        <v>48</v>
      </c>
      <c r="S131" s="4" t="s">
        <v>49</v>
      </c>
      <c r="T131" s="4" t="s">
        <v>50</v>
      </c>
      <c r="U131" s="4" t="s">
        <v>50</v>
      </c>
      <c r="W131" s="4" t="s">
        <v>51</v>
      </c>
      <c r="X131" s="7"/>
      <c r="Y131" s="2"/>
      <c r="Z131" s="4" t="s">
        <v>53</v>
      </c>
      <c r="AA131" s="4" t="s">
        <v>54</v>
      </c>
      <c r="AB131" s="7"/>
      <c r="AC131" s="2"/>
      <c r="AD131" s="2"/>
      <c r="AE131" s="2"/>
      <c r="AF131" s="2"/>
      <c r="AG131" s="2"/>
      <c r="AH131" s="2">
        <f t="shared" ref="AH131:AH194" si="5">G131</f>
        <v>0</v>
      </c>
      <c r="AI131" s="7">
        <f t="shared" si="4"/>
        <v>0</v>
      </c>
      <c r="AJ131" s="4" t="s">
        <v>45</v>
      </c>
      <c r="AK131" s="4" t="s">
        <v>56</v>
      </c>
      <c r="AL131" s="9" t="s">
        <v>57</v>
      </c>
      <c r="AM131" s="2"/>
      <c r="AN131" s="2"/>
      <c r="AO131" s="2"/>
      <c r="AP131" s="2"/>
      <c r="AQ131" s="4"/>
    </row>
    <row r="132" spans="1:43" x14ac:dyDescent="0.25">
      <c r="A132" s="4"/>
      <c r="B132" s="4"/>
      <c r="C132" s="2"/>
      <c r="D132" s="5"/>
      <c r="E132" s="2"/>
      <c r="F132" s="2"/>
      <c r="G132" s="2"/>
      <c r="H132" s="4" t="s">
        <v>45</v>
      </c>
      <c r="I132" s="7"/>
      <c r="J132" s="4" t="s">
        <v>46</v>
      </c>
      <c r="K132" s="4" t="s">
        <v>46</v>
      </c>
      <c r="L132" s="4" t="s">
        <v>46</v>
      </c>
      <c r="M132" s="4" t="s">
        <v>46</v>
      </c>
      <c r="N132" s="4" t="s">
        <v>46</v>
      </c>
      <c r="O132" s="4" t="s">
        <v>1038</v>
      </c>
      <c r="P132" s="4">
        <v>25</v>
      </c>
      <c r="Q132" s="4">
        <v>80</v>
      </c>
      <c r="R132" s="4" t="s">
        <v>48</v>
      </c>
      <c r="S132" s="4" t="s">
        <v>49</v>
      </c>
      <c r="T132" s="4" t="s">
        <v>50</v>
      </c>
      <c r="U132" s="4" t="s">
        <v>50</v>
      </c>
      <c r="W132" s="4" t="s">
        <v>51</v>
      </c>
      <c r="X132" s="7"/>
      <c r="Y132" s="2"/>
      <c r="Z132" s="4" t="s">
        <v>53</v>
      </c>
      <c r="AA132" s="4" t="s">
        <v>54</v>
      </c>
      <c r="AB132" s="7"/>
      <c r="AC132" s="2"/>
      <c r="AD132" s="2"/>
      <c r="AE132" s="2"/>
      <c r="AF132" s="2"/>
      <c r="AG132" s="2"/>
      <c r="AH132" s="2">
        <f t="shared" si="5"/>
        <v>0</v>
      </c>
      <c r="AI132" s="7">
        <f t="shared" si="4"/>
        <v>0</v>
      </c>
      <c r="AJ132" s="4" t="s">
        <v>45</v>
      </c>
      <c r="AK132" s="4" t="s">
        <v>56</v>
      </c>
      <c r="AL132" s="9" t="s">
        <v>57</v>
      </c>
      <c r="AM132" s="2"/>
      <c r="AN132" s="2"/>
      <c r="AO132" s="2"/>
      <c r="AP132" s="2"/>
      <c r="AQ132" s="4"/>
    </row>
    <row r="133" spans="1:43" x14ac:dyDescent="0.25">
      <c r="A133" s="4"/>
      <c r="B133" s="4"/>
      <c r="C133" s="2"/>
      <c r="D133" s="5"/>
      <c r="E133" s="2"/>
      <c r="F133" s="2"/>
      <c r="G133" s="2"/>
      <c r="H133" s="4" t="s">
        <v>45</v>
      </c>
      <c r="I133" s="7"/>
      <c r="J133" s="4" t="s">
        <v>46</v>
      </c>
      <c r="K133" s="4" t="s">
        <v>46</v>
      </c>
      <c r="L133" s="4" t="s">
        <v>46</v>
      </c>
      <c r="M133" s="4" t="s">
        <v>46</v>
      </c>
      <c r="N133" s="4" t="s">
        <v>46</v>
      </c>
      <c r="O133" s="4" t="s">
        <v>1039</v>
      </c>
      <c r="P133" s="4">
        <v>25</v>
      </c>
      <c r="Q133" s="4">
        <v>80</v>
      </c>
      <c r="R133" s="4" t="s">
        <v>48</v>
      </c>
      <c r="S133" s="4" t="s">
        <v>49</v>
      </c>
      <c r="T133" s="4" t="s">
        <v>50</v>
      </c>
      <c r="U133" s="4" t="s">
        <v>50</v>
      </c>
      <c r="W133" s="4" t="s">
        <v>51</v>
      </c>
      <c r="X133" s="7"/>
      <c r="Y133" s="2"/>
      <c r="Z133" s="4" t="s">
        <v>53</v>
      </c>
      <c r="AA133" s="4" t="s">
        <v>54</v>
      </c>
      <c r="AB133" s="7"/>
      <c r="AC133" s="2"/>
      <c r="AD133" s="2"/>
      <c r="AE133" s="2"/>
      <c r="AF133" s="2"/>
      <c r="AG133" s="2"/>
      <c r="AH133" s="2">
        <f t="shared" si="5"/>
        <v>0</v>
      </c>
      <c r="AI133" s="7">
        <f t="shared" si="4"/>
        <v>0</v>
      </c>
      <c r="AJ133" s="4" t="s">
        <v>45</v>
      </c>
      <c r="AK133" s="4" t="s">
        <v>56</v>
      </c>
      <c r="AL133" s="9" t="s">
        <v>57</v>
      </c>
      <c r="AM133" s="2"/>
      <c r="AN133" s="2"/>
      <c r="AO133" s="2"/>
      <c r="AP133" s="2"/>
      <c r="AQ133" s="4"/>
    </row>
    <row r="134" spans="1:43" x14ac:dyDescent="0.25">
      <c r="A134" s="4"/>
      <c r="B134" s="4"/>
      <c r="C134" s="2"/>
      <c r="D134" s="5"/>
      <c r="E134" s="2"/>
      <c r="F134" s="2"/>
      <c r="G134" s="2"/>
      <c r="H134" s="4" t="s">
        <v>45</v>
      </c>
      <c r="I134" s="7"/>
      <c r="J134" s="4" t="s">
        <v>46</v>
      </c>
      <c r="K134" s="4" t="s">
        <v>46</v>
      </c>
      <c r="L134" s="4" t="s">
        <v>46</v>
      </c>
      <c r="M134" s="4" t="s">
        <v>46</v>
      </c>
      <c r="N134" s="4" t="s">
        <v>46</v>
      </c>
      <c r="O134" s="4" t="s">
        <v>1040</v>
      </c>
      <c r="P134" s="4">
        <v>25</v>
      </c>
      <c r="Q134" s="4">
        <v>80</v>
      </c>
      <c r="R134" s="4" t="s">
        <v>48</v>
      </c>
      <c r="S134" s="4" t="s">
        <v>49</v>
      </c>
      <c r="T134" s="4" t="s">
        <v>50</v>
      </c>
      <c r="U134" s="4" t="s">
        <v>50</v>
      </c>
      <c r="W134" s="4" t="s">
        <v>51</v>
      </c>
      <c r="X134" s="7"/>
      <c r="Y134" s="2"/>
      <c r="Z134" s="4" t="s">
        <v>53</v>
      </c>
      <c r="AA134" s="4" t="s">
        <v>54</v>
      </c>
      <c r="AB134" s="7"/>
      <c r="AC134" s="2"/>
      <c r="AD134" s="2"/>
      <c r="AE134" s="2"/>
      <c r="AF134" s="2"/>
      <c r="AG134" s="2"/>
      <c r="AH134" s="2">
        <f t="shared" si="5"/>
        <v>0</v>
      </c>
      <c r="AI134" s="7">
        <f t="shared" si="4"/>
        <v>0</v>
      </c>
      <c r="AJ134" s="4" t="s">
        <v>45</v>
      </c>
      <c r="AK134" s="4" t="s">
        <v>56</v>
      </c>
      <c r="AL134" s="9" t="s">
        <v>57</v>
      </c>
      <c r="AM134" s="2"/>
      <c r="AN134" s="2"/>
      <c r="AO134" s="2"/>
      <c r="AP134" s="2"/>
      <c r="AQ134" s="4"/>
    </row>
    <row r="135" spans="1:43" x14ac:dyDescent="0.25">
      <c r="A135" s="4"/>
      <c r="B135" s="4"/>
      <c r="C135" s="2"/>
      <c r="D135" s="5"/>
      <c r="E135" s="2"/>
      <c r="F135" s="2"/>
      <c r="G135" s="2"/>
      <c r="H135" s="4" t="s">
        <v>45</v>
      </c>
      <c r="I135" s="7"/>
      <c r="J135" s="4" t="s">
        <v>46</v>
      </c>
      <c r="K135" s="4" t="s">
        <v>46</v>
      </c>
      <c r="L135" s="4" t="s">
        <v>46</v>
      </c>
      <c r="M135" s="4" t="s">
        <v>46</v>
      </c>
      <c r="N135" s="4" t="s">
        <v>46</v>
      </c>
      <c r="O135" s="4" t="s">
        <v>1041</v>
      </c>
      <c r="P135" s="4">
        <v>25</v>
      </c>
      <c r="Q135" s="4">
        <v>80</v>
      </c>
      <c r="R135" s="4" t="s">
        <v>48</v>
      </c>
      <c r="S135" s="4" t="s">
        <v>49</v>
      </c>
      <c r="T135" s="4" t="s">
        <v>50</v>
      </c>
      <c r="U135" s="4" t="s">
        <v>50</v>
      </c>
      <c r="W135" s="4" t="s">
        <v>51</v>
      </c>
      <c r="X135" s="7"/>
      <c r="Y135" s="2"/>
      <c r="Z135" s="4" t="s">
        <v>53</v>
      </c>
      <c r="AA135" s="4" t="s">
        <v>54</v>
      </c>
      <c r="AB135" s="7"/>
      <c r="AC135" s="2"/>
      <c r="AD135" s="2"/>
      <c r="AE135" s="2"/>
      <c r="AF135" s="2"/>
      <c r="AG135" s="2"/>
      <c r="AH135" s="2">
        <f t="shared" si="5"/>
        <v>0</v>
      </c>
      <c r="AI135" s="7">
        <f t="shared" si="4"/>
        <v>0</v>
      </c>
      <c r="AJ135" s="4" t="s">
        <v>45</v>
      </c>
      <c r="AK135" s="4" t="s">
        <v>56</v>
      </c>
      <c r="AL135" s="9" t="s">
        <v>57</v>
      </c>
      <c r="AM135" s="2"/>
      <c r="AN135" s="2"/>
      <c r="AO135" s="2"/>
      <c r="AP135" s="2"/>
      <c r="AQ135" s="4"/>
    </row>
    <row r="136" spans="1:43" x14ac:dyDescent="0.25">
      <c r="A136" s="4"/>
      <c r="B136" s="4"/>
      <c r="C136" s="2"/>
      <c r="D136" s="5"/>
      <c r="E136" s="2"/>
      <c r="F136" s="2"/>
      <c r="G136" s="2"/>
      <c r="H136" s="4" t="s">
        <v>45</v>
      </c>
      <c r="I136" s="7"/>
      <c r="J136" s="4" t="s">
        <v>46</v>
      </c>
      <c r="K136" s="4" t="s">
        <v>46</v>
      </c>
      <c r="L136" s="4" t="s">
        <v>46</v>
      </c>
      <c r="M136" s="4" t="s">
        <v>46</v>
      </c>
      <c r="N136" s="4" t="s">
        <v>46</v>
      </c>
      <c r="O136" s="4" t="s">
        <v>1042</v>
      </c>
      <c r="P136" s="4">
        <v>25</v>
      </c>
      <c r="Q136" s="4">
        <v>80</v>
      </c>
      <c r="R136" s="4" t="s">
        <v>48</v>
      </c>
      <c r="S136" s="4" t="s">
        <v>49</v>
      </c>
      <c r="T136" s="4" t="s">
        <v>50</v>
      </c>
      <c r="U136" s="4" t="s">
        <v>50</v>
      </c>
      <c r="W136" s="4" t="s">
        <v>51</v>
      </c>
      <c r="X136" s="7"/>
      <c r="Y136" s="2"/>
      <c r="Z136" s="4" t="s">
        <v>53</v>
      </c>
      <c r="AA136" s="4" t="s">
        <v>54</v>
      </c>
      <c r="AB136" s="7"/>
      <c r="AC136" s="2"/>
      <c r="AD136" s="2"/>
      <c r="AE136" s="2"/>
      <c r="AF136" s="2"/>
      <c r="AG136" s="2"/>
      <c r="AH136" s="2">
        <f t="shared" si="5"/>
        <v>0</v>
      </c>
      <c r="AI136" s="7">
        <f t="shared" si="4"/>
        <v>0</v>
      </c>
      <c r="AJ136" s="4" t="s">
        <v>45</v>
      </c>
      <c r="AK136" s="4" t="s">
        <v>56</v>
      </c>
      <c r="AL136" s="9" t="s">
        <v>57</v>
      </c>
      <c r="AM136" s="2"/>
      <c r="AN136" s="2"/>
      <c r="AO136" s="2"/>
      <c r="AP136" s="2"/>
      <c r="AQ136" s="4"/>
    </row>
    <row r="137" spans="1:43" x14ac:dyDescent="0.25">
      <c r="A137" s="4"/>
      <c r="B137" s="4"/>
      <c r="C137" s="2"/>
      <c r="D137" s="5"/>
      <c r="E137" s="2"/>
      <c r="F137" s="2"/>
      <c r="G137" s="2"/>
      <c r="H137" s="4" t="s">
        <v>45</v>
      </c>
      <c r="I137" s="7"/>
      <c r="J137" s="4" t="s">
        <v>46</v>
      </c>
      <c r="K137" s="4" t="s">
        <v>46</v>
      </c>
      <c r="L137" s="4" t="s">
        <v>46</v>
      </c>
      <c r="M137" s="4" t="s">
        <v>46</v>
      </c>
      <c r="N137" s="4" t="s">
        <v>46</v>
      </c>
      <c r="O137" s="4" t="s">
        <v>1043</v>
      </c>
      <c r="P137" s="4">
        <v>25</v>
      </c>
      <c r="Q137" s="4">
        <v>80</v>
      </c>
      <c r="R137" s="4" t="s">
        <v>48</v>
      </c>
      <c r="S137" s="4" t="s">
        <v>49</v>
      </c>
      <c r="T137" s="4" t="s">
        <v>50</v>
      </c>
      <c r="U137" s="4" t="s">
        <v>50</v>
      </c>
      <c r="W137" s="4" t="s">
        <v>51</v>
      </c>
      <c r="X137" s="7"/>
      <c r="Y137" s="2"/>
      <c r="Z137" s="4" t="s">
        <v>53</v>
      </c>
      <c r="AA137" s="4" t="s">
        <v>54</v>
      </c>
      <c r="AB137" s="7"/>
      <c r="AC137" s="2"/>
      <c r="AD137" s="2"/>
      <c r="AE137" s="2"/>
      <c r="AF137" s="2"/>
      <c r="AG137" s="2"/>
      <c r="AH137" s="2">
        <f t="shared" si="5"/>
        <v>0</v>
      </c>
      <c r="AI137" s="7">
        <f t="shared" si="4"/>
        <v>0</v>
      </c>
      <c r="AJ137" s="4" t="s">
        <v>45</v>
      </c>
      <c r="AK137" s="4" t="s">
        <v>56</v>
      </c>
      <c r="AL137" s="9" t="s">
        <v>57</v>
      </c>
      <c r="AM137" s="2"/>
      <c r="AN137" s="2"/>
      <c r="AO137" s="2"/>
      <c r="AP137" s="2"/>
      <c r="AQ137" s="4"/>
    </row>
    <row r="138" spans="1:43" x14ac:dyDescent="0.25">
      <c r="A138" s="4"/>
      <c r="B138" s="4"/>
      <c r="C138" s="2"/>
      <c r="D138" s="5"/>
      <c r="E138" s="2"/>
      <c r="F138" s="2"/>
      <c r="G138" s="2"/>
      <c r="H138" s="4" t="s">
        <v>45</v>
      </c>
      <c r="I138" s="7"/>
      <c r="J138" s="4" t="s">
        <v>46</v>
      </c>
      <c r="K138" s="4" t="s">
        <v>46</v>
      </c>
      <c r="L138" s="4" t="s">
        <v>46</v>
      </c>
      <c r="M138" s="4" t="s">
        <v>46</v>
      </c>
      <c r="N138" s="4" t="s">
        <v>46</v>
      </c>
      <c r="O138" s="4" t="s">
        <v>1044</v>
      </c>
      <c r="P138" s="4">
        <v>25</v>
      </c>
      <c r="Q138" s="4">
        <v>80</v>
      </c>
      <c r="R138" s="4" t="s">
        <v>48</v>
      </c>
      <c r="S138" s="4" t="s">
        <v>49</v>
      </c>
      <c r="T138" s="4" t="s">
        <v>50</v>
      </c>
      <c r="U138" s="4" t="s">
        <v>50</v>
      </c>
      <c r="W138" s="4" t="s">
        <v>51</v>
      </c>
      <c r="X138" s="7"/>
      <c r="Y138" s="2"/>
      <c r="Z138" s="4" t="s">
        <v>53</v>
      </c>
      <c r="AA138" s="4" t="s">
        <v>54</v>
      </c>
      <c r="AB138" s="7"/>
      <c r="AC138" s="2"/>
      <c r="AD138" s="2"/>
      <c r="AE138" s="2"/>
      <c r="AF138" s="2"/>
      <c r="AG138" s="2"/>
      <c r="AH138" s="2">
        <f t="shared" si="5"/>
        <v>0</v>
      </c>
      <c r="AI138" s="7">
        <f t="shared" si="4"/>
        <v>0</v>
      </c>
      <c r="AJ138" s="4" t="s">
        <v>45</v>
      </c>
      <c r="AK138" s="4" t="s">
        <v>56</v>
      </c>
      <c r="AL138" s="9" t="s">
        <v>57</v>
      </c>
      <c r="AM138" s="2"/>
      <c r="AN138" s="2"/>
      <c r="AO138" s="2"/>
      <c r="AP138" s="2"/>
      <c r="AQ138" s="4"/>
    </row>
    <row r="139" spans="1:43" x14ac:dyDescent="0.25">
      <c r="A139" s="4"/>
      <c r="B139" s="4"/>
      <c r="C139" s="2"/>
      <c r="D139" s="5"/>
      <c r="E139" s="2"/>
      <c r="F139" s="2"/>
      <c r="G139" s="2"/>
      <c r="H139" s="4" t="s">
        <v>45</v>
      </c>
      <c r="I139" s="7"/>
      <c r="J139" s="4" t="s">
        <v>46</v>
      </c>
      <c r="K139" s="4" t="s">
        <v>46</v>
      </c>
      <c r="L139" s="4" t="s">
        <v>46</v>
      </c>
      <c r="M139" s="4" t="s">
        <v>46</v>
      </c>
      <c r="N139" s="4" t="s">
        <v>46</v>
      </c>
      <c r="O139" s="4" t="s">
        <v>1045</v>
      </c>
      <c r="P139" s="4">
        <v>25</v>
      </c>
      <c r="Q139" s="4">
        <v>80</v>
      </c>
      <c r="R139" s="4" t="s">
        <v>48</v>
      </c>
      <c r="S139" s="4" t="s">
        <v>49</v>
      </c>
      <c r="T139" s="4" t="s">
        <v>50</v>
      </c>
      <c r="U139" s="4" t="s">
        <v>50</v>
      </c>
      <c r="W139" s="4" t="s">
        <v>51</v>
      </c>
      <c r="X139" s="7"/>
      <c r="Y139" s="2"/>
      <c r="Z139" s="4" t="s">
        <v>53</v>
      </c>
      <c r="AA139" s="4" t="s">
        <v>54</v>
      </c>
      <c r="AB139" s="7"/>
      <c r="AC139" s="2"/>
      <c r="AD139" s="2"/>
      <c r="AE139" s="2"/>
      <c r="AF139" s="2"/>
      <c r="AG139" s="2"/>
      <c r="AH139" s="2">
        <f t="shared" si="5"/>
        <v>0</v>
      </c>
      <c r="AI139" s="7">
        <f t="shared" si="4"/>
        <v>0</v>
      </c>
      <c r="AJ139" s="4" t="s">
        <v>45</v>
      </c>
      <c r="AK139" s="4" t="s">
        <v>56</v>
      </c>
      <c r="AL139" s="9" t="s">
        <v>57</v>
      </c>
      <c r="AM139" s="2"/>
      <c r="AN139" s="2"/>
      <c r="AO139" s="2"/>
      <c r="AP139" s="2"/>
      <c r="AQ139" s="4"/>
    </row>
    <row r="140" spans="1:43" x14ac:dyDescent="0.25">
      <c r="A140" s="4"/>
      <c r="B140" s="4"/>
      <c r="C140" s="2"/>
      <c r="D140" s="5"/>
      <c r="E140" s="2"/>
      <c r="F140" s="2"/>
      <c r="G140" s="2"/>
      <c r="H140" s="4" t="s">
        <v>45</v>
      </c>
      <c r="I140" s="7"/>
      <c r="J140" s="4" t="s">
        <v>46</v>
      </c>
      <c r="K140" s="4" t="s">
        <v>46</v>
      </c>
      <c r="L140" s="4" t="s">
        <v>46</v>
      </c>
      <c r="M140" s="4" t="s">
        <v>46</v>
      </c>
      <c r="N140" s="4" t="s">
        <v>46</v>
      </c>
      <c r="O140" s="4" t="s">
        <v>1046</v>
      </c>
      <c r="P140" s="4">
        <v>25</v>
      </c>
      <c r="Q140" s="4">
        <v>80</v>
      </c>
      <c r="R140" s="4" t="s">
        <v>48</v>
      </c>
      <c r="S140" s="4" t="s">
        <v>49</v>
      </c>
      <c r="T140" s="4" t="s">
        <v>50</v>
      </c>
      <c r="U140" s="4" t="s">
        <v>50</v>
      </c>
      <c r="W140" s="4" t="s">
        <v>51</v>
      </c>
      <c r="X140" s="7"/>
      <c r="Y140" s="2"/>
      <c r="Z140" s="4" t="s">
        <v>53</v>
      </c>
      <c r="AA140" s="4" t="s">
        <v>54</v>
      </c>
      <c r="AB140" s="7"/>
      <c r="AC140" s="2"/>
      <c r="AD140" s="2"/>
      <c r="AE140" s="2"/>
      <c r="AF140" s="2"/>
      <c r="AG140" s="2"/>
      <c r="AH140" s="2">
        <f t="shared" si="5"/>
        <v>0</v>
      </c>
      <c r="AI140" s="7">
        <f t="shared" si="4"/>
        <v>0</v>
      </c>
      <c r="AJ140" s="4" t="s">
        <v>45</v>
      </c>
      <c r="AK140" s="4" t="s">
        <v>56</v>
      </c>
      <c r="AL140" s="9" t="s">
        <v>57</v>
      </c>
      <c r="AM140" s="2"/>
      <c r="AN140" s="2"/>
      <c r="AO140" s="2"/>
      <c r="AP140" s="2"/>
      <c r="AQ140" s="4"/>
    </row>
    <row r="141" spans="1:43" x14ac:dyDescent="0.25">
      <c r="A141" s="4"/>
      <c r="B141" s="4"/>
      <c r="C141" s="2"/>
      <c r="D141" s="5"/>
      <c r="E141" s="2"/>
      <c r="F141" s="2"/>
      <c r="G141" s="2"/>
      <c r="H141" s="4" t="s">
        <v>45</v>
      </c>
      <c r="I141" s="7"/>
      <c r="J141" s="4" t="s">
        <v>46</v>
      </c>
      <c r="K141" s="4" t="s">
        <v>46</v>
      </c>
      <c r="L141" s="4" t="s">
        <v>46</v>
      </c>
      <c r="M141" s="4" t="s">
        <v>46</v>
      </c>
      <c r="N141" s="4" t="s">
        <v>46</v>
      </c>
      <c r="O141" s="4" t="s">
        <v>1047</v>
      </c>
      <c r="P141" s="4">
        <v>25</v>
      </c>
      <c r="Q141" s="4">
        <v>80</v>
      </c>
      <c r="R141" s="4" t="s">
        <v>48</v>
      </c>
      <c r="S141" s="4" t="s">
        <v>49</v>
      </c>
      <c r="T141" s="4" t="s">
        <v>50</v>
      </c>
      <c r="U141" s="4" t="s">
        <v>50</v>
      </c>
      <c r="W141" s="4" t="s">
        <v>51</v>
      </c>
      <c r="X141" s="7"/>
      <c r="Y141" s="2"/>
      <c r="Z141" s="4" t="s">
        <v>53</v>
      </c>
      <c r="AA141" s="4" t="s">
        <v>54</v>
      </c>
      <c r="AB141" s="7"/>
      <c r="AC141" s="2"/>
      <c r="AD141" s="2"/>
      <c r="AE141" s="2"/>
      <c r="AF141" s="2"/>
      <c r="AG141" s="2"/>
      <c r="AH141" s="2">
        <f t="shared" si="5"/>
        <v>0</v>
      </c>
      <c r="AI141" s="7">
        <f t="shared" si="4"/>
        <v>0</v>
      </c>
      <c r="AJ141" s="4" t="s">
        <v>45</v>
      </c>
      <c r="AK141" s="4" t="s">
        <v>56</v>
      </c>
      <c r="AL141" s="9" t="s">
        <v>57</v>
      </c>
      <c r="AM141" s="2"/>
      <c r="AN141" s="2"/>
      <c r="AO141" s="2"/>
      <c r="AP141" s="2"/>
      <c r="AQ141" s="4"/>
    </row>
    <row r="142" spans="1:43" x14ac:dyDescent="0.25">
      <c r="A142" s="4"/>
      <c r="B142" s="4"/>
      <c r="C142" s="2"/>
      <c r="D142" s="5"/>
      <c r="E142" s="2"/>
      <c r="F142" s="2"/>
      <c r="G142" s="2"/>
      <c r="H142" s="4" t="s">
        <v>45</v>
      </c>
      <c r="I142" s="7"/>
      <c r="J142" s="4" t="s">
        <v>46</v>
      </c>
      <c r="K142" s="4" t="s">
        <v>46</v>
      </c>
      <c r="L142" s="4" t="s">
        <v>46</v>
      </c>
      <c r="M142" s="4" t="s">
        <v>46</v>
      </c>
      <c r="N142" s="4" t="s">
        <v>46</v>
      </c>
      <c r="O142" s="4" t="s">
        <v>1048</v>
      </c>
      <c r="P142" s="4">
        <v>25</v>
      </c>
      <c r="Q142" s="4">
        <v>80</v>
      </c>
      <c r="R142" s="4" t="s">
        <v>48</v>
      </c>
      <c r="S142" s="4" t="s">
        <v>49</v>
      </c>
      <c r="T142" s="4" t="s">
        <v>50</v>
      </c>
      <c r="U142" s="4" t="s">
        <v>50</v>
      </c>
      <c r="W142" s="4" t="s">
        <v>51</v>
      </c>
      <c r="X142" s="7"/>
      <c r="Y142" s="2"/>
      <c r="Z142" s="4" t="s">
        <v>53</v>
      </c>
      <c r="AA142" s="4" t="s">
        <v>54</v>
      </c>
      <c r="AB142" s="7"/>
      <c r="AC142" s="2"/>
      <c r="AD142" s="2"/>
      <c r="AE142" s="2"/>
      <c r="AF142" s="2"/>
      <c r="AG142" s="2"/>
      <c r="AH142" s="2">
        <f t="shared" si="5"/>
        <v>0</v>
      </c>
      <c r="AI142" s="7">
        <f t="shared" si="4"/>
        <v>0</v>
      </c>
      <c r="AJ142" s="4" t="s">
        <v>45</v>
      </c>
      <c r="AK142" s="4" t="s">
        <v>56</v>
      </c>
      <c r="AL142" s="9" t="s">
        <v>57</v>
      </c>
      <c r="AM142" s="2"/>
      <c r="AN142" s="2"/>
      <c r="AO142" s="2"/>
      <c r="AP142" s="2"/>
      <c r="AQ142" s="4"/>
    </row>
    <row r="143" spans="1:43" x14ac:dyDescent="0.25">
      <c r="A143" s="4"/>
      <c r="B143" s="4"/>
      <c r="C143" s="2"/>
      <c r="D143" s="5"/>
      <c r="E143" s="2"/>
      <c r="F143" s="2"/>
      <c r="G143" s="2"/>
      <c r="H143" s="4" t="s">
        <v>45</v>
      </c>
      <c r="I143" s="7"/>
      <c r="J143" s="4" t="s">
        <v>46</v>
      </c>
      <c r="K143" s="4" t="s">
        <v>46</v>
      </c>
      <c r="L143" s="4" t="s">
        <v>46</v>
      </c>
      <c r="M143" s="4" t="s">
        <v>46</v>
      </c>
      <c r="N143" s="4" t="s">
        <v>46</v>
      </c>
      <c r="O143" s="4" t="s">
        <v>1049</v>
      </c>
      <c r="P143" s="4">
        <v>25</v>
      </c>
      <c r="Q143" s="4">
        <v>80</v>
      </c>
      <c r="R143" s="4" t="s">
        <v>48</v>
      </c>
      <c r="S143" s="4" t="s">
        <v>49</v>
      </c>
      <c r="T143" s="4" t="s">
        <v>50</v>
      </c>
      <c r="U143" s="4" t="s">
        <v>50</v>
      </c>
      <c r="W143" s="4" t="s">
        <v>51</v>
      </c>
      <c r="X143" s="7"/>
      <c r="Y143" s="2"/>
      <c r="Z143" s="4" t="s">
        <v>53</v>
      </c>
      <c r="AA143" s="4" t="s">
        <v>54</v>
      </c>
      <c r="AB143" s="7"/>
      <c r="AC143" s="2"/>
      <c r="AD143" s="2"/>
      <c r="AE143" s="2"/>
      <c r="AF143" s="2"/>
      <c r="AG143" s="2"/>
      <c r="AH143" s="2">
        <f t="shared" si="5"/>
        <v>0</v>
      </c>
      <c r="AI143" s="7">
        <f t="shared" si="4"/>
        <v>0</v>
      </c>
      <c r="AJ143" s="4" t="s">
        <v>45</v>
      </c>
      <c r="AK143" s="4" t="s">
        <v>56</v>
      </c>
      <c r="AL143" s="9" t="s">
        <v>57</v>
      </c>
      <c r="AM143" s="2"/>
      <c r="AN143" s="2"/>
      <c r="AO143" s="2"/>
      <c r="AP143" s="2"/>
      <c r="AQ143" s="4"/>
    </row>
    <row r="144" spans="1:43" x14ac:dyDescent="0.25">
      <c r="A144" s="4"/>
      <c r="B144" s="4"/>
      <c r="C144" s="2"/>
      <c r="D144" s="5"/>
      <c r="E144" s="2"/>
      <c r="F144" s="2"/>
      <c r="G144" s="2"/>
      <c r="H144" s="4" t="s">
        <v>45</v>
      </c>
      <c r="I144" s="7"/>
      <c r="J144" s="4" t="s">
        <v>46</v>
      </c>
      <c r="K144" s="4" t="s">
        <v>46</v>
      </c>
      <c r="L144" s="4" t="s">
        <v>46</v>
      </c>
      <c r="M144" s="4" t="s">
        <v>46</v>
      </c>
      <c r="N144" s="4" t="s">
        <v>46</v>
      </c>
      <c r="O144" s="4" t="s">
        <v>1050</v>
      </c>
      <c r="P144" s="4">
        <v>25</v>
      </c>
      <c r="Q144" s="4">
        <v>80</v>
      </c>
      <c r="R144" s="4" t="s">
        <v>48</v>
      </c>
      <c r="S144" s="4" t="s">
        <v>49</v>
      </c>
      <c r="T144" s="4" t="s">
        <v>50</v>
      </c>
      <c r="U144" s="4" t="s">
        <v>50</v>
      </c>
      <c r="W144" s="4" t="s">
        <v>51</v>
      </c>
      <c r="X144" s="7"/>
      <c r="Y144" s="2"/>
      <c r="Z144" s="4" t="s">
        <v>53</v>
      </c>
      <c r="AA144" s="4" t="s">
        <v>54</v>
      </c>
      <c r="AB144" s="7"/>
      <c r="AC144" s="2"/>
      <c r="AD144" s="2"/>
      <c r="AE144" s="2"/>
      <c r="AF144" s="2"/>
      <c r="AG144" s="2"/>
      <c r="AH144" s="2">
        <f t="shared" si="5"/>
        <v>0</v>
      </c>
      <c r="AI144" s="7">
        <f t="shared" si="4"/>
        <v>0</v>
      </c>
      <c r="AJ144" s="4" t="s">
        <v>45</v>
      </c>
      <c r="AK144" s="4" t="s">
        <v>56</v>
      </c>
      <c r="AL144" s="9" t="s">
        <v>57</v>
      </c>
      <c r="AM144" s="2"/>
      <c r="AN144" s="2"/>
      <c r="AO144" s="2"/>
      <c r="AP144" s="2"/>
      <c r="AQ144" s="4"/>
    </row>
    <row r="145" spans="1:43" x14ac:dyDescent="0.25">
      <c r="A145" s="4"/>
      <c r="B145" s="4"/>
      <c r="C145" s="2"/>
      <c r="D145" s="5"/>
      <c r="E145" s="2"/>
      <c r="F145" s="2"/>
      <c r="G145" s="2"/>
      <c r="H145" s="4" t="s">
        <v>45</v>
      </c>
      <c r="I145" s="7"/>
      <c r="J145" s="4" t="s">
        <v>46</v>
      </c>
      <c r="K145" s="4" t="s">
        <v>46</v>
      </c>
      <c r="L145" s="4" t="s">
        <v>46</v>
      </c>
      <c r="M145" s="4" t="s">
        <v>46</v>
      </c>
      <c r="N145" s="4" t="s">
        <v>46</v>
      </c>
      <c r="O145" s="4" t="s">
        <v>1051</v>
      </c>
      <c r="P145" s="4">
        <v>25</v>
      </c>
      <c r="Q145" s="4">
        <v>80</v>
      </c>
      <c r="R145" s="4" t="s">
        <v>48</v>
      </c>
      <c r="S145" s="4" t="s">
        <v>49</v>
      </c>
      <c r="T145" s="4" t="s">
        <v>50</v>
      </c>
      <c r="U145" s="4" t="s">
        <v>50</v>
      </c>
      <c r="W145" s="4" t="s">
        <v>51</v>
      </c>
      <c r="X145" s="7"/>
      <c r="Y145" s="2"/>
      <c r="Z145" s="4" t="s">
        <v>53</v>
      </c>
      <c r="AA145" s="4" t="s">
        <v>54</v>
      </c>
      <c r="AB145" s="7"/>
      <c r="AC145" s="2"/>
      <c r="AD145" s="2"/>
      <c r="AE145" s="2"/>
      <c r="AF145" s="2"/>
      <c r="AG145" s="2"/>
      <c r="AH145" s="2">
        <f t="shared" si="5"/>
        <v>0</v>
      </c>
      <c r="AI145" s="7">
        <f t="shared" si="4"/>
        <v>0</v>
      </c>
      <c r="AJ145" s="4" t="s">
        <v>45</v>
      </c>
      <c r="AK145" s="4" t="s">
        <v>56</v>
      </c>
      <c r="AL145" s="9" t="s">
        <v>57</v>
      </c>
      <c r="AM145" s="2"/>
      <c r="AN145" s="2"/>
      <c r="AO145" s="2"/>
      <c r="AP145" s="2"/>
      <c r="AQ145" s="4"/>
    </row>
    <row r="146" spans="1:43" x14ac:dyDescent="0.25">
      <c r="A146" s="4"/>
      <c r="B146" s="4"/>
      <c r="C146" s="2"/>
      <c r="D146" s="5"/>
      <c r="E146" s="2"/>
      <c r="F146" s="2"/>
      <c r="G146" s="2"/>
      <c r="H146" s="4" t="s">
        <v>45</v>
      </c>
      <c r="I146" s="7"/>
      <c r="J146" s="4" t="s">
        <v>46</v>
      </c>
      <c r="K146" s="4" t="s">
        <v>46</v>
      </c>
      <c r="L146" s="4" t="s">
        <v>46</v>
      </c>
      <c r="M146" s="4" t="s">
        <v>46</v>
      </c>
      <c r="N146" s="4" t="s">
        <v>46</v>
      </c>
      <c r="O146" s="4" t="s">
        <v>1052</v>
      </c>
      <c r="P146" s="4">
        <v>25</v>
      </c>
      <c r="Q146" s="4">
        <v>80</v>
      </c>
      <c r="R146" s="4" t="s">
        <v>48</v>
      </c>
      <c r="S146" s="4" t="s">
        <v>49</v>
      </c>
      <c r="T146" s="4" t="s">
        <v>50</v>
      </c>
      <c r="U146" s="4" t="s">
        <v>50</v>
      </c>
      <c r="W146" s="4" t="s">
        <v>51</v>
      </c>
      <c r="X146" s="7"/>
      <c r="Y146" s="2"/>
      <c r="Z146" s="4" t="s">
        <v>53</v>
      </c>
      <c r="AA146" s="4" t="s">
        <v>54</v>
      </c>
      <c r="AB146" s="7"/>
      <c r="AC146" s="2"/>
      <c r="AD146" s="2"/>
      <c r="AE146" s="2"/>
      <c r="AF146" s="2"/>
      <c r="AG146" s="2"/>
      <c r="AH146" s="2">
        <f t="shared" si="5"/>
        <v>0</v>
      </c>
      <c r="AI146" s="7">
        <f t="shared" si="4"/>
        <v>0</v>
      </c>
      <c r="AJ146" s="4" t="s">
        <v>45</v>
      </c>
      <c r="AK146" s="4" t="s">
        <v>56</v>
      </c>
      <c r="AL146" s="9" t="s">
        <v>57</v>
      </c>
      <c r="AM146" s="2"/>
      <c r="AN146" s="2"/>
      <c r="AO146" s="2"/>
      <c r="AP146" s="2"/>
      <c r="AQ146" s="4"/>
    </row>
    <row r="147" spans="1:43" x14ac:dyDescent="0.25">
      <c r="A147" s="4"/>
      <c r="B147" s="4"/>
      <c r="C147" s="2"/>
      <c r="D147" s="5"/>
      <c r="E147" s="2"/>
      <c r="F147" s="2"/>
      <c r="G147" s="2"/>
      <c r="H147" s="4" t="s">
        <v>45</v>
      </c>
      <c r="I147" s="7"/>
      <c r="J147" s="4" t="s">
        <v>46</v>
      </c>
      <c r="K147" s="4" t="s">
        <v>46</v>
      </c>
      <c r="L147" s="4" t="s">
        <v>46</v>
      </c>
      <c r="M147" s="4" t="s">
        <v>46</v>
      </c>
      <c r="N147" s="4" t="s">
        <v>46</v>
      </c>
      <c r="O147" s="4" t="s">
        <v>1053</v>
      </c>
      <c r="P147" s="4">
        <v>25</v>
      </c>
      <c r="Q147" s="4">
        <v>80</v>
      </c>
      <c r="R147" s="4" t="s">
        <v>48</v>
      </c>
      <c r="S147" s="4" t="s">
        <v>49</v>
      </c>
      <c r="T147" s="4" t="s">
        <v>50</v>
      </c>
      <c r="U147" s="4" t="s">
        <v>50</v>
      </c>
      <c r="W147" s="4" t="s">
        <v>51</v>
      </c>
      <c r="X147" s="7"/>
      <c r="Y147" s="2"/>
      <c r="Z147" s="4" t="s">
        <v>53</v>
      </c>
      <c r="AA147" s="4" t="s">
        <v>54</v>
      </c>
      <c r="AB147" s="7"/>
      <c r="AC147" s="2"/>
      <c r="AD147" s="2"/>
      <c r="AE147" s="2"/>
      <c r="AF147" s="2"/>
      <c r="AG147" s="2"/>
      <c r="AH147" s="2">
        <f t="shared" si="5"/>
        <v>0</v>
      </c>
      <c r="AI147" s="7">
        <f t="shared" si="4"/>
        <v>0</v>
      </c>
      <c r="AJ147" s="4" t="s">
        <v>45</v>
      </c>
      <c r="AK147" s="4" t="s">
        <v>56</v>
      </c>
      <c r="AL147" s="9" t="s">
        <v>57</v>
      </c>
      <c r="AM147" s="2"/>
      <c r="AN147" s="2"/>
      <c r="AO147" s="2"/>
      <c r="AP147" s="2"/>
      <c r="AQ147" s="4"/>
    </row>
    <row r="148" spans="1:43" x14ac:dyDescent="0.25">
      <c r="A148" s="4"/>
      <c r="B148" s="4"/>
      <c r="C148" s="2"/>
      <c r="D148" s="5"/>
      <c r="E148" s="2"/>
      <c r="F148" s="2"/>
      <c r="G148" s="2"/>
      <c r="H148" s="4" t="s">
        <v>45</v>
      </c>
      <c r="I148" s="7"/>
      <c r="J148" s="4" t="s">
        <v>46</v>
      </c>
      <c r="K148" s="4" t="s">
        <v>46</v>
      </c>
      <c r="L148" s="4" t="s">
        <v>46</v>
      </c>
      <c r="M148" s="4" t="s">
        <v>46</v>
      </c>
      <c r="N148" s="4" t="s">
        <v>46</v>
      </c>
      <c r="O148" s="4" t="s">
        <v>1054</v>
      </c>
      <c r="P148" s="4">
        <v>25</v>
      </c>
      <c r="Q148" s="4">
        <v>80</v>
      </c>
      <c r="R148" s="4" t="s">
        <v>48</v>
      </c>
      <c r="S148" s="4" t="s">
        <v>49</v>
      </c>
      <c r="T148" s="4" t="s">
        <v>50</v>
      </c>
      <c r="U148" s="4" t="s">
        <v>50</v>
      </c>
      <c r="W148" s="4" t="s">
        <v>51</v>
      </c>
      <c r="X148" s="7"/>
      <c r="Y148" s="2"/>
      <c r="Z148" s="4" t="s">
        <v>53</v>
      </c>
      <c r="AA148" s="4" t="s">
        <v>54</v>
      </c>
      <c r="AB148" s="7"/>
      <c r="AC148" s="2"/>
      <c r="AD148" s="2"/>
      <c r="AE148" s="2"/>
      <c r="AF148" s="2"/>
      <c r="AG148" s="2"/>
      <c r="AH148" s="2">
        <f t="shared" si="5"/>
        <v>0</v>
      </c>
      <c r="AI148" s="7">
        <f t="shared" si="4"/>
        <v>0</v>
      </c>
      <c r="AJ148" s="4" t="s">
        <v>45</v>
      </c>
      <c r="AK148" s="4" t="s">
        <v>56</v>
      </c>
      <c r="AL148" s="9" t="s">
        <v>57</v>
      </c>
      <c r="AM148" s="2"/>
      <c r="AN148" s="2"/>
      <c r="AO148" s="2"/>
      <c r="AP148" s="2"/>
      <c r="AQ148" s="4"/>
    </row>
    <row r="149" spans="1:43" x14ac:dyDescent="0.25">
      <c r="A149" s="4"/>
      <c r="B149" s="4"/>
      <c r="C149" s="2"/>
      <c r="D149" s="5"/>
      <c r="E149" s="2"/>
      <c r="F149" s="2"/>
      <c r="G149" s="2"/>
      <c r="H149" s="4" t="s">
        <v>45</v>
      </c>
      <c r="I149" s="7"/>
      <c r="J149" s="4" t="s">
        <v>46</v>
      </c>
      <c r="K149" s="4" t="s">
        <v>46</v>
      </c>
      <c r="L149" s="4" t="s">
        <v>46</v>
      </c>
      <c r="M149" s="4" t="s">
        <v>46</v>
      </c>
      <c r="N149" s="4" t="s">
        <v>46</v>
      </c>
      <c r="O149" s="4" t="s">
        <v>1055</v>
      </c>
      <c r="P149" s="4">
        <v>25</v>
      </c>
      <c r="Q149" s="4">
        <v>80</v>
      </c>
      <c r="R149" s="4" t="s">
        <v>48</v>
      </c>
      <c r="S149" s="4" t="s">
        <v>49</v>
      </c>
      <c r="T149" s="4" t="s">
        <v>50</v>
      </c>
      <c r="U149" s="4" t="s">
        <v>50</v>
      </c>
      <c r="W149" s="4" t="s">
        <v>51</v>
      </c>
      <c r="X149" s="7"/>
      <c r="Y149" s="2"/>
      <c r="Z149" s="4" t="s">
        <v>53</v>
      </c>
      <c r="AA149" s="4" t="s">
        <v>54</v>
      </c>
      <c r="AB149" s="7"/>
      <c r="AC149" s="2"/>
      <c r="AD149" s="2"/>
      <c r="AE149" s="2"/>
      <c r="AF149" s="2"/>
      <c r="AG149" s="2"/>
      <c r="AH149" s="2">
        <f t="shared" si="5"/>
        <v>0</v>
      </c>
      <c r="AI149" s="7">
        <f t="shared" si="4"/>
        <v>0</v>
      </c>
      <c r="AJ149" s="4" t="s">
        <v>45</v>
      </c>
      <c r="AK149" s="4" t="s">
        <v>56</v>
      </c>
      <c r="AL149" s="9" t="s">
        <v>57</v>
      </c>
      <c r="AM149" s="2"/>
      <c r="AN149" s="2"/>
      <c r="AO149" s="2"/>
      <c r="AP149" s="2"/>
      <c r="AQ149" s="4"/>
    </row>
    <row r="150" spans="1:43" x14ac:dyDescent="0.25">
      <c r="A150" s="4"/>
      <c r="B150" s="4"/>
      <c r="C150" s="2"/>
      <c r="D150" s="5"/>
      <c r="E150" s="2"/>
      <c r="F150" s="2"/>
      <c r="G150" s="2"/>
      <c r="H150" s="4" t="s">
        <v>45</v>
      </c>
      <c r="I150" s="7"/>
      <c r="J150" s="4" t="s">
        <v>46</v>
      </c>
      <c r="K150" s="4" t="s">
        <v>46</v>
      </c>
      <c r="L150" s="4" t="s">
        <v>46</v>
      </c>
      <c r="M150" s="4" t="s">
        <v>46</v>
      </c>
      <c r="N150" s="4" t="s">
        <v>46</v>
      </c>
      <c r="O150" s="4" t="s">
        <v>1056</v>
      </c>
      <c r="P150" s="4">
        <v>25</v>
      </c>
      <c r="Q150" s="4">
        <v>80</v>
      </c>
      <c r="R150" s="4" t="s">
        <v>48</v>
      </c>
      <c r="S150" s="4" t="s">
        <v>49</v>
      </c>
      <c r="T150" s="4" t="s">
        <v>50</v>
      </c>
      <c r="U150" s="4" t="s">
        <v>50</v>
      </c>
      <c r="W150" s="4" t="s">
        <v>51</v>
      </c>
      <c r="X150" s="7"/>
      <c r="Y150" s="2"/>
      <c r="Z150" s="4" t="s">
        <v>53</v>
      </c>
      <c r="AA150" s="4" t="s">
        <v>54</v>
      </c>
      <c r="AB150" s="7"/>
      <c r="AC150" s="2"/>
      <c r="AD150" s="2"/>
      <c r="AE150" s="2"/>
      <c r="AF150" s="2"/>
      <c r="AG150" s="2"/>
      <c r="AH150" s="2">
        <f t="shared" si="5"/>
        <v>0</v>
      </c>
      <c r="AI150" s="7">
        <f t="shared" si="4"/>
        <v>0</v>
      </c>
      <c r="AJ150" s="4" t="s">
        <v>45</v>
      </c>
      <c r="AK150" s="4" t="s">
        <v>56</v>
      </c>
      <c r="AL150" s="9" t="s">
        <v>57</v>
      </c>
      <c r="AM150" s="2"/>
      <c r="AN150" s="2"/>
      <c r="AO150" s="2"/>
      <c r="AP150" s="2"/>
      <c r="AQ150" s="4"/>
    </row>
    <row r="151" spans="1:43" x14ac:dyDescent="0.25">
      <c r="A151" s="4"/>
      <c r="B151" s="4"/>
      <c r="C151" s="2"/>
      <c r="D151" s="5"/>
      <c r="E151" s="2"/>
      <c r="F151" s="2"/>
      <c r="G151" s="2"/>
      <c r="H151" s="4" t="s">
        <v>45</v>
      </c>
      <c r="I151" s="7"/>
      <c r="J151" s="4" t="s">
        <v>46</v>
      </c>
      <c r="K151" s="4" t="s">
        <v>46</v>
      </c>
      <c r="L151" s="4" t="s">
        <v>46</v>
      </c>
      <c r="M151" s="4" t="s">
        <v>46</v>
      </c>
      <c r="N151" s="4" t="s">
        <v>46</v>
      </c>
      <c r="O151" s="4" t="s">
        <v>1057</v>
      </c>
      <c r="P151" s="4">
        <v>25</v>
      </c>
      <c r="Q151" s="4">
        <v>80</v>
      </c>
      <c r="R151" s="4" t="s">
        <v>48</v>
      </c>
      <c r="S151" s="4" t="s">
        <v>49</v>
      </c>
      <c r="T151" s="4" t="s">
        <v>50</v>
      </c>
      <c r="U151" s="4" t="s">
        <v>50</v>
      </c>
      <c r="W151" s="4" t="s">
        <v>51</v>
      </c>
      <c r="X151" s="7"/>
      <c r="Y151" s="2"/>
      <c r="Z151" s="4" t="s">
        <v>53</v>
      </c>
      <c r="AA151" s="4" t="s">
        <v>54</v>
      </c>
      <c r="AB151" s="7"/>
      <c r="AC151" s="2"/>
      <c r="AD151" s="2"/>
      <c r="AE151" s="2"/>
      <c r="AF151" s="2"/>
      <c r="AG151" s="2"/>
      <c r="AH151" s="2">
        <f t="shared" si="5"/>
        <v>0</v>
      </c>
      <c r="AI151" s="7">
        <f t="shared" si="4"/>
        <v>0</v>
      </c>
      <c r="AJ151" s="4" t="s">
        <v>45</v>
      </c>
      <c r="AK151" s="4" t="s">
        <v>56</v>
      </c>
      <c r="AL151" s="9" t="s">
        <v>57</v>
      </c>
      <c r="AM151" s="2"/>
      <c r="AN151" s="2"/>
      <c r="AO151" s="2"/>
      <c r="AP151" s="2"/>
      <c r="AQ151" s="4"/>
    </row>
    <row r="152" spans="1:43" x14ac:dyDescent="0.25">
      <c r="A152" s="4"/>
      <c r="B152" s="4"/>
      <c r="C152" s="2"/>
      <c r="D152" s="5"/>
      <c r="E152" s="2"/>
      <c r="F152" s="2"/>
      <c r="G152" s="2"/>
      <c r="H152" s="4" t="s">
        <v>45</v>
      </c>
      <c r="I152" s="7"/>
      <c r="J152" s="4" t="s">
        <v>46</v>
      </c>
      <c r="K152" s="4" t="s">
        <v>46</v>
      </c>
      <c r="L152" s="4" t="s">
        <v>46</v>
      </c>
      <c r="M152" s="4" t="s">
        <v>46</v>
      </c>
      <c r="N152" s="4" t="s">
        <v>46</v>
      </c>
      <c r="O152" s="4" t="s">
        <v>1058</v>
      </c>
      <c r="P152" s="4">
        <v>25</v>
      </c>
      <c r="Q152" s="4">
        <v>80</v>
      </c>
      <c r="R152" s="4" t="s">
        <v>48</v>
      </c>
      <c r="S152" s="4" t="s">
        <v>49</v>
      </c>
      <c r="T152" s="4" t="s">
        <v>50</v>
      </c>
      <c r="U152" s="4" t="s">
        <v>50</v>
      </c>
      <c r="W152" s="4" t="s">
        <v>51</v>
      </c>
      <c r="X152" s="7"/>
      <c r="Y152" s="2"/>
      <c r="Z152" s="4" t="s">
        <v>53</v>
      </c>
      <c r="AA152" s="4" t="s">
        <v>54</v>
      </c>
      <c r="AB152" s="7"/>
      <c r="AC152" s="2"/>
      <c r="AD152" s="2"/>
      <c r="AE152" s="2"/>
      <c r="AF152" s="2"/>
      <c r="AG152" s="2"/>
      <c r="AH152" s="2">
        <f t="shared" si="5"/>
        <v>0</v>
      </c>
      <c r="AI152" s="7">
        <f t="shared" si="4"/>
        <v>0</v>
      </c>
      <c r="AJ152" s="4" t="s">
        <v>45</v>
      </c>
      <c r="AK152" s="4" t="s">
        <v>56</v>
      </c>
      <c r="AL152" s="9" t="s">
        <v>57</v>
      </c>
      <c r="AM152" s="2"/>
      <c r="AN152" s="2"/>
      <c r="AO152" s="2"/>
      <c r="AP152" s="2"/>
      <c r="AQ152" s="4"/>
    </row>
    <row r="153" spans="1:43" x14ac:dyDescent="0.25">
      <c r="A153" s="4"/>
      <c r="B153" s="4"/>
      <c r="C153" s="2"/>
      <c r="D153" s="5"/>
      <c r="E153" s="2"/>
      <c r="F153" s="2"/>
      <c r="G153" s="2"/>
      <c r="H153" s="4" t="s">
        <v>45</v>
      </c>
      <c r="I153" s="7"/>
      <c r="J153" s="4" t="s">
        <v>46</v>
      </c>
      <c r="K153" s="4" t="s">
        <v>46</v>
      </c>
      <c r="L153" s="4" t="s">
        <v>46</v>
      </c>
      <c r="M153" s="4" t="s">
        <v>46</v>
      </c>
      <c r="N153" s="4" t="s">
        <v>46</v>
      </c>
      <c r="O153" s="4" t="s">
        <v>1059</v>
      </c>
      <c r="P153" s="4">
        <v>25</v>
      </c>
      <c r="Q153" s="4">
        <v>80</v>
      </c>
      <c r="R153" s="4" t="s">
        <v>48</v>
      </c>
      <c r="S153" s="4" t="s">
        <v>49</v>
      </c>
      <c r="T153" s="4" t="s">
        <v>50</v>
      </c>
      <c r="U153" s="4" t="s">
        <v>50</v>
      </c>
      <c r="W153" s="4" t="s">
        <v>51</v>
      </c>
      <c r="X153" s="7"/>
      <c r="Y153" s="2"/>
      <c r="Z153" s="4" t="s">
        <v>53</v>
      </c>
      <c r="AA153" s="4" t="s">
        <v>54</v>
      </c>
      <c r="AB153" s="7"/>
      <c r="AC153" s="2"/>
      <c r="AD153" s="2"/>
      <c r="AE153" s="2"/>
      <c r="AF153" s="2"/>
      <c r="AG153" s="2"/>
      <c r="AH153" s="2">
        <f t="shared" si="5"/>
        <v>0</v>
      </c>
      <c r="AI153" s="7">
        <f t="shared" si="4"/>
        <v>0</v>
      </c>
      <c r="AJ153" s="4" t="s">
        <v>45</v>
      </c>
      <c r="AK153" s="4" t="s">
        <v>56</v>
      </c>
      <c r="AL153" s="9" t="s">
        <v>57</v>
      </c>
      <c r="AM153" s="2"/>
      <c r="AN153" s="2"/>
      <c r="AO153" s="2"/>
      <c r="AP153" s="2"/>
      <c r="AQ153" s="4"/>
    </row>
    <row r="154" spans="1:43" x14ac:dyDescent="0.25">
      <c r="A154" s="4"/>
      <c r="B154" s="4"/>
      <c r="C154" s="2"/>
      <c r="D154" s="5"/>
      <c r="E154" s="2"/>
      <c r="F154" s="2"/>
      <c r="G154" s="2"/>
      <c r="H154" s="4" t="s">
        <v>45</v>
      </c>
      <c r="I154" s="7"/>
      <c r="J154" s="4" t="s">
        <v>46</v>
      </c>
      <c r="K154" s="4" t="s">
        <v>46</v>
      </c>
      <c r="L154" s="4" t="s">
        <v>46</v>
      </c>
      <c r="M154" s="4" t="s">
        <v>46</v>
      </c>
      <c r="N154" s="4" t="s">
        <v>46</v>
      </c>
      <c r="O154" s="4" t="s">
        <v>1060</v>
      </c>
      <c r="P154" s="4">
        <v>25</v>
      </c>
      <c r="Q154" s="4">
        <v>80</v>
      </c>
      <c r="R154" s="4" t="s">
        <v>48</v>
      </c>
      <c r="S154" s="4" t="s">
        <v>49</v>
      </c>
      <c r="T154" s="4" t="s">
        <v>50</v>
      </c>
      <c r="U154" s="4" t="s">
        <v>50</v>
      </c>
      <c r="W154" s="4" t="s">
        <v>51</v>
      </c>
      <c r="X154" s="7"/>
      <c r="Y154" s="2"/>
      <c r="Z154" s="4" t="s">
        <v>53</v>
      </c>
      <c r="AA154" s="4" t="s">
        <v>54</v>
      </c>
      <c r="AB154" s="7"/>
      <c r="AC154" s="2"/>
      <c r="AD154" s="2"/>
      <c r="AE154" s="2"/>
      <c r="AF154" s="2"/>
      <c r="AG154" s="2"/>
      <c r="AH154" s="2">
        <f t="shared" si="5"/>
        <v>0</v>
      </c>
      <c r="AI154" s="7">
        <f t="shared" si="4"/>
        <v>0</v>
      </c>
      <c r="AJ154" s="4" t="s">
        <v>45</v>
      </c>
      <c r="AK154" s="4" t="s">
        <v>56</v>
      </c>
      <c r="AL154" s="9" t="s">
        <v>57</v>
      </c>
      <c r="AM154" s="2"/>
      <c r="AN154" s="2"/>
      <c r="AO154" s="2"/>
      <c r="AP154" s="2"/>
      <c r="AQ154" s="4"/>
    </row>
    <row r="155" spans="1:43" x14ac:dyDescent="0.25">
      <c r="A155" s="4"/>
      <c r="B155" s="4"/>
      <c r="C155" s="2"/>
      <c r="D155" s="5"/>
      <c r="E155" s="2"/>
      <c r="F155" s="2"/>
      <c r="G155" s="2"/>
      <c r="H155" s="4" t="s">
        <v>45</v>
      </c>
      <c r="I155" s="7"/>
      <c r="J155" s="4" t="s">
        <v>46</v>
      </c>
      <c r="K155" s="4" t="s">
        <v>46</v>
      </c>
      <c r="L155" s="4" t="s">
        <v>46</v>
      </c>
      <c r="M155" s="4" t="s">
        <v>46</v>
      </c>
      <c r="N155" s="4" t="s">
        <v>46</v>
      </c>
      <c r="O155" s="4" t="s">
        <v>1061</v>
      </c>
      <c r="P155" s="4">
        <v>25</v>
      </c>
      <c r="Q155" s="4">
        <v>80</v>
      </c>
      <c r="R155" s="4" t="s">
        <v>48</v>
      </c>
      <c r="S155" s="4" t="s">
        <v>49</v>
      </c>
      <c r="T155" s="4" t="s">
        <v>50</v>
      </c>
      <c r="U155" s="4" t="s">
        <v>50</v>
      </c>
      <c r="W155" s="4" t="s">
        <v>51</v>
      </c>
      <c r="X155" s="7"/>
      <c r="Y155" s="2"/>
      <c r="Z155" s="4" t="s">
        <v>53</v>
      </c>
      <c r="AA155" s="4" t="s">
        <v>54</v>
      </c>
      <c r="AB155" s="7"/>
      <c r="AC155" s="2"/>
      <c r="AD155" s="2"/>
      <c r="AE155" s="2"/>
      <c r="AF155" s="2"/>
      <c r="AG155" s="2"/>
      <c r="AH155" s="2">
        <f t="shared" si="5"/>
        <v>0</v>
      </c>
      <c r="AI155" s="7">
        <f t="shared" si="4"/>
        <v>0</v>
      </c>
      <c r="AJ155" s="4" t="s">
        <v>45</v>
      </c>
      <c r="AK155" s="4" t="s">
        <v>56</v>
      </c>
      <c r="AL155" s="9" t="s">
        <v>57</v>
      </c>
      <c r="AM155" s="2"/>
      <c r="AN155" s="2"/>
      <c r="AO155" s="2"/>
      <c r="AP155" s="2"/>
      <c r="AQ155" s="4"/>
    </row>
    <row r="156" spans="1:43" x14ac:dyDescent="0.25">
      <c r="A156" s="4"/>
      <c r="B156" s="4"/>
      <c r="C156" s="2"/>
      <c r="D156" s="5"/>
      <c r="E156" s="2"/>
      <c r="F156" s="2"/>
      <c r="G156" s="2"/>
      <c r="H156" s="4" t="s">
        <v>45</v>
      </c>
      <c r="I156" s="7"/>
      <c r="J156" s="4" t="s">
        <v>46</v>
      </c>
      <c r="K156" s="4" t="s">
        <v>46</v>
      </c>
      <c r="L156" s="4" t="s">
        <v>46</v>
      </c>
      <c r="M156" s="4" t="s">
        <v>46</v>
      </c>
      <c r="N156" s="4" t="s">
        <v>46</v>
      </c>
      <c r="O156" s="4" t="s">
        <v>1062</v>
      </c>
      <c r="P156" s="4">
        <v>25</v>
      </c>
      <c r="Q156" s="4">
        <v>80</v>
      </c>
      <c r="R156" s="4" t="s">
        <v>48</v>
      </c>
      <c r="S156" s="4" t="s">
        <v>49</v>
      </c>
      <c r="T156" s="4" t="s">
        <v>50</v>
      </c>
      <c r="U156" s="4" t="s">
        <v>50</v>
      </c>
      <c r="W156" s="4" t="s">
        <v>51</v>
      </c>
      <c r="X156" s="7"/>
      <c r="Y156" s="2"/>
      <c r="Z156" s="4" t="s">
        <v>53</v>
      </c>
      <c r="AA156" s="4" t="s">
        <v>54</v>
      </c>
      <c r="AB156" s="7"/>
      <c r="AC156" s="2"/>
      <c r="AD156" s="2"/>
      <c r="AE156" s="2"/>
      <c r="AF156" s="2"/>
      <c r="AG156" s="2"/>
      <c r="AH156" s="2">
        <f t="shared" si="5"/>
        <v>0</v>
      </c>
      <c r="AI156" s="7">
        <f t="shared" si="4"/>
        <v>0</v>
      </c>
      <c r="AJ156" s="4" t="s">
        <v>45</v>
      </c>
      <c r="AK156" s="4" t="s">
        <v>56</v>
      </c>
      <c r="AL156" s="9" t="s">
        <v>57</v>
      </c>
      <c r="AM156" s="2"/>
      <c r="AN156" s="2"/>
      <c r="AO156" s="2"/>
      <c r="AP156" s="2"/>
      <c r="AQ156" s="4"/>
    </row>
    <row r="157" spans="1:43" x14ac:dyDescent="0.25">
      <c r="A157" s="4"/>
      <c r="B157" s="4"/>
      <c r="C157" s="2"/>
      <c r="D157" s="5"/>
      <c r="E157" s="2"/>
      <c r="F157" s="2"/>
      <c r="G157" s="2"/>
      <c r="H157" s="4" t="s">
        <v>45</v>
      </c>
      <c r="I157" s="7"/>
      <c r="J157" s="4" t="s">
        <v>46</v>
      </c>
      <c r="K157" s="4" t="s">
        <v>46</v>
      </c>
      <c r="L157" s="4" t="s">
        <v>46</v>
      </c>
      <c r="M157" s="4" t="s">
        <v>46</v>
      </c>
      <c r="N157" s="4" t="s">
        <v>46</v>
      </c>
      <c r="O157" s="4" t="s">
        <v>1063</v>
      </c>
      <c r="P157" s="4">
        <v>25</v>
      </c>
      <c r="Q157" s="4">
        <v>80</v>
      </c>
      <c r="R157" s="4" t="s">
        <v>48</v>
      </c>
      <c r="S157" s="4" t="s">
        <v>49</v>
      </c>
      <c r="T157" s="4" t="s">
        <v>50</v>
      </c>
      <c r="U157" s="4" t="s">
        <v>50</v>
      </c>
      <c r="W157" s="4" t="s">
        <v>51</v>
      </c>
      <c r="X157" s="7"/>
      <c r="Y157" s="2"/>
      <c r="Z157" s="4" t="s">
        <v>53</v>
      </c>
      <c r="AA157" s="4" t="s">
        <v>54</v>
      </c>
      <c r="AB157" s="7"/>
      <c r="AC157" s="2"/>
      <c r="AD157" s="2"/>
      <c r="AE157" s="2"/>
      <c r="AF157" s="2"/>
      <c r="AG157" s="2"/>
      <c r="AH157" s="2">
        <f t="shared" si="5"/>
        <v>0</v>
      </c>
      <c r="AI157" s="7">
        <f t="shared" si="4"/>
        <v>0</v>
      </c>
      <c r="AJ157" s="4" t="s">
        <v>45</v>
      </c>
      <c r="AK157" s="4" t="s">
        <v>56</v>
      </c>
      <c r="AL157" s="9" t="s">
        <v>57</v>
      </c>
      <c r="AM157" s="2"/>
      <c r="AN157" s="2"/>
      <c r="AO157" s="2"/>
      <c r="AP157" s="2"/>
      <c r="AQ157" s="4"/>
    </row>
    <row r="158" spans="1:43" x14ac:dyDescent="0.25">
      <c r="A158" s="4"/>
      <c r="B158" s="4"/>
      <c r="C158" s="2"/>
      <c r="D158" s="5"/>
      <c r="E158" s="2"/>
      <c r="F158" s="2"/>
      <c r="G158" s="2"/>
      <c r="H158" s="4" t="s">
        <v>45</v>
      </c>
      <c r="I158" s="7"/>
      <c r="J158" s="4" t="s">
        <v>46</v>
      </c>
      <c r="K158" s="4" t="s">
        <v>46</v>
      </c>
      <c r="L158" s="4" t="s">
        <v>46</v>
      </c>
      <c r="M158" s="4" t="s">
        <v>46</v>
      </c>
      <c r="N158" s="4" t="s">
        <v>46</v>
      </c>
      <c r="O158" s="4" t="s">
        <v>1064</v>
      </c>
      <c r="P158" s="4">
        <v>25</v>
      </c>
      <c r="Q158" s="4">
        <v>80</v>
      </c>
      <c r="R158" s="4" t="s">
        <v>48</v>
      </c>
      <c r="S158" s="4" t="s">
        <v>49</v>
      </c>
      <c r="T158" s="4" t="s">
        <v>50</v>
      </c>
      <c r="U158" s="4" t="s">
        <v>50</v>
      </c>
      <c r="W158" s="4" t="s">
        <v>51</v>
      </c>
      <c r="X158" s="7"/>
      <c r="Y158" s="2"/>
      <c r="Z158" s="4" t="s">
        <v>53</v>
      </c>
      <c r="AA158" s="4" t="s">
        <v>54</v>
      </c>
      <c r="AB158" s="7"/>
      <c r="AC158" s="2"/>
      <c r="AD158" s="2"/>
      <c r="AE158" s="2"/>
      <c r="AF158" s="2"/>
      <c r="AG158" s="2"/>
      <c r="AH158" s="2">
        <f t="shared" si="5"/>
        <v>0</v>
      </c>
      <c r="AI158" s="7">
        <f t="shared" si="4"/>
        <v>0</v>
      </c>
      <c r="AJ158" s="4" t="s">
        <v>45</v>
      </c>
      <c r="AK158" s="4" t="s">
        <v>56</v>
      </c>
      <c r="AL158" s="9" t="s">
        <v>57</v>
      </c>
      <c r="AM158" s="2"/>
      <c r="AN158" s="2"/>
      <c r="AO158" s="2"/>
      <c r="AP158" s="2"/>
      <c r="AQ158" s="4"/>
    </row>
    <row r="159" spans="1:43" x14ac:dyDescent="0.25">
      <c r="A159" s="4"/>
      <c r="B159" s="4"/>
      <c r="C159" s="2"/>
      <c r="D159" s="5"/>
      <c r="E159" s="2"/>
      <c r="F159" s="2"/>
      <c r="G159" s="2"/>
      <c r="H159" s="4" t="s">
        <v>45</v>
      </c>
      <c r="I159" s="7"/>
      <c r="J159" s="4" t="s">
        <v>46</v>
      </c>
      <c r="K159" s="4" t="s">
        <v>46</v>
      </c>
      <c r="L159" s="4" t="s">
        <v>46</v>
      </c>
      <c r="M159" s="4" t="s">
        <v>46</v>
      </c>
      <c r="N159" s="4" t="s">
        <v>46</v>
      </c>
      <c r="O159" s="4" t="s">
        <v>1065</v>
      </c>
      <c r="P159" s="4">
        <v>25</v>
      </c>
      <c r="Q159" s="4">
        <v>80</v>
      </c>
      <c r="R159" s="4" t="s">
        <v>48</v>
      </c>
      <c r="S159" s="4" t="s">
        <v>49</v>
      </c>
      <c r="T159" s="4" t="s">
        <v>50</v>
      </c>
      <c r="U159" s="4" t="s">
        <v>50</v>
      </c>
      <c r="W159" s="4" t="s">
        <v>51</v>
      </c>
      <c r="X159" s="7"/>
      <c r="Y159" s="2"/>
      <c r="Z159" s="4" t="s">
        <v>53</v>
      </c>
      <c r="AA159" s="4" t="s">
        <v>54</v>
      </c>
      <c r="AB159" s="7"/>
      <c r="AC159" s="2"/>
      <c r="AD159" s="2"/>
      <c r="AE159" s="2"/>
      <c r="AF159" s="2"/>
      <c r="AG159" s="2"/>
      <c r="AH159" s="2">
        <f t="shared" si="5"/>
        <v>0</v>
      </c>
      <c r="AI159" s="7">
        <f t="shared" si="4"/>
        <v>0</v>
      </c>
      <c r="AJ159" s="4" t="s">
        <v>45</v>
      </c>
      <c r="AK159" s="4" t="s">
        <v>56</v>
      </c>
      <c r="AL159" s="9" t="s">
        <v>57</v>
      </c>
      <c r="AM159" s="2"/>
      <c r="AN159" s="2"/>
      <c r="AO159" s="2"/>
      <c r="AP159" s="2"/>
      <c r="AQ159" s="4"/>
    </row>
    <row r="160" spans="1:43" x14ac:dyDescent="0.25">
      <c r="A160" s="4"/>
      <c r="B160" s="4"/>
      <c r="C160" s="2"/>
      <c r="D160" s="5"/>
      <c r="E160" s="2"/>
      <c r="F160" s="2"/>
      <c r="G160" s="2"/>
      <c r="H160" s="4" t="s">
        <v>45</v>
      </c>
      <c r="I160" s="7"/>
      <c r="J160" s="4" t="s">
        <v>46</v>
      </c>
      <c r="K160" s="4" t="s">
        <v>46</v>
      </c>
      <c r="L160" s="4" t="s">
        <v>46</v>
      </c>
      <c r="M160" s="4" t="s">
        <v>46</v>
      </c>
      <c r="N160" s="4" t="s">
        <v>46</v>
      </c>
      <c r="O160" s="4" t="s">
        <v>1066</v>
      </c>
      <c r="P160" s="4">
        <v>25</v>
      </c>
      <c r="Q160" s="4">
        <v>80</v>
      </c>
      <c r="R160" s="4" t="s">
        <v>48</v>
      </c>
      <c r="S160" s="4" t="s">
        <v>49</v>
      </c>
      <c r="T160" s="4" t="s">
        <v>50</v>
      </c>
      <c r="U160" s="4" t="s">
        <v>50</v>
      </c>
      <c r="W160" s="4" t="s">
        <v>51</v>
      </c>
      <c r="X160" s="7"/>
      <c r="Y160" s="2"/>
      <c r="Z160" s="4" t="s">
        <v>53</v>
      </c>
      <c r="AA160" s="4" t="s">
        <v>54</v>
      </c>
      <c r="AB160" s="7"/>
      <c r="AC160" s="2"/>
      <c r="AD160" s="2"/>
      <c r="AE160" s="2"/>
      <c r="AF160" s="2"/>
      <c r="AG160" s="2"/>
      <c r="AH160" s="2">
        <f t="shared" si="5"/>
        <v>0</v>
      </c>
      <c r="AI160" s="7">
        <f t="shared" si="4"/>
        <v>0</v>
      </c>
      <c r="AJ160" s="4" t="s">
        <v>45</v>
      </c>
      <c r="AK160" s="4" t="s">
        <v>56</v>
      </c>
      <c r="AL160" s="9" t="s">
        <v>57</v>
      </c>
      <c r="AM160" s="2"/>
      <c r="AN160" s="2"/>
      <c r="AO160" s="2"/>
      <c r="AP160" s="2"/>
      <c r="AQ160" s="4"/>
    </row>
    <row r="161" spans="1:43" x14ac:dyDescent="0.25">
      <c r="A161" s="4"/>
      <c r="B161" s="4"/>
      <c r="C161" s="2"/>
      <c r="D161" s="5"/>
      <c r="E161" s="2"/>
      <c r="F161" s="2"/>
      <c r="G161" s="2"/>
      <c r="H161" s="4" t="s">
        <v>45</v>
      </c>
      <c r="I161" s="7"/>
      <c r="J161" s="4" t="s">
        <v>46</v>
      </c>
      <c r="K161" s="4" t="s">
        <v>46</v>
      </c>
      <c r="L161" s="4" t="s">
        <v>46</v>
      </c>
      <c r="M161" s="4" t="s">
        <v>46</v>
      </c>
      <c r="N161" s="4" t="s">
        <v>46</v>
      </c>
      <c r="O161" s="4" t="s">
        <v>1067</v>
      </c>
      <c r="P161" s="4">
        <v>25</v>
      </c>
      <c r="Q161" s="4">
        <v>80</v>
      </c>
      <c r="R161" s="4" t="s">
        <v>48</v>
      </c>
      <c r="S161" s="4" t="s">
        <v>49</v>
      </c>
      <c r="T161" s="4" t="s">
        <v>50</v>
      </c>
      <c r="U161" s="4" t="s">
        <v>50</v>
      </c>
      <c r="W161" s="4" t="s">
        <v>51</v>
      </c>
      <c r="X161" s="7"/>
      <c r="Y161" s="2"/>
      <c r="Z161" s="4" t="s">
        <v>53</v>
      </c>
      <c r="AA161" s="4" t="s">
        <v>54</v>
      </c>
      <c r="AB161" s="7"/>
      <c r="AC161" s="2"/>
      <c r="AD161" s="2"/>
      <c r="AE161" s="2"/>
      <c r="AF161" s="2"/>
      <c r="AG161" s="2"/>
      <c r="AH161" s="2">
        <f t="shared" si="5"/>
        <v>0</v>
      </c>
      <c r="AI161" s="7">
        <f t="shared" si="4"/>
        <v>0</v>
      </c>
      <c r="AJ161" s="4" t="s">
        <v>45</v>
      </c>
      <c r="AK161" s="4" t="s">
        <v>56</v>
      </c>
      <c r="AL161" s="9" t="s">
        <v>57</v>
      </c>
      <c r="AM161" s="2"/>
      <c r="AN161" s="2"/>
      <c r="AO161" s="2"/>
      <c r="AP161" s="2"/>
      <c r="AQ161" s="4"/>
    </row>
    <row r="162" spans="1:43" x14ac:dyDescent="0.25">
      <c r="A162" s="4"/>
      <c r="B162" s="4"/>
      <c r="C162" s="2"/>
      <c r="D162" s="5"/>
      <c r="E162" s="2"/>
      <c r="F162" s="2"/>
      <c r="G162" s="2"/>
      <c r="H162" s="4" t="s">
        <v>45</v>
      </c>
      <c r="I162" s="7"/>
      <c r="J162" s="4" t="s">
        <v>46</v>
      </c>
      <c r="K162" s="4" t="s">
        <v>46</v>
      </c>
      <c r="L162" s="4" t="s">
        <v>46</v>
      </c>
      <c r="M162" s="4" t="s">
        <v>46</v>
      </c>
      <c r="N162" s="4" t="s">
        <v>46</v>
      </c>
      <c r="O162" s="4" t="s">
        <v>1068</v>
      </c>
      <c r="P162" s="4">
        <v>25</v>
      </c>
      <c r="Q162" s="4">
        <v>80</v>
      </c>
      <c r="R162" s="4" t="s">
        <v>48</v>
      </c>
      <c r="S162" s="4" t="s">
        <v>49</v>
      </c>
      <c r="T162" s="4" t="s">
        <v>50</v>
      </c>
      <c r="U162" s="4" t="s">
        <v>50</v>
      </c>
      <c r="W162" s="4" t="s">
        <v>51</v>
      </c>
      <c r="X162" s="7"/>
      <c r="Y162" s="2"/>
      <c r="Z162" s="4" t="s">
        <v>53</v>
      </c>
      <c r="AA162" s="4" t="s">
        <v>54</v>
      </c>
      <c r="AB162" s="7"/>
      <c r="AC162" s="2"/>
      <c r="AD162" s="2"/>
      <c r="AE162" s="2"/>
      <c r="AF162" s="2"/>
      <c r="AG162" s="2"/>
      <c r="AH162" s="2">
        <f t="shared" si="5"/>
        <v>0</v>
      </c>
      <c r="AI162" s="7">
        <f t="shared" si="4"/>
        <v>0</v>
      </c>
      <c r="AJ162" s="4" t="s">
        <v>45</v>
      </c>
      <c r="AK162" s="4" t="s">
        <v>56</v>
      </c>
      <c r="AL162" s="9" t="s">
        <v>57</v>
      </c>
      <c r="AM162" s="2"/>
      <c r="AN162" s="2"/>
      <c r="AO162" s="2"/>
      <c r="AP162" s="2"/>
      <c r="AQ162" s="4"/>
    </row>
    <row r="163" spans="1:43" x14ac:dyDescent="0.25">
      <c r="A163" s="4"/>
      <c r="B163" s="4"/>
      <c r="C163" s="2"/>
      <c r="D163" s="5"/>
      <c r="E163" s="2"/>
      <c r="F163" s="2"/>
      <c r="G163" s="2"/>
      <c r="H163" s="4" t="s">
        <v>45</v>
      </c>
      <c r="I163" s="7"/>
      <c r="J163" s="4" t="s">
        <v>46</v>
      </c>
      <c r="K163" s="4" t="s">
        <v>46</v>
      </c>
      <c r="L163" s="4" t="s">
        <v>46</v>
      </c>
      <c r="M163" s="4" t="s">
        <v>46</v>
      </c>
      <c r="N163" s="4" t="s">
        <v>46</v>
      </c>
      <c r="O163" s="4" t="s">
        <v>1069</v>
      </c>
      <c r="P163" s="4">
        <v>25</v>
      </c>
      <c r="Q163" s="4">
        <v>80</v>
      </c>
      <c r="R163" s="4" t="s">
        <v>48</v>
      </c>
      <c r="S163" s="4" t="s">
        <v>49</v>
      </c>
      <c r="T163" s="4" t="s">
        <v>50</v>
      </c>
      <c r="U163" s="4" t="s">
        <v>50</v>
      </c>
      <c r="W163" s="4" t="s">
        <v>51</v>
      </c>
      <c r="X163" s="7"/>
      <c r="Y163" s="2"/>
      <c r="Z163" s="4" t="s">
        <v>53</v>
      </c>
      <c r="AA163" s="4" t="s">
        <v>54</v>
      </c>
      <c r="AB163" s="7"/>
      <c r="AC163" s="2"/>
      <c r="AD163" s="2"/>
      <c r="AE163" s="2"/>
      <c r="AF163" s="2"/>
      <c r="AG163" s="2"/>
      <c r="AH163" s="2">
        <f t="shared" si="5"/>
        <v>0</v>
      </c>
      <c r="AI163" s="7">
        <f t="shared" si="4"/>
        <v>0</v>
      </c>
      <c r="AJ163" s="4" t="s">
        <v>45</v>
      </c>
      <c r="AK163" s="4" t="s">
        <v>56</v>
      </c>
      <c r="AL163" s="9" t="s">
        <v>57</v>
      </c>
      <c r="AM163" s="2"/>
      <c r="AN163" s="2"/>
      <c r="AO163" s="2"/>
      <c r="AP163" s="2"/>
      <c r="AQ163" s="4"/>
    </row>
    <row r="164" spans="1:43" x14ac:dyDescent="0.25">
      <c r="A164" s="4"/>
      <c r="B164" s="4"/>
      <c r="C164" s="2"/>
      <c r="D164" s="5"/>
      <c r="E164" s="2"/>
      <c r="F164" s="2"/>
      <c r="G164" s="2"/>
      <c r="H164" s="4" t="s">
        <v>45</v>
      </c>
      <c r="I164" s="7"/>
      <c r="J164" s="4" t="s">
        <v>46</v>
      </c>
      <c r="K164" s="4" t="s">
        <v>46</v>
      </c>
      <c r="L164" s="4" t="s">
        <v>46</v>
      </c>
      <c r="M164" s="4" t="s">
        <v>46</v>
      </c>
      <c r="N164" s="4" t="s">
        <v>46</v>
      </c>
      <c r="O164" s="4" t="s">
        <v>1070</v>
      </c>
      <c r="P164" s="4">
        <v>25</v>
      </c>
      <c r="Q164" s="4">
        <v>80</v>
      </c>
      <c r="R164" s="4" t="s">
        <v>48</v>
      </c>
      <c r="S164" s="4" t="s">
        <v>49</v>
      </c>
      <c r="T164" s="4" t="s">
        <v>50</v>
      </c>
      <c r="U164" s="4" t="s">
        <v>50</v>
      </c>
      <c r="W164" s="4" t="s">
        <v>51</v>
      </c>
      <c r="X164" s="7"/>
      <c r="Y164" s="2"/>
      <c r="Z164" s="4" t="s">
        <v>53</v>
      </c>
      <c r="AA164" s="4" t="s">
        <v>54</v>
      </c>
      <c r="AB164" s="7"/>
      <c r="AC164" s="2"/>
      <c r="AD164" s="2"/>
      <c r="AE164" s="2"/>
      <c r="AF164" s="2"/>
      <c r="AG164" s="2"/>
      <c r="AH164" s="2">
        <f t="shared" si="5"/>
        <v>0</v>
      </c>
      <c r="AI164" s="7">
        <f t="shared" si="4"/>
        <v>0</v>
      </c>
      <c r="AJ164" s="4" t="s">
        <v>45</v>
      </c>
      <c r="AK164" s="4" t="s">
        <v>56</v>
      </c>
      <c r="AL164" s="9" t="s">
        <v>57</v>
      </c>
      <c r="AM164" s="2"/>
      <c r="AN164" s="2"/>
      <c r="AO164" s="2"/>
      <c r="AP164" s="2"/>
      <c r="AQ164" s="4"/>
    </row>
    <row r="165" spans="1:43" x14ac:dyDescent="0.25">
      <c r="A165" s="4"/>
      <c r="B165" s="4"/>
      <c r="C165" s="2"/>
      <c r="D165" s="5"/>
      <c r="E165" s="2"/>
      <c r="F165" s="2"/>
      <c r="G165" s="2"/>
      <c r="H165" s="4" t="s">
        <v>45</v>
      </c>
      <c r="I165" s="7"/>
      <c r="J165" s="4" t="s">
        <v>46</v>
      </c>
      <c r="K165" s="4" t="s">
        <v>46</v>
      </c>
      <c r="L165" s="4" t="s">
        <v>46</v>
      </c>
      <c r="M165" s="4" t="s">
        <v>46</v>
      </c>
      <c r="N165" s="4" t="s">
        <v>46</v>
      </c>
      <c r="O165" s="4" t="s">
        <v>1071</v>
      </c>
      <c r="P165" s="4">
        <v>25</v>
      </c>
      <c r="Q165" s="4">
        <v>80</v>
      </c>
      <c r="R165" s="4" t="s">
        <v>48</v>
      </c>
      <c r="S165" s="4" t="s">
        <v>49</v>
      </c>
      <c r="T165" s="4" t="s">
        <v>50</v>
      </c>
      <c r="U165" s="4" t="s">
        <v>50</v>
      </c>
      <c r="W165" s="4" t="s">
        <v>51</v>
      </c>
      <c r="X165" s="7"/>
      <c r="Y165" s="2"/>
      <c r="Z165" s="4" t="s">
        <v>53</v>
      </c>
      <c r="AA165" s="4" t="s">
        <v>54</v>
      </c>
      <c r="AB165" s="7"/>
      <c r="AC165" s="2"/>
      <c r="AD165" s="2"/>
      <c r="AE165" s="2"/>
      <c r="AF165" s="2"/>
      <c r="AG165" s="2"/>
      <c r="AH165" s="2">
        <f t="shared" si="5"/>
        <v>0</v>
      </c>
      <c r="AI165" s="7">
        <f t="shared" si="4"/>
        <v>0</v>
      </c>
      <c r="AJ165" s="4" t="s">
        <v>45</v>
      </c>
      <c r="AK165" s="4" t="s">
        <v>56</v>
      </c>
      <c r="AL165" s="9" t="s">
        <v>57</v>
      </c>
      <c r="AM165" s="2"/>
      <c r="AN165" s="2"/>
      <c r="AO165" s="2"/>
      <c r="AP165" s="2"/>
      <c r="AQ165" s="4"/>
    </row>
    <row r="166" spans="1:43" x14ac:dyDescent="0.25">
      <c r="A166" s="4"/>
      <c r="B166" s="4"/>
      <c r="C166" s="2"/>
      <c r="D166" s="5"/>
      <c r="E166" s="2"/>
      <c r="F166" s="2"/>
      <c r="G166" s="2"/>
      <c r="H166" s="4" t="s">
        <v>45</v>
      </c>
      <c r="I166" s="7"/>
      <c r="J166" s="4" t="s">
        <v>46</v>
      </c>
      <c r="K166" s="4" t="s">
        <v>46</v>
      </c>
      <c r="L166" s="4" t="s">
        <v>46</v>
      </c>
      <c r="M166" s="4" t="s">
        <v>46</v>
      </c>
      <c r="N166" s="4" t="s">
        <v>46</v>
      </c>
      <c r="O166" s="4" t="s">
        <v>1072</v>
      </c>
      <c r="P166" s="4">
        <v>25</v>
      </c>
      <c r="Q166" s="4">
        <v>80</v>
      </c>
      <c r="R166" s="4" t="s">
        <v>48</v>
      </c>
      <c r="S166" s="4" t="s">
        <v>49</v>
      </c>
      <c r="T166" s="4" t="s">
        <v>50</v>
      </c>
      <c r="U166" s="4" t="s">
        <v>50</v>
      </c>
      <c r="W166" s="4" t="s">
        <v>51</v>
      </c>
      <c r="X166" s="7"/>
      <c r="Y166" s="2"/>
      <c r="Z166" s="4" t="s">
        <v>53</v>
      </c>
      <c r="AA166" s="4" t="s">
        <v>54</v>
      </c>
      <c r="AB166" s="7"/>
      <c r="AC166" s="2"/>
      <c r="AD166" s="2"/>
      <c r="AE166" s="2"/>
      <c r="AF166" s="2"/>
      <c r="AG166" s="2"/>
      <c r="AH166" s="2">
        <f t="shared" si="5"/>
        <v>0</v>
      </c>
      <c r="AI166" s="7">
        <f t="shared" si="4"/>
        <v>0</v>
      </c>
      <c r="AJ166" s="4" t="s">
        <v>45</v>
      </c>
      <c r="AK166" s="4" t="s">
        <v>56</v>
      </c>
      <c r="AL166" s="9" t="s">
        <v>57</v>
      </c>
      <c r="AM166" s="2"/>
      <c r="AN166" s="2"/>
      <c r="AO166" s="2"/>
      <c r="AP166" s="2"/>
      <c r="AQ166" s="4"/>
    </row>
    <row r="167" spans="1:43" x14ac:dyDescent="0.25">
      <c r="A167" s="4"/>
      <c r="B167" s="4"/>
      <c r="C167" s="2"/>
      <c r="D167" s="5"/>
      <c r="E167" s="2"/>
      <c r="F167" s="2"/>
      <c r="G167" s="2"/>
      <c r="H167" s="4" t="s">
        <v>45</v>
      </c>
      <c r="I167" s="7"/>
      <c r="J167" s="4" t="s">
        <v>46</v>
      </c>
      <c r="K167" s="4" t="s">
        <v>46</v>
      </c>
      <c r="L167" s="4" t="s">
        <v>46</v>
      </c>
      <c r="M167" s="4" t="s">
        <v>46</v>
      </c>
      <c r="N167" s="4" t="s">
        <v>46</v>
      </c>
      <c r="O167" s="4" t="s">
        <v>1073</v>
      </c>
      <c r="P167" s="4">
        <v>25</v>
      </c>
      <c r="Q167" s="4">
        <v>80</v>
      </c>
      <c r="R167" s="4" t="s">
        <v>48</v>
      </c>
      <c r="S167" s="4" t="s">
        <v>49</v>
      </c>
      <c r="T167" s="4" t="s">
        <v>50</v>
      </c>
      <c r="U167" s="4" t="s">
        <v>50</v>
      </c>
      <c r="W167" s="4" t="s">
        <v>51</v>
      </c>
      <c r="X167" s="7"/>
      <c r="Y167" s="2"/>
      <c r="Z167" s="4" t="s">
        <v>53</v>
      </c>
      <c r="AA167" s="4" t="s">
        <v>54</v>
      </c>
      <c r="AB167" s="7"/>
      <c r="AC167" s="2"/>
      <c r="AD167" s="2"/>
      <c r="AE167" s="2"/>
      <c r="AF167" s="2"/>
      <c r="AG167" s="2"/>
      <c r="AH167" s="2">
        <f t="shared" si="5"/>
        <v>0</v>
      </c>
      <c r="AI167" s="7">
        <f t="shared" si="4"/>
        <v>0</v>
      </c>
      <c r="AJ167" s="4" t="s">
        <v>45</v>
      </c>
      <c r="AK167" s="4" t="s">
        <v>56</v>
      </c>
      <c r="AL167" s="9" t="s">
        <v>57</v>
      </c>
      <c r="AM167" s="2"/>
      <c r="AN167" s="2"/>
      <c r="AO167" s="2"/>
      <c r="AP167" s="2"/>
      <c r="AQ167" s="4"/>
    </row>
    <row r="168" spans="1:43" x14ac:dyDescent="0.25">
      <c r="A168" s="4"/>
      <c r="B168" s="4"/>
      <c r="C168" s="2"/>
      <c r="D168" s="5"/>
      <c r="E168" s="2"/>
      <c r="F168" s="2"/>
      <c r="G168" s="2"/>
      <c r="H168" s="4" t="s">
        <v>45</v>
      </c>
      <c r="I168" s="7"/>
      <c r="J168" s="4" t="s">
        <v>46</v>
      </c>
      <c r="K168" s="4" t="s">
        <v>46</v>
      </c>
      <c r="L168" s="4" t="s">
        <v>46</v>
      </c>
      <c r="M168" s="4" t="s">
        <v>46</v>
      </c>
      <c r="N168" s="4" t="s">
        <v>46</v>
      </c>
      <c r="O168" s="4" t="s">
        <v>1074</v>
      </c>
      <c r="P168" s="4">
        <v>25</v>
      </c>
      <c r="Q168" s="4">
        <v>80</v>
      </c>
      <c r="R168" s="4" t="s">
        <v>48</v>
      </c>
      <c r="S168" s="4" t="s">
        <v>49</v>
      </c>
      <c r="T168" s="4" t="s">
        <v>50</v>
      </c>
      <c r="U168" s="4" t="s">
        <v>50</v>
      </c>
      <c r="W168" s="4" t="s">
        <v>51</v>
      </c>
      <c r="X168" s="7"/>
      <c r="Y168" s="2"/>
      <c r="Z168" s="4" t="s">
        <v>53</v>
      </c>
      <c r="AA168" s="4" t="s">
        <v>54</v>
      </c>
      <c r="AB168" s="7"/>
      <c r="AC168" s="2"/>
      <c r="AD168" s="2"/>
      <c r="AE168" s="2"/>
      <c r="AF168" s="2"/>
      <c r="AG168" s="2"/>
      <c r="AH168" s="2">
        <f t="shared" si="5"/>
        <v>0</v>
      </c>
      <c r="AI168" s="7">
        <f t="shared" si="4"/>
        <v>0</v>
      </c>
      <c r="AJ168" s="4" t="s">
        <v>45</v>
      </c>
      <c r="AK168" s="4" t="s">
        <v>56</v>
      </c>
      <c r="AL168" s="9" t="s">
        <v>57</v>
      </c>
      <c r="AM168" s="2"/>
      <c r="AN168" s="2"/>
      <c r="AO168" s="2"/>
      <c r="AP168" s="2"/>
      <c r="AQ168" s="4"/>
    </row>
    <row r="169" spans="1:43" x14ac:dyDescent="0.25">
      <c r="A169" s="4"/>
      <c r="B169" s="4"/>
      <c r="C169" s="2"/>
      <c r="D169" s="5"/>
      <c r="E169" s="2"/>
      <c r="F169" s="2"/>
      <c r="G169" s="2"/>
      <c r="H169" s="4" t="s">
        <v>45</v>
      </c>
      <c r="I169" s="7"/>
      <c r="J169" s="4" t="s">
        <v>46</v>
      </c>
      <c r="K169" s="4" t="s">
        <v>46</v>
      </c>
      <c r="L169" s="4" t="s">
        <v>46</v>
      </c>
      <c r="M169" s="4" t="s">
        <v>46</v>
      </c>
      <c r="N169" s="4" t="s">
        <v>46</v>
      </c>
      <c r="O169" s="4" t="s">
        <v>1075</v>
      </c>
      <c r="P169" s="4">
        <v>25</v>
      </c>
      <c r="Q169" s="4">
        <v>80</v>
      </c>
      <c r="R169" s="4" t="s">
        <v>48</v>
      </c>
      <c r="S169" s="4" t="s">
        <v>49</v>
      </c>
      <c r="T169" s="4" t="s">
        <v>50</v>
      </c>
      <c r="U169" s="4" t="s">
        <v>50</v>
      </c>
      <c r="W169" s="4" t="s">
        <v>51</v>
      </c>
      <c r="X169" s="7"/>
      <c r="Y169" s="2"/>
      <c r="Z169" s="4" t="s">
        <v>53</v>
      </c>
      <c r="AA169" s="4" t="s">
        <v>54</v>
      </c>
      <c r="AB169" s="7"/>
      <c r="AC169" s="2"/>
      <c r="AD169" s="2"/>
      <c r="AE169" s="2"/>
      <c r="AF169" s="2"/>
      <c r="AG169" s="2"/>
      <c r="AH169" s="2">
        <f t="shared" si="5"/>
        <v>0</v>
      </c>
      <c r="AI169" s="7">
        <f t="shared" si="4"/>
        <v>0</v>
      </c>
      <c r="AJ169" s="4" t="s">
        <v>45</v>
      </c>
      <c r="AK169" s="4" t="s">
        <v>56</v>
      </c>
      <c r="AL169" s="9" t="s">
        <v>57</v>
      </c>
      <c r="AM169" s="2"/>
      <c r="AN169" s="2"/>
      <c r="AO169" s="2"/>
      <c r="AP169" s="2"/>
      <c r="AQ169" s="4"/>
    </row>
    <row r="170" spans="1:43" x14ac:dyDescent="0.25">
      <c r="A170" s="4"/>
      <c r="B170" s="4"/>
      <c r="C170" s="2"/>
      <c r="D170" s="5"/>
      <c r="E170" s="2"/>
      <c r="F170" s="2"/>
      <c r="G170" s="2"/>
      <c r="H170" s="4" t="s">
        <v>45</v>
      </c>
      <c r="I170" s="7"/>
      <c r="J170" s="4" t="s">
        <v>46</v>
      </c>
      <c r="K170" s="4" t="s">
        <v>46</v>
      </c>
      <c r="L170" s="4" t="s">
        <v>46</v>
      </c>
      <c r="M170" s="4" t="s">
        <v>46</v>
      </c>
      <c r="N170" s="4" t="s">
        <v>46</v>
      </c>
      <c r="O170" s="4" t="s">
        <v>1076</v>
      </c>
      <c r="P170" s="4">
        <v>25</v>
      </c>
      <c r="Q170" s="4">
        <v>80</v>
      </c>
      <c r="R170" s="4" t="s">
        <v>48</v>
      </c>
      <c r="S170" s="4" t="s">
        <v>49</v>
      </c>
      <c r="T170" s="4" t="s">
        <v>50</v>
      </c>
      <c r="U170" s="4" t="s">
        <v>50</v>
      </c>
      <c r="W170" s="4" t="s">
        <v>51</v>
      </c>
      <c r="X170" s="7"/>
      <c r="Y170" s="2"/>
      <c r="Z170" s="4" t="s">
        <v>53</v>
      </c>
      <c r="AA170" s="4" t="s">
        <v>54</v>
      </c>
      <c r="AB170" s="7"/>
      <c r="AC170" s="2"/>
      <c r="AD170" s="2"/>
      <c r="AE170" s="2"/>
      <c r="AF170" s="2"/>
      <c r="AG170" s="2"/>
      <c r="AH170" s="2">
        <f t="shared" si="5"/>
        <v>0</v>
      </c>
      <c r="AI170" s="7">
        <f t="shared" si="4"/>
        <v>0</v>
      </c>
      <c r="AJ170" s="4" t="s">
        <v>45</v>
      </c>
      <c r="AK170" s="4" t="s">
        <v>56</v>
      </c>
      <c r="AL170" s="9" t="s">
        <v>57</v>
      </c>
      <c r="AM170" s="2"/>
      <c r="AN170" s="2"/>
      <c r="AO170" s="2"/>
      <c r="AP170" s="2"/>
      <c r="AQ170" s="4"/>
    </row>
    <row r="171" spans="1:43" x14ac:dyDescent="0.25">
      <c r="A171" s="4"/>
      <c r="B171" s="4"/>
      <c r="C171" s="2"/>
      <c r="D171" s="5"/>
      <c r="E171" s="2"/>
      <c r="F171" s="2"/>
      <c r="G171" s="2"/>
      <c r="H171" s="4" t="s">
        <v>45</v>
      </c>
      <c r="I171" s="7"/>
      <c r="J171" s="4" t="s">
        <v>46</v>
      </c>
      <c r="K171" s="4" t="s">
        <v>46</v>
      </c>
      <c r="L171" s="4" t="s">
        <v>46</v>
      </c>
      <c r="M171" s="4" t="s">
        <v>46</v>
      </c>
      <c r="N171" s="4" t="s">
        <v>46</v>
      </c>
      <c r="O171" s="4" t="s">
        <v>1077</v>
      </c>
      <c r="P171" s="4">
        <v>25</v>
      </c>
      <c r="Q171" s="4">
        <v>80</v>
      </c>
      <c r="R171" s="4" t="s">
        <v>48</v>
      </c>
      <c r="S171" s="4" t="s">
        <v>49</v>
      </c>
      <c r="T171" s="4" t="s">
        <v>50</v>
      </c>
      <c r="U171" s="4" t="s">
        <v>50</v>
      </c>
      <c r="W171" s="4" t="s">
        <v>51</v>
      </c>
      <c r="X171" s="7"/>
      <c r="Y171" s="2"/>
      <c r="Z171" s="4" t="s">
        <v>53</v>
      </c>
      <c r="AA171" s="4" t="s">
        <v>54</v>
      </c>
      <c r="AB171" s="7"/>
      <c r="AC171" s="2"/>
      <c r="AD171" s="2"/>
      <c r="AE171" s="2"/>
      <c r="AF171" s="2"/>
      <c r="AG171" s="2"/>
      <c r="AH171" s="2">
        <f t="shared" si="5"/>
        <v>0</v>
      </c>
      <c r="AI171" s="7">
        <f t="shared" si="4"/>
        <v>0</v>
      </c>
      <c r="AJ171" s="4" t="s">
        <v>45</v>
      </c>
      <c r="AK171" s="4" t="s">
        <v>56</v>
      </c>
      <c r="AL171" s="9" t="s">
        <v>57</v>
      </c>
      <c r="AM171" s="2"/>
      <c r="AN171" s="2"/>
      <c r="AO171" s="2"/>
      <c r="AP171" s="2"/>
      <c r="AQ171" s="4"/>
    </row>
    <row r="172" spans="1:43" x14ac:dyDescent="0.25">
      <c r="A172" s="4"/>
      <c r="B172" s="4"/>
      <c r="C172" s="2"/>
      <c r="D172" s="5"/>
      <c r="E172" s="2"/>
      <c r="F172" s="2"/>
      <c r="G172" s="2"/>
      <c r="H172" s="4" t="s">
        <v>45</v>
      </c>
      <c r="I172" s="7"/>
      <c r="J172" s="4" t="s">
        <v>46</v>
      </c>
      <c r="K172" s="4" t="s">
        <v>46</v>
      </c>
      <c r="L172" s="4" t="s">
        <v>46</v>
      </c>
      <c r="M172" s="4" t="s">
        <v>46</v>
      </c>
      <c r="N172" s="4" t="s">
        <v>46</v>
      </c>
      <c r="O172" s="4" t="s">
        <v>1078</v>
      </c>
      <c r="P172" s="4">
        <v>25</v>
      </c>
      <c r="Q172" s="4">
        <v>80</v>
      </c>
      <c r="R172" s="4" t="s">
        <v>48</v>
      </c>
      <c r="S172" s="4" t="s">
        <v>49</v>
      </c>
      <c r="T172" s="4" t="s">
        <v>50</v>
      </c>
      <c r="U172" s="4" t="s">
        <v>50</v>
      </c>
      <c r="W172" s="4" t="s">
        <v>51</v>
      </c>
      <c r="X172" s="7"/>
      <c r="Y172" s="2"/>
      <c r="Z172" s="4" t="s">
        <v>53</v>
      </c>
      <c r="AA172" s="4" t="s">
        <v>54</v>
      </c>
      <c r="AB172" s="7"/>
      <c r="AC172" s="2"/>
      <c r="AD172" s="2"/>
      <c r="AE172" s="2"/>
      <c r="AF172" s="2"/>
      <c r="AG172" s="2"/>
      <c r="AH172" s="2">
        <f t="shared" si="5"/>
        <v>0</v>
      </c>
      <c r="AI172" s="7">
        <f t="shared" si="4"/>
        <v>0</v>
      </c>
      <c r="AJ172" s="4" t="s">
        <v>45</v>
      </c>
      <c r="AK172" s="4" t="s">
        <v>56</v>
      </c>
      <c r="AL172" s="9" t="s">
        <v>57</v>
      </c>
      <c r="AM172" s="2"/>
      <c r="AN172" s="2"/>
      <c r="AO172" s="2"/>
      <c r="AP172" s="2"/>
      <c r="AQ172" s="4"/>
    </row>
    <row r="173" spans="1:43" x14ac:dyDescent="0.25">
      <c r="A173" s="4"/>
      <c r="B173" s="4"/>
      <c r="C173" s="2"/>
      <c r="D173" s="5"/>
      <c r="E173" s="2"/>
      <c r="F173" s="2"/>
      <c r="G173" s="2"/>
      <c r="H173" s="4" t="s">
        <v>45</v>
      </c>
      <c r="I173" s="7"/>
      <c r="J173" s="4" t="s">
        <v>46</v>
      </c>
      <c r="K173" s="4" t="s">
        <v>46</v>
      </c>
      <c r="L173" s="4" t="s">
        <v>46</v>
      </c>
      <c r="M173" s="4" t="s">
        <v>46</v>
      </c>
      <c r="N173" s="4" t="s">
        <v>46</v>
      </c>
      <c r="O173" s="4" t="s">
        <v>1079</v>
      </c>
      <c r="P173" s="4">
        <v>25</v>
      </c>
      <c r="Q173" s="4">
        <v>80</v>
      </c>
      <c r="R173" s="4" t="s">
        <v>48</v>
      </c>
      <c r="S173" s="4" t="s">
        <v>49</v>
      </c>
      <c r="T173" s="4" t="s">
        <v>50</v>
      </c>
      <c r="U173" s="4" t="s">
        <v>50</v>
      </c>
      <c r="W173" s="4" t="s">
        <v>51</v>
      </c>
      <c r="X173" s="7"/>
      <c r="Y173" s="2"/>
      <c r="Z173" s="4" t="s">
        <v>53</v>
      </c>
      <c r="AA173" s="4" t="s">
        <v>54</v>
      </c>
      <c r="AB173" s="7"/>
      <c r="AC173" s="2"/>
      <c r="AD173" s="2"/>
      <c r="AE173" s="2"/>
      <c r="AF173" s="2"/>
      <c r="AG173" s="2"/>
      <c r="AH173" s="2">
        <f t="shared" si="5"/>
        <v>0</v>
      </c>
      <c r="AI173" s="7">
        <f t="shared" si="4"/>
        <v>0</v>
      </c>
      <c r="AJ173" s="4" t="s">
        <v>45</v>
      </c>
      <c r="AK173" s="4" t="s">
        <v>56</v>
      </c>
      <c r="AL173" s="9" t="s">
        <v>57</v>
      </c>
      <c r="AM173" s="2"/>
      <c r="AN173" s="2"/>
      <c r="AO173" s="2"/>
      <c r="AP173" s="2"/>
      <c r="AQ173" s="4"/>
    </row>
    <row r="174" spans="1:43" x14ac:dyDescent="0.25">
      <c r="A174" s="4"/>
      <c r="B174" s="4"/>
      <c r="C174" s="2"/>
      <c r="D174" s="5"/>
      <c r="E174" s="2"/>
      <c r="F174" s="2"/>
      <c r="G174" s="2"/>
      <c r="H174" s="4" t="s">
        <v>45</v>
      </c>
      <c r="I174" s="7"/>
      <c r="J174" s="4" t="s">
        <v>46</v>
      </c>
      <c r="K174" s="4" t="s">
        <v>46</v>
      </c>
      <c r="L174" s="4" t="s">
        <v>46</v>
      </c>
      <c r="M174" s="4" t="s">
        <v>46</v>
      </c>
      <c r="N174" s="4" t="s">
        <v>46</v>
      </c>
      <c r="O174" s="4" t="s">
        <v>1080</v>
      </c>
      <c r="P174" s="4">
        <v>25</v>
      </c>
      <c r="Q174" s="4">
        <v>80</v>
      </c>
      <c r="R174" s="4" t="s">
        <v>48</v>
      </c>
      <c r="S174" s="4" t="s">
        <v>49</v>
      </c>
      <c r="T174" s="4" t="s">
        <v>50</v>
      </c>
      <c r="U174" s="4" t="s">
        <v>50</v>
      </c>
      <c r="W174" s="4" t="s">
        <v>51</v>
      </c>
      <c r="X174" s="7"/>
      <c r="Y174" s="2"/>
      <c r="Z174" s="4" t="s">
        <v>53</v>
      </c>
      <c r="AA174" s="4" t="s">
        <v>54</v>
      </c>
      <c r="AB174" s="7"/>
      <c r="AC174" s="2"/>
      <c r="AD174" s="2"/>
      <c r="AE174" s="2"/>
      <c r="AF174" s="2"/>
      <c r="AG174" s="2"/>
      <c r="AH174" s="2">
        <f t="shared" si="5"/>
        <v>0</v>
      </c>
      <c r="AI174" s="7">
        <f t="shared" si="4"/>
        <v>0</v>
      </c>
      <c r="AJ174" s="4" t="s">
        <v>45</v>
      </c>
      <c r="AK174" s="4" t="s">
        <v>56</v>
      </c>
      <c r="AL174" s="9" t="s">
        <v>57</v>
      </c>
      <c r="AM174" s="2"/>
      <c r="AN174" s="2"/>
      <c r="AO174" s="2"/>
      <c r="AP174" s="2"/>
      <c r="AQ174" s="4"/>
    </row>
    <row r="175" spans="1:43" x14ac:dyDescent="0.25">
      <c r="A175" s="4"/>
      <c r="B175" s="4"/>
      <c r="C175" s="2"/>
      <c r="D175" s="5"/>
      <c r="E175" s="2"/>
      <c r="F175" s="2"/>
      <c r="G175" s="2"/>
      <c r="H175" s="4" t="s">
        <v>45</v>
      </c>
      <c r="I175" s="7"/>
      <c r="J175" s="4" t="s">
        <v>46</v>
      </c>
      <c r="K175" s="4" t="s">
        <v>46</v>
      </c>
      <c r="L175" s="4" t="s">
        <v>46</v>
      </c>
      <c r="M175" s="4" t="s">
        <v>46</v>
      </c>
      <c r="N175" s="4" t="s">
        <v>46</v>
      </c>
      <c r="O175" s="4" t="s">
        <v>1081</v>
      </c>
      <c r="P175" s="4">
        <v>25</v>
      </c>
      <c r="Q175" s="4">
        <v>80</v>
      </c>
      <c r="R175" s="4" t="s">
        <v>48</v>
      </c>
      <c r="S175" s="4" t="s">
        <v>49</v>
      </c>
      <c r="T175" s="4" t="s">
        <v>50</v>
      </c>
      <c r="U175" s="4" t="s">
        <v>50</v>
      </c>
      <c r="W175" s="4" t="s">
        <v>51</v>
      </c>
      <c r="X175" s="7"/>
      <c r="Y175" s="2"/>
      <c r="Z175" s="4" t="s">
        <v>53</v>
      </c>
      <c r="AA175" s="4" t="s">
        <v>54</v>
      </c>
      <c r="AB175" s="7"/>
      <c r="AC175" s="2"/>
      <c r="AD175" s="2"/>
      <c r="AE175" s="2"/>
      <c r="AF175" s="2"/>
      <c r="AG175" s="2"/>
      <c r="AH175" s="2">
        <f t="shared" si="5"/>
        <v>0</v>
      </c>
      <c r="AI175" s="7">
        <f t="shared" si="4"/>
        <v>0</v>
      </c>
      <c r="AJ175" s="4" t="s">
        <v>45</v>
      </c>
      <c r="AK175" s="4" t="s">
        <v>56</v>
      </c>
      <c r="AL175" s="9" t="s">
        <v>57</v>
      </c>
      <c r="AM175" s="2"/>
      <c r="AN175" s="2"/>
      <c r="AO175" s="2"/>
      <c r="AP175" s="2"/>
      <c r="AQ175" s="4"/>
    </row>
    <row r="176" spans="1:43" x14ac:dyDescent="0.25">
      <c r="A176" s="4"/>
      <c r="B176" s="4"/>
      <c r="C176" s="2"/>
      <c r="D176" s="5"/>
      <c r="E176" s="2"/>
      <c r="F176" s="2"/>
      <c r="G176" s="2"/>
      <c r="H176" s="4" t="s">
        <v>45</v>
      </c>
      <c r="I176" s="7"/>
      <c r="J176" s="4" t="s">
        <v>46</v>
      </c>
      <c r="K176" s="4" t="s">
        <v>46</v>
      </c>
      <c r="L176" s="4" t="s">
        <v>46</v>
      </c>
      <c r="M176" s="4" t="s">
        <v>46</v>
      </c>
      <c r="N176" s="4" t="s">
        <v>46</v>
      </c>
      <c r="O176" s="4" t="s">
        <v>1082</v>
      </c>
      <c r="P176" s="4">
        <v>25</v>
      </c>
      <c r="Q176" s="4">
        <v>80</v>
      </c>
      <c r="R176" s="4" t="s">
        <v>48</v>
      </c>
      <c r="S176" s="4" t="s">
        <v>49</v>
      </c>
      <c r="T176" s="4" t="s">
        <v>50</v>
      </c>
      <c r="U176" s="4" t="s">
        <v>50</v>
      </c>
      <c r="W176" s="4" t="s">
        <v>51</v>
      </c>
      <c r="X176" s="7"/>
      <c r="Y176" s="2"/>
      <c r="Z176" s="4" t="s">
        <v>53</v>
      </c>
      <c r="AA176" s="4" t="s">
        <v>54</v>
      </c>
      <c r="AB176" s="7"/>
      <c r="AC176" s="2"/>
      <c r="AD176" s="2"/>
      <c r="AE176" s="2"/>
      <c r="AF176" s="2"/>
      <c r="AG176" s="2"/>
      <c r="AH176" s="2">
        <f t="shared" si="5"/>
        <v>0</v>
      </c>
      <c r="AI176" s="7">
        <f t="shared" si="4"/>
        <v>0</v>
      </c>
      <c r="AJ176" s="4" t="s">
        <v>45</v>
      </c>
      <c r="AK176" s="4" t="s">
        <v>56</v>
      </c>
      <c r="AL176" s="9" t="s">
        <v>57</v>
      </c>
      <c r="AM176" s="2"/>
      <c r="AN176" s="2"/>
      <c r="AO176" s="2"/>
      <c r="AP176" s="2"/>
      <c r="AQ176" s="4"/>
    </row>
    <row r="177" spans="1:43" x14ac:dyDescent="0.25">
      <c r="A177" s="4"/>
      <c r="B177" s="4"/>
      <c r="C177" s="2"/>
      <c r="D177" s="5"/>
      <c r="E177" s="2"/>
      <c r="F177" s="2"/>
      <c r="G177" s="2"/>
      <c r="H177" s="4" t="s">
        <v>45</v>
      </c>
      <c r="I177" s="7"/>
      <c r="J177" s="4" t="s">
        <v>46</v>
      </c>
      <c r="K177" s="4" t="s">
        <v>46</v>
      </c>
      <c r="L177" s="4" t="s">
        <v>46</v>
      </c>
      <c r="M177" s="4" t="s">
        <v>46</v>
      </c>
      <c r="N177" s="4" t="s">
        <v>46</v>
      </c>
      <c r="O177" s="4" t="s">
        <v>1083</v>
      </c>
      <c r="P177" s="4">
        <v>25</v>
      </c>
      <c r="Q177" s="4">
        <v>80</v>
      </c>
      <c r="R177" s="4" t="s">
        <v>48</v>
      </c>
      <c r="S177" s="4" t="s">
        <v>49</v>
      </c>
      <c r="T177" s="4" t="s">
        <v>50</v>
      </c>
      <c r="U177" s="4" t="s">
        <v>50</v>
      </c>
      <c r="W177" s="4" t="s">
        <v>51</v>
      </c>
      <c r="X177" s="7"/>
      <c r="Y177" s="2"/>
      <c r="Z177" s="4" t="s">
        <v>53</v>
      </c>
      <c r="AA177" s="4" t="s">
        <v>54</v>
      </c>
      <c r="AB177" s="7"/>
      <c r="AC177" s="2"/>
      <c r="AD177" s="2"/>
      <c r="AE177" s="2"/>
      <c r="AF177" s="2"/>
      <c r="AG177" s="2"/>
      <c r="AH177" s="2">
        <f t="shared" si="5"/>
        <v>0</v>
      </c>
      <c r="AI177" s="7">
        <f t="shared" si="4"/>
        <v>0</v>
      </c>
      <c r="AJ177" s="4" t="s">
        <v>45</v>
      </c>
      <c r="AK177" s="4" t="s">
        <v>56</v>
      </c>
      <c r="AL177" s="9" t="s">
        <v>57</v>
      </c>
      <c r="AM177" s="2"/>
      <c r="AN177" s="2"/>
      <c r="AO177" s="2"/>
      <c r="AP177" s="2"/>
      <c r="AQ177" s="4"/>
    </row>
    <row r="178" spans="1:43" x14ac:dyDescent="0.25">
      <c r="A178" s="4"/>
      <c r="B178" s="4"/>
      <c r="C178" s="2"/>
      <c r="D178" s="5"/>
      <c r="E178" s="2"/>
      <c r="F178" s="2"/>
      <c r="G178" s="2"/>
      <c r="H178" s="4" t="s">
        <v>45</v>
      </c>
      <c r="I178" s="7"/>
      <c r="J178" s="4" t="s">
        <v>46</v>
      </c>
      <c r="K178" s="4" t="s">
        <v>46</v>
      </c>
      <c r="L178" s="4" t="s">
        <v>46</v>
      </c>
      <c r="M178" s="4" t="s">
        <v>46</v>
      </c>
      <c r="N178" s="4" t="s">
        <v>46</v>
      </c>
      <c r="O178" s="4" t="s">
        <v>1084</v>
      </c>
      <c r="P178" s="4">
        <v>25</v>
      </c>
      <c r="Q178" s="4">
        <v>80</v>
      </c>
      <c r="R178" s="4" t="s">
        <v>48</v>
      </c>
      <c r="S178" s="4" t="s">
        <v>49</v>
      </c>
      <c r="T178" s="4" t="s">
        <v>50</v>
      </c>
      <c r="U178" s="4" t="s">
        <v>50</v>
      </c>
      <c r="W178" s="4" t="s">
        <v>51</v>
      </c>
      <c r="X178" s="7"/>
      <c r="Y178" s="2"/>
      <c r="Z178" s="4" t="s">
        <v>53</v>
      </c>
      <c r="AA178" s="4" t="s">
        <v>54</v>
      </c>
      <c r="AB178" s="7"/>
      <c r="AC178" s="2"/>
      <c r="AD178" s="2"/>
      <c r="AE178" s="2"/>
      <c r="AF178" s="2"/>
      <c r="AG178" s="2"/>
      <c r="AH178" s="2">
        <f t="shared" si="5"/>
        <v>0</v>
      </c>
      <c r="AI178" s="7">
        <f t="shared" si="4"/>
        <v>0</v>
      </c>
      <c r="AJ178" s="4" t="s">
        <v>45</v>
      </c>
      <c r="AK178" s="4" t="s">
        <v>56</v>
      </c>
      <c r="AL178" s="9" t="s">
        <v>57</v>
      </c>
      <c r="AM178" s="2"/>
      <c r="AN178" s="2"/>
      <c r="AO178" s="2"/>
      <c r="AP178" s="2"/>
      <c r="AQ178" s="4"/>
    </row>
    <row r="179" spans="1:43" x14ac:dyDescent="0.25">
      <c r="A179" s="4"/>
      <c r="B179" s="4"/>
      <c r="C179" s="2"/>
      <c r="D179" s="5"/>
      <c r="E179" s="2"/>
      <c r="F179" s="2"/>
      <c r="G179" s="2"/>
      <c r="H179" s="4" t="s">
        <v>45</v>
      </c>
      <c r="I179" s="7"/>
      <c r="J179" s="4" t="s">
        <v>46</v>
      </c>
      <c r="K179" s="4" t="s">
        <v>46</v>
      </c>
      <c r="L179" s="4" t="s">
        <v>46</v>
      </c>
      <c r="M179" s="4" t="s">
        <v>46</v>
      </c>
      <c r="N179" s="4" t="s">
        <v>46</v>
      </c>
      <c r="O179" s="4" t="s">
        <v>1085</v>
      </c>
      <c r="P179" s="4">
        <v>25</v>
      </c>
      <c r="Q179" s="4">
        <v>80</v>
      </c>
      <c r="R179" s="4" t="s">
        <v>48</v>
      </c>
      <c r="S179" s="4" t="s">
        <v>49</v>
      </c>
      <c r="T179" s="4" t="s">
        <v>50</v>
      </c>
      <c r="U179" s="4" t="s">
        <v>50</v>
      </c>
      <c r="W179" s="4" t="s">
        <v>51</v>
      </c>
      <c r="X179" s="7"/>
      <c r="Y179" s="2"/>
      <c r="Z179" s="4" t="s">
        <v>53</v>
      </c>
      <c r="AA179" s="4" t="s">
        <v>54</v>
      </c>
      <c r="AB179" s="7"/>
      <c r="AC179" s="2"/>
      <c r="AD179" s="2"/>
      <c r="AE179" s="2"/>
      <c r="AF179" s="2"/>
      <c r="AG179" s="2"/>
      <c r="AH179" s="2">
        <f t="shared" si="5"/>
        <v>0</v>
      </c>
      <c r="AI179" s="7">
        <f t="shared" si="4"/>
        <v>0</v>
      </c>
      <c r="AJ179" s="4" t="s">
        <v>45</v>
      </c>
      <c r="AK179" s="4" t="s">
        <v>56</v>
      </c>
      <c r="AL179" s="9" t="s">
        <v>57</v>
      </c>
      <c r="AM179" s="2"/>
      <c r="AN179" s="2"/>
      <c r="AO179" s="2"/>
      <c r="AP179" s="2"/>
      <c r="AQ179" s="4"/>
    </row>
    <row r="180" spans="1:43" x14ac:dyDescent="0.25">
      <c r="A180" s="4"/>
      <c r="B180" s="4"/>
      <c r="C180" s="2"/>
      <c r="D180" s="5"/>
      <c r="E180" s="2"/>
      <c r="F180" s="2"/>
      <c r="G180" s="2"/>
      <c r="H180" s="4" t="s">
        <v>45</v>
      </c>
      <c r="I180" s="7"/>
      <c r="J180" s="4" t="s">
        <v>46</v>
      </c>
      <c r="K180" s="4" t="s">
        <v>46</v>
      </c>
      <c r="L180" s="4" t="s">
        <v>46</v>
      </c>
      <c r="M180" s="4" t="s">
        <v>46</v>
      </c>
      <c r="N180" s="4" t="s">
        <v>46</v>
      </c>
      <c r="O180" s="4" t="s">
        <v>1086</v>
      </c>
      <c r="P180" s="4">
        <v>25</v>
      </c>
      <c r="Q180" s="4">
        <v>80</v>
      </c>
      <c r="R180" s="4" t="s">
        <v>48</v>
      </c>
      <c r="S180" s="4" t="s">
        <v>49</v>
      </c>
      <c r="T180" s="4" t="s">
        <v>50</v>
      </c>
      <c r="U180" s="4" t="s">
        <v>50</v>
      </c>
      <c r="W180" s="4" t="s">
        <v>51</v>
      </c>
      <c r="X180" s="7"/>
      <c r="Y180" s="2"/>
      <c r="Z180" s="4" t="s">
        <v>53</v>
      </c>
      <c r="AA180" s="4" t="s">
        <v>54</v>
      </c>
      <c r="AB180" s="7"/>
      <c r="AC180" s="2"/>
      <c r="AD180" s="2"/>
      <c r="AE180" s="2"/>
      <c r="AF180" s="2"/>
      <c r="AG180" s="2"/>
      <c r="AH180" s="2">
        <f t="shared" si="5"/>
        <v>0</v>
      </c>
      <c r="AI180" s="7">
        <f t="shared" si="4"/>
        <v>0</v>
      </c>
      <c r="AJ180" s="4" t="s">
        <v>45</v>
      </c>
      <c r="AK180" s="4" t="s">
        <v>56</v>
      </c>
      <c r="AL180" s="9" t="s">
        <v>57</v>
      </c>
      <c r="AM180" s="2"/>
      <c r="AN180" s="2"/>
      <c r="AO180" s="2"/>
      <c r="AP180" s="2"/>
      <c r="AQ180" s="4"/>
    </row>
    <row r="181" spans="1:43" x14ac:dyDescent="0.25">
      <c r="A181" s="4"/>
      <c r="B181" s="4"/>
      <c r="C181" s="2"/>
      <c r="D181" s="5"/>
      <c r="E181" s="2"/>
      <c r="F181" s="2"/>
      <c r="G181" s="2"/>
      <c r="H181" s="4" t="s">
        <v>45</v>
      </c>
      <c r="I181" s="7"/>
      <c r="J181" s="4" t="s">
        <v>46</v>
      </c>
      <c r="K181" s="4" t="s">
        <v>46</v>
      </c>
      <c r="L181" s="4" t="s">
        <v>46</v>
      </c>
      <c r="M181" s="4" t="s">
        <v>46</v>
      </c>
      <c r="N181" s="4" t="s">
        <v>46</v>
      </c>
      <c r="O181" s="4" t="s">
        <v>1087</v>
      </c>
      <c r="P181" s="4">
        <v>25</v>
      </c>
      <c r="Q181" s="4">
        <v>80</v>
      </c>
      <c r="R181" s="4" t="s">
        <v>48</v>
      </c>
      <c r="S181" s="4" t="s">
        <v>49</v>
      </c>
      <c r="T181" s="4" t="s">
        <v>50</v>
      </c>
      <c r="U181" s="4" t="s">
        <v>50</v>
      </c>
      <c r="W181" s="4" t="s">
        <v>51</v>
      </c>
      <c r="X181" s="7"/>
      <c r="Y181" s="2"/>
      <c r="Z181" s="4" t="s">
        <v>53</v>
      </c>
      <c r="AA181" s="4" t="s">
        <v>54</v>
      </c>
      <c r="AB181" s="7"/>
      <c r="AC181" s="2"/>
      <c r="AD181" s="2"/>
      <c r="AE181" s="2"/>
      <c r="AF181" s="2"/>
      <c r="AG181" s="2"/>
      <c r="AH181" s="2">
        <f t="shared" si="5"/>
        <v>0</v>
      </c>
      <c r="AI181" s="7">
        <f t="shared" si="4"/>
        <v>0</v>
      </c>
      <c r="AJ181" s="4" t="s">
        <v>45</v>
      </c>
      <c r="AK181" s="4" t="s">
        <v>56</v>
      </c>
      <c r="AL181" s="9" t="s">
        <v>57</v>
      </c>
      <c r="AM181" s="2"/>
      <c r="AN181" s="2"/>
      <c r="AO181" s="2"/>
      <c r="AP181" s="2"/>
      <c r="AQ181" s="4"/>
    </row>
    <row r="182" spans="1:43" x14ac:dyDescent="0.25">
      <c r="A182" s="4"/>
      <c r="B182" s="4"/>
      <c r="C182" s="2"/>
      <c r="D182" s="5"/>
      <c r="E182" s="2"/>
      <c r="F182" s="2"/>
      <c r="G182" s="2"/>
      <c r="H182" s="4" t="s">
        <v>45</v>
      </c>
      <c r="I182" s="7"/>
      <c r="J182" s="4" t="s">
        <v>46</v>
      </c>
      <c r="K182" s="4" t="s">
        <v>46</v>
      </c>
      <c r="L182" s="4" t="s">
        <v>46</v>
      </c>
      <c r="M182" s="4" t="s">
        <v>46</v>
      </c>
      <c r="N182" s="4" t="s">
        <v>46</v>
      </c>
      <c r="O182" s="4" t="s">
        <v>1088</v>
      </c>
      <c r="P182" s="4">
        <v>25</v>
      </c>
      <c r="Q182" s="4">
        <v>80</v>
      </c>
      <c r="R182" s="4" t="s">
        <v>48</v>
      </c>
      <c r="S182" s="4" t="s">
        <v>49</v>
      </c>
      <c r="T182" s="4" t="s">
        <v>50</v>
      </c>
      <c r="U182" s="4" t="s">
        <v>50</v>
      </c>
      <c r="W182" s="4" t="s">
        <v>51</v>
      </c>
      <c r="X182" s="7"/>
      <c r="Y182" s="2"/>
      <c r="Z182" s="4" t="s">
        <v>53</v>
      </c>
      <c r="AA182" s="4" t="s">
        <v>54</v>
      </c>
      <c r="AB182" s="7"/>
      <c r="AC182" s="2"/>
      <c r="AD182" s="2"/>
      <c r="AE182" s="2"/>
      <c r="AF182" s="2"/>
      <c r="AG182" s="2"/>
      <c r="AH182" s="2">
        <f t="shared" si="5"/>
        <v>0</v>
      </c>
      <c r="AI182" s="7">
        <f t="shared" si="4"/>
        <v>0</v>
      </c>
      <c r="AJ182" s="4" t="s">
        <v>45</v>
      </c>
      <c r="AK182" s="4" t="s">
        <v>56</v>
      </c>
      <c r="AL182" s="9" t="s">
        <v>57</v>
      </c>
      <c r="AM182" s="2"/>
      <c r="AN182" s="2"/>
      <c r="AO182" s="2"/>
      <c r="AP182" s="2"/>
      <c r="AQ182" s="4"/>
    </row>
    <row r="183" spans="1:43" x14ac:dyDescent="0.25">
      <c r="A183" s="4"/>
      <c r="B183" s="4"/>
      <c r="C183" s="2"/>
      <c r="D183" s="5"/>
      <c r="E183" s="2"/>
      <c r="F183" s="2"/>
      <c r="G183" s="2"/>
      <c r="H183" s="4" t="s">
        <v>45</v>
      </c>
      <c r="I183" s="7"/>
      <c r="J183" s="4" t="s">
        <v>46</v>
      </c>
      <c r="K183" s="4" t="s">
        <v>46</v>
      </c>
      <c r="L183" s="4" t="s">
        <v>46</v>
      </c>
      <c r="M183" s="4" t="s">
        <v>46</v>
      </c>
      <c r="N183" s="4" t="s">
        <v>46</v>
      </c>
      <c r="O183" s="4" t="s">
        <v>1089</v>
      </c>
      <c r="P183" s="4">
        <v>25</v>
      </c>
      <c r="Q183" s="4">
        <v>80</v>
      </c>
      <c r="R183" s="4" t="s">
        <v>48</v>
      </c>
      <c r="S183" s="4" t="s">
        <v>49</v>
      </c>
      <c r="T183" s="4" t="s">
        <v>50</v>
      </c>
      <c r="U183" s="4" t="s">
        <v>50</v>
      </c>
      <c r="W183" s="4" t="s">
        <v>51</v>
      </c>
      <c r="X183" s="7"/>
      <c r="Y183" s="2"/>
      <c r="Z183" s="4" t="s">
        <v>53</v>
      </c>
      <c r="AA183" s="4" t="s">
        <v>54</v>
      </c>
      <c r="AB183" s="7"/>
      <c r="AC183" s="2"/>
      <c r="AD183" s="2"/>
      <c r="AE183" s="2"/>
      <c r="AF183" s="2"/>
      <c r="AG183" s="2"/>
      <c r="AH183" s="2">
        <f t="shared" si="5"/>
        <v>0</v>
      </c>
      <c r="AI183" s="7">
        <f t="shared" si="4"/>
        <v>0</v>
      </c>
      <c r="AJ183" s="4" t="s">
        <v>45</v>
      </c>
      <c r="AK183" s="4" t="s">
        <v>56</v>
      </c>
      <c r="AL183" s="9" t="s">
        <v>57</v>
      </c>
      <c r="AM183" s="2"/>
      <c r="AN183" s="2"/>
      <c r="AO183" s="2"/>
      <c r="AP183" s="2"/>
      <c r="AQ183" s="4"/>
    </row>
    <row r="184" spans="1:43" x14ac:dyDescent="0.25">
      <c r="A184" s="4"/>
      <c r="B184" s="4"/>
      <c r="C184" s="2"/>
      <c r="D184" s="5"/>
      <c r="E184" s="2"/>
      <c r="F184" s="2"/>
      <c r="G184" s="2"/>
      <c r="H184" s="4" t="s">
        <v>45</v>
      </c>
      <c r="I184" s="7"/>
      <c r="J184" s="4" t="s">
        <v>46</v>
      </c>
      <c r="K184" s="4" t="s">
        <v>46</v>
      </c>
      <c r="L184" s="4" t="s">
        <v>46</v>
      </c>
      <c r="M184" s="4" t="s">
        <v>46</v>
      </c>
      <c r="N184" s="4" t="s">
        <v>46</v>
      </c>
      <c r="O184" s="4" t="s">
        <v>1090</v>
      </c>
      <c r="P184" s="4">
        <v>25</v>
      </c>
      <c r="Q184" s="4">
        <v>80</v>
      </c>
      <c r="R184" s="4" t="s">
        <v>48</v>
      </c>
      <c r="S184" s="4" t="s">
        <v>49</v>
      </c>
      <c r="T184" s="4" t="s">
        <v>50</v>
      </c>
      <c r="U184" s="4" t="s">
        <v>50</v>
      </c>
      <c r="W184" s="4" t="s">
        <v>51</v>
      </c>
      <c r="X184" s="7"/>
      <c r="Y184" s="2"/>
      <c r="Z184" s="4" t="s">
        <v>53</v>
      </c>
      <c r="AA184" s="4" t="s">
        <v>54</v>
      </c>
      <c r="AB184" s="7"/>
      <c r="AC184" s="2"/>
      <c r="AD184" s="2"/>
      <c r="AE184" s="2"/>
      <c r="AF184" s="2"/>
      <c r="AG184" s="2"/>
      <c r="AH184" s="2">
        <f t="shared" si="5"/>
        <v>0</v>
      </c>
      <c r="AI184" s="7">
        <f t="shared" si="4"/>
        <v>0</v>
      </c>
      <c r="AJ184" s="4" t="s">
        <v>45</v>
      </c>
      <c r="AK184" s="4" t="s">
        <v>56</v>
      </c>
      <c r="AL184" s="9" t="s">
        <v>57</v>
      </c>
      <c r="AM184" s="2"/>
      <c r="AN184" s="2"/>
      <c r="AO184" s="2"/>
      <c r="AP184" s="2"/>
      <c r="AQ184" s="4"/>
    </row>
    <row r="185" spans="1:43" x14ac:dyDescent="0.25">
      <c r="A185" s="4"/>
      <c r="B185" s="4"/>
      <c r="C185" s="2"/>
      <c r="D185" s="5"/>
      <c r="E185" s="2"/>
      <c r="F185" s="2"/>
      <c r="G185" s="2"/>
      <c r="H185" s="4" t="s">
        <v>45</v>
      </c>
      <c r="I185" s="7"/>
      <c r="J185" s="4" t="s">
        <v>46</v>
      </c>
      <c r="K185" s="4" t="s">
        <v>46</v>
      </c>
      <c r="L185" s="4" t="s">
        <v>46</v>
      </c>
      <c r="M185" s="4" t="s">
        <v>46</v>
      </c>
      <c r="N185" s="4" t="s">
        <v>46</v>
      </c>
      <c r="O185" s="4" t="s">
        <v>1091</v>
      </c>
      <c r="P185" s="4">
        <v>25</v>
      </c>
      <c r="Q185" s="4">
        <v>80</v>
      </c>
      <c r="R185" s="4" t="s">
        <v>48</v>
      </c>
      <c r="S185" s="4" t="s">
        <v>49</v>
      </c>
      <c r="T185" s="4" t="s">
        <v>50</v>
      </c>
      <c r="U185" s="4" t="s">
        <v>50</v>
      </c>
      <c r="W185" s="4" t="s">
        <v>51</v>
      </c>
      <c r="X185" s="7"/>
      <c r="Y185" s="2"/>
      <c r="Z185" s="4" t="s">
        <v>53</v>
      </c>
      <c r="AA185" s="4" t="s">
        <v>54</v>
      </c>
      <c r="AB185" s="7"/>
      <c r="AC185" s="2"/>
      <c r="AD185" s="2"/>
      <c r="AE185" s="2"/>
      <c r="AF185" s="2"/>
      <c r="AG185" s="2"/>
      <c r="AH185" s="2">
        <f t="shared" si="5"/>
        <v>0</v>
      </c>
      <c r="AI185" s="7">
        <f t="shared" si="4"/>
        <v>0</v>
      </c>
      <c r="AJ185" s="4" t="s">
        <v>45</v>
      </c>
      <c r="AK185" s="4" t="s">
        <v>56</v>
      </c>
      <c r="AL185" s="9" t="s">
        <v>57</v>
      </c>
      <c r="AM185" s="2"/>
      <c r="AN185" s="2"/>
      <c r="AO185" s="2"/>
      <c r="AP185" s="2"/>
      <c r="AQ185" s="4"/>
    </row>
    <row r="186" spans="1:43" x14ac:dyDescent="0.25">
      <c r="A186" s="4"/>
      <c r="B186" s="4"/>
      <c r="C186" s="2"/>
      <c r="D186" s="5"/>
      <c r="E186" s="2"/>
      <c r="F186" s="2"/>
      <c r="G186" s="2"/>
      <c r="H186" s="4" t="s">
        <v>45</v>
      </c>
      <c r="I186" s="7"/>
      <c r="J186" s="4" t="s">
        <v>46</v>
      </c>
      <c r="K186" s="4" t="s">
        <v>46</v>
      </c>
      <c r="L186" s="4" t="s">
        <v>46</v>
      </c>
      <c r="M186" s="4" t="s">
        <v>46</v>
      </c>
      <c r="N186" s="4" t="s">
        <v>46</v>
      </c>
      <c r="O186" s="4" t="s">
        <v>1092</v>
      </c>
      <c r="P186" s="4">
        <v>25</v>
      </c>
      <c r="Q186" s="4">
        <v>80</v>
      </c>
      <c r="R186" s="4" t="s">
        <v>48</v>
      </c>
      <c r="S186" s="4" t="s">
        <v>49</v>
      </c>
      <c r="T186" s="4" t="s">
        <v>50</v>
      </c>
      <c r="U186" s="4" t="s">
        <v>50</v>
      </c>
      <c r="W186" s="4" t="s">
        <v>51</v>
      </c>
      <c r="X186" s="7"/>
      <c r="Y186" s="2"/>
      <c r="Z186" s="4" t="s">
        <v>53</v>
      </c>
      <c r="AA186" s="4" t="s">
        <v>54</v>
      </c>
      <c r="AB186" s="7"/>
      <c r="AC186" s="2"/>
      <c r="AD186" s="2"/>
      <c r="AE186" s="2"/>
      <c r="AF186" s="2"/>
      <c r="AG186" s="2"/>
      <c r="AH186" s="2">
        <f t="shared" si="5"/>
        <v>0</v>
      </c>
      <c r="AI186" s="7">
        <f t="shared" si="4"/>
        <v>0</v>
      </c>
      <c r="AJ186" s="4" t="s">
        <v>45</v>
      </c>
      <c r="AK186" s="4" t="s">
        <v>56</v>
      </c>
      <c r="AL186" s="9" t="s">
        <v>57</v>
      </c>
      <c r="AM186" s="2"/>
      <c r="AN186" s="2"/>
      <c r="AO186" s="2"/>
      <c r="AP186" s="2"/>
      <c r="AQ186" s="4"/>
    </row>
    <row r="187" spans="1:43" x14ac:dyDescent="0.25">
      <c r="A187" s="4"/>
      <c r="B187" s="4"/>
      <c r="C187" s="2"/>
      <c r="D187" s="5"/>
      <c r="E187" s="2"/>
      <c r="F187" s="2"/>
      <c r="G187" s="2"/>
      <c r="H187" s="4" t="s">
        <v>45</v>
      </c>
      <c r="I187" s="7"/>
      <c r="J187" s="4" t="s">
        <v>46</v>
      </c>
      <c r="K187" s="4" t="s">
        <v>46</v>
      </c>
      <c r="L187" s="4" t="s">
        <v>46</v>
      </c>
      <c r="M187" s="4" t="s">
        <v>46</v>
      </c>
      <c r="N187" s="4" t="s">
        <v>46</v>
      </c>
      <c r="O187" s="4" t="s">
        <v>1093</v>
      </c>
      <c r="P187" s="4">
        <v>25</v>
      </c>
      <c r="Q187" s="4">
        <v>80</v>
      </c>
      <c r="R187" s="4" t="s">
        <v>48</v>
      </c>
      <c r="S187" s="4" t="s">
        <v>49</v>
      </c>
      <c r="T187" s="4" t="s">
        <v>50</v>
      </c>
      <c r="U187" s="4" t="s">
        <v>50</v>
      </c>
      <c r="W187" s="4" t="s">
        <v>51</v>
      </c>
      <c r="X187" s="7"/>
      <c r="Y187" s="2"/>
      <c r="Z187" s="4" t="s">
        <v>53</v>
      </c>
      <c r="AA187" s="4" t="s">
        <v>54</v>
      </c>
      <c r="AB187" s="7"/>
      <c r="AC187" s="2"/>
      <c r="AD187" s="2"/>
      <c r="AE187" s="2"/>
      <c r="AF187" s="2"/>
      <c r="AG187" s="2"/>
      <c r="AH187" s="2">
        <f t="shared" si="5"/>
        <v>0</v>
      </c>
      <c r="AI187" s="7">
        <f t="shared" si="4"/>
        <v>0</v>
      </c>
      <c r="AJ187" s="4" t="s">
        <v>45</v>
      </c>
      <c r="AK187" s="4" t="s">
        <v>56</v>
      </c>
      <c r="AL187" s="9" t="s">
        <v>57</v>
      </c>
      <c r="AM187" s="2"/>
      <c r="AN187" s="2"/>
      <c r="AO187" s="2"/>
      <c r="AP187" s="2"/>
      <c r="AQ187" s="4"/>
    </row>
    <row r="188" spans="1:43" x14ac:dyDescent="0.25">
      <c r="A188" s="4"/>
      <c r="B188" s="4"/>
      <c r="C188" s="2"/>
      <c r="D188" s="5"/>
      <c r="E188" s="2"/>
      <c r="F188" s="2"/>
      <c r="G188" s="2"/>
      <c r="H188" s="4" t="s">
        <v>45</v>
      </c>
      <c r="I188" s="7"/>
      <c r="J188" s="4" t="s">
        <v>46</v>
      </c>
      <c r="K188" s="4" t="s">
        <v>46</v>
      </c>
      <c r="L188" s="4" t="s">
        <v>46</v>
      </c>
      <c r="M188" s="4" t="s">
        <v>46</v>
      </c>
      <c r="N188" s="4" t="s">
        <v>46</v>
      </c>
      <c r="O188" s="4" t="s">
        <v>1094</v>
      </c>
      <c r="P188" s="4">
        <v>25</v>
      </c>
      <c r="Q188" s="4">
        <v>80</v>
      </c>
      <c r="R188" s="4" t="s">
        <v>48</v>
      </c>
      <c r="S188" s="4" t="s">
        <v>49</v>
      </c>
      <c r="T188" s="4" t="s">
        <v>50</v>
      </c>
      <c r="U188" s="4" t="s">
        <v>50</v>
      </c>
      <c r="W188" s="4" t="s">
        <v>51</v>
      </c>
      <c r="X188" s="7"/>
      <c r="Y188" s="2"/>
      <c r="Z188" s="4" t="s">
        <v>53</v>
      </c>
      <c r="AA188" s="4" t="s">
        <v>54</v>
      </c>
      <c r="AB188" s="7"/>
      <c r="AC188" s="2"/>
      <c r="AD188" s="2"/>
      <c r="AE188" s="2"/>
      <c r="AF188" s="2"/>
      <c r="AG188" s="2"/>
      <c r="AH188" s="2">
        <f t="shared" si="5"/>
        <v>0</v>
      </c>
      <c r="AI188" s="7">
        <f t="shared" si="4"/>
        <v>0</v>
      </c>
      <c r="AJ188" s="4" t="s">
        <v>45</v>
      </c>
      <c r="AK188" s="4" t="s">
        <v>56</v>
      </c>
      <c r="AL188" s="9" t="s">
        <v>57</v>
      </c>
      <c r="AM188" s="2"/>
      <c r="AN188" s="2"/>
      <c r="AO188" s="2"/>
      <c r="AP188" s="2"/>
      <c r="AQ188" s="4"/>
    </row>
    <row r="189" spans="1:43" x14ac:dyDescent="0.25">
      <c r="A189" s="4"/>
      <c r="B189" s="4"/>
      <c r="C189" s="2"/>
      <c r="D189" s="5"/>
      <c r="E189" s="2"/>
      <c r="F189" s="2"/>
      <c r="G189" s="2"/>
      <c r="H189" s="4" t="s">
        <v>45</v>
      </c>
      <c r="I189" s="7"/>
      <c r="J189" s="4" t="s">
        <v>46</v>
      </c>
      <c r="K189" s="4" t="s">
        <v>46</v>
      </c>
      <c r="L189" s="4" t="s">
        <v>46</v>
      </c>
      <c r="M189" s="4" t="s">
        <v>46</v>
      </c>
      <c r="N189" s="4" t="s">
        <v>46</v>
      </c>
      <c r="O189" s="4" t="s">
        <v>1095</v>
      </c>
      <c r="P189" s="4">
        <v>25</v>
      </c>
      <c r="Q189" s="4">
        <v>80</v>
      </c>
      <c r="R189" s="4" t="s">
        <v>48</v>
      </c>
      <c r="S189" s="4" t="s">
        <v>49</v>
      </c>
      <c r="T189" s="4" t="s">
        <v>50</v>
      </c>
      <c r="U189" s="4" t="s">
        <v>50</v>
      </c>
      <c r="W189" s="4" t="s">
        <v>51</v>
      </c>
      <c r="X189" s="7"/>
      <c r="Y189" s="2"/>
      <c r="Z189" s="4" t="s">
        <v>53</v>
      </c>
      <c r="AA189" s="4" t="s">
        <v>54</v>
      </c>
      <c r="AB189" s="7"/>
      <c r="AC189" s="2"/>
      <c r="AD189" s="2"/>
      <c r="AE189" s="2"/>
      <c r="AF189" s="2"/>
      <c r="AG189" s="2"/>
      <c r="AH189" s="2">
        <f t="shared" si="5"/>
        <v>0</v>
      </c>
      <c r="AI189" s="7">
        <f t="shared" si="4"/>
        <v>0</v>
      </c>
      <c r="AJ189" s="4" t="s">
        <v>45</v>
      </c>
      <c r="AK189" s="4" t="s">
        <v>56</v>
      </c>
      <c r="AL189" s="9" t="s">
        <v>57</v>
      </c>
      <c r="AM189" s="2"/>
      <c r="AN189" s="2"/>
      <c r="AO189" s="2"/>
      <c r="AP189" s="2"/>
      <c r="AQ189" s="4"/>
    </row>
    <row r="190" spans="1:43" x14ac:dyDescent="0.25">
      <c r="A190" s="4"/>
      <c r="B190" s="4"/>
      <c r="C190" s="2"/>
      <c r="D190" s="5"/>
      <c r="E190" s="2"/>
      <c r="F190" s="2"/>
      <c r="G190" s="2"/>
      <c r="H190" s="4" t="s">
        <v>45</v>
      </c>
      <c r="I190" s="7"/>
      <c r="J190" s="4" t="s">
        <v>46</v>
      </c>
      <c r="K190" s="4" t="s">
        <v>46</v>
      </c>
      <c r="L190" s="4" t="s">
        <v>46</v>
      </c>
      <c r="M190" s="4" t="s">
        <v>46</v>
      </c>
      <c r="N190" s="4" t="s">
        <v>46</v>
      </c>
      <c r="O190" s="4" t="s">
        <v>1096</v>
      </c>
      <c r="P190" s="4">
        <v>25</v>
      </c>
      <c r="Q190" s="4">
        <v>80</v>
      </c>
      <c r="R190" s="4" t="s">
        <v>48</v>
      </c>
      <c r="S190" s="4" t="s">
        <v>49</v>
      </c>
      <c r="T190" s="4" t="s">
        <v>50</v>
      </c>
      <c r="U190" s="4" t="s">
        <v>50</v>
      </c>
      <c r="W190" s="4" t="s">
        <v>51</v>
      </c>
      <c r="X190" s="7"/>
      <c r="Y190" s="2"/>
      <c r="Z190" s="4" t="s">
        <v>53</v>
      </c>
      <c r="AA190" s="4" t="s">
        <v>54</v>
      </c>
      <c r="AB190" s="7"/>
      <c r="AC190" s="2"/>
      <c r="AD190" s="2"/>
      <c r="AE190" s="2"/>
      <c r="AF190" s="2"/>
      <c r="AG190" s="2"/>
      <c r="AH190" s="2">
        <f t="shared" si="5"/>
        <v>0</v>
      </c>
      <c r="AI190" s="7">
        <f t="shared" si="4"/>
        <v>0</v>
      </c>
      <c r="AJ190" s="4" t="s">
        <v>45</v>
      </c>
      <c r="AK190" s="4" t="s">
        <v>56</v>
      </c>
      <c r="AL190" s="9" t="s">
        <v>57</v>
      </c>
      <c r="AM190" s="2"/>
      <c r="AN190" s="2"/>
      <c r="AO190" s="2"/>
      <c r="AP190" s="2"/>
      <c r="AQ190" s="4"/>
    </row>
    <row r="191" spans="1:43" x14ac:dyDescent="0.25">
      <c r="A191" s="4"/>
      <c r="B191" s="4"/>
      <c r="C191" s="2"/>
      <c r="D191" s="5"/>
      <c r="E191" s="2"/>
      <c r="F191" s="2"/>
      <c r="G191" s="2"/>
      <c r="H191" s="4" t="s">
        <v>45</v>
      </c>
      <c r="I191" s="7"/>
      <c r="J191" s="4" t="s">
        <v>46</v>
      </c>
      <c r="K191" s="4" t="s">
        <v>46</v>
      </c>
      <c r="L191" s="4" t="s">
        <v>46</v>
      </c>
      <c r="M191" s="4" t="s">
        <v>46</v>
      </c>
      <c r="N191" s="4" t="s">
        <v>46</v>
      </c>
      <c r="O191" s="4" t="s">
        <v>1097</v>
      </c>
      <c r="P191" s="4">
        <v>25</v>
      </c>
      <c r="Q191" s="4">
        <v>80</v>
      </c>
      <c r="R191" s="4" t="s">
        <v>48</v>
      </c>
      <c r="S191" s="4" t="s">
        <v>49</v>
      </c>
      <c r="T191" s="4" t="s">
        <v>50</v>
      </c>
      <c r="U191" s="4" t="s">
        <v>50</v>
      </c>
      <c r="W191" s="4" t="s">
        <v>51</v>
      </c>
      <c r="X191" s="7"/>
      <c r="Y191" s="2"/>
      <c r="Z191" s="4" t="s">
        <v>53</v>
      </c>
      <c r="AA191" s="4" t="s">
        <v>54</v>
      </c>
      <c r="AB191" s="7"/>
      <c r="AC191" s="2"/>
      <c r="AD191" s="2"/>
      <c r="AE191" s="2"/>
      <c r="AF191" s="2"/>
      <c r="AG191" s="2"/>
      <c r="AH191" s="2">
        <f t="shared" si="5"/>
        <v>0</v>
      </c>
      <c r="AI191" s="7">
        <f t="shared" si="4"/>
        <v>0</v>
      </c>
      <c r="AJ191" s="4" t="s">
        <v>45</v>
      </c>
      <c r="AK191" s="4" t="s">
        <v>56</v>
      </c>
      <c r="AL191" s="9" t="s">
        <v>57</v>
      </c>
      <c r="AM191" s="2"/>
      <c r="AN191" s="2"/>
      <c r="AO191" s="2"/>
      <c r="AP191" s="2"/>
      <c r="AQ191" s="4"/>
    </row>
    <row r="192" spans="1:43" x14ac:dyDescent="0.25">
      <c r="A192" s="4"/>
      <c r="B192" s="4"/>
      <c r="C192" s="2"/>
      <c r="D192" s="5"/>
      <c r="E192" s="2"/>
      <c r="F192" s="2"/>
      <c r="G192" s="2"/>
      <c r="H192" s="4" t="s">
        <v>45</v>
      </c>
      <c r="I192" s="7"/>
      <c r="J192" s="4" t="s">
        <v>46</v>
      </c>
      <c r="K192" s="4" t="s">
        <v>46</v>
      </c>
      <c r="L192" s="4" t="s">
        <v>46</v>
      </c>
      <c r="M192" s="4" t="s">
        <v>46</v>
      </c>
      <c r="N192" s="4" t="s">
        <v>46</v>
      </c>
      <c r="O192" s="4" t="s">
        <v>1098</v>
      </c>
      <c r="P192" s="4">
        <v>25</v>
      </c>
      <c r="Q192" s="4">
        <v>80</v>
      </c>
      <c r="R192" s="4" t="s">
        <v>48</v>
      </c>
      <c r="S192" s="4" t="s">
        <v>49</v>
      </c>
      <c r="T192" s="4" t="s">
        <v>50</v>
      </c>
      <c r="U192" s="4" t="s">
        <v>50</v>
      </c>
      <c r="W192" s="4" t="s">
        <v>51</v>
      </c>
      <c r="X192" s="7"/>
      <c r="Y192" s="2"/>
      <c r="Z192" s="4" t="s">
        <v>53</v>
      </c>
      <c r="AA192" s="4" t="s">
        <v>54</v>
      </c>
      <c r="AB192" s="7"/>
      <c r="AC192" s="2"/>
      <c r="AD192" s="2"/>
      <c r="AE192" s="2"/>
      <c r="AF192" s="2"/>
      <c r="AG192" s="2"/>
      <c r="AH192" s="2">
        <f t="shared" si="5"/>
        <v>0</v>
      </c>
      <c r="AI192" s="7">
        <f t="shared" si="4"/>
        <v>0</v>
      </c>
      <c r="AJ192" s="4" t="s">
        <v>45</v>
      </c>
      <c r="AK192" s="4" t="s">
        <v>56</v>
      </c>
      <c r="AL192" s="9" t="s">
        <v>57</v>
      </c>
      <c r="AM192" s="2"/>
      <c r="AN192" s="2"/>
      <c r="AO192" s="2"/>
      <c r="AP192" s="2"/>
      <c r="AQ192" s="4"/>
    </row>
    <row r="193" spans="1:43" x14ac:dyDescent="0.25">
      <c r="A193" s="4"/>
      <c r="B193" s="4"/>
      <c r="C193" s="2"/>
      <c r="D193" s="5"/>
      <c r="E193" s="2"/>
      <c r="F193" s="2"/>
      <c r="G193" s="2"/>
      <c r="H193" s="4" t="s">
        <v>45</v>
      </c>
      <c r="I193" s="7"/>
      <c r="J193" s="4" t="s">
        <v>46</v>
      </c>
      <c r="K193" s="4" t="s">
        <v>46</v>
      </c>
      <c r="L193" s="4" t="s">
        <v>46</v>
      </c>
      <c r="M193" s="4" t="s">
        <v>46</v>
      </c>
      <c r="N193" s="4" t="s">
        <v>46</v>
      </c>
      <c r="O193" s="4" t="s">
        <v>1099</v>
      </c>
      <c r="P193" s="4">
        <v>25</v>
      </c>
      <c r="Q193" s="4">
        <v>80</v>
      </c>
      <c r="R193" s="4" t="s">
        <v>48</v>
      </c>
      <c r="S193" s="4" t="s">
        <v>49</v>
      </c>
      <c r="T193" s="4" t="s">
        <v>50</v>
      </c>
      <c r="U193" s="4" t="s">
        <v>50</v>
      </c>
      <c r="W193" s="4" t="s">
        <v>51</v>
      </c>
      <c r="X193" s="7"/>
      <c r="Y193" s="2"/>
      <c r="Z193" s="4" t="s">
        <v>53</v>
      </c>
      <c r="AA193" s="4" t="s">
        <v>54</v>
      </c>
      <c r="AB193" s="7"/>
      <c r="AC193" s="2"/>
      <c r="AD193" s="2"/>
      <c r="AE193" s="2"/>
      <c r="AF193" s="2"/>
      <c r="AG193" s="2"/>
      <c r="AH193" s="2">
        <f t="shared" si="5"/>
        <v>0</v>
      </c>
      <c r="AI193" s="7">
        <f t="shared" si="4"/>
        <v>0</v>
      </c>
      <c r="AJ193" s="4" t="s">
        <v>45</v>
      </c>
      <c r="AK193" s="4" t="s">
        <v>56</v>
      </c>
      <c r="AL193" s="9" t="s">
        <v>57</v>
      </c>
      <c r="AM193" s="2"/>
      <c r="AN193" s="2"/>
      <c r="AO193" s="2"/>
      <c r="AP193" s="2"/>
      <c r="AQ193" s="4"/>
    </row>
    <row r="194" spans="1:43" x14ac:dyDescent="0.25">
      <c r="A194" s="4"/>
      <c r="B194" s="4"/>
      <c r="C194" s="2"/>
      <c r="D194" s="5"/>
      <c r="E194" s="2"/>
      <c r="F194" s="2"/>
      <c r="G194" s="2"/>
      <c r="H194" s="4" t="s">
        <v>45</v>
      </c>
      <c r="I194" s="7"/>
      <c r="J194" s="4" t="s">
        <v>46</v>
      </c>
      <c r="K194" s="4" t="s">
        <v>46</v>
      </c>
      <c r="L194" s="4" t="s">
        <v>46</v>
      </c>
      <c r="M194" s="4" t="s">
        <v>46</v>
      </c>
      <c r="N194" s="4" t="s">
        <v>46</v>
      </c>
      <c r="O194" s="4" t="s">
        <v>1100</v>
      </c>
      <c r="P194" s="4">
        <v>25</v>
      </c>
      <c r="Q194" s="4">
        <v>80</v>
      </c>
      <c r="R194" s="4" t="s">
        <v>48</v>
      </c>
      <c r="S194" s="4" t="s">
        <v>49</v>
      </c>
      <c r="T194" s="4" t="s">
        <v>50</v>
      </c>
      <c r="U194" s="4" t="s">
        <v>50</v>
      </c>
      <c r="W194" s="4" t="s">
        <v>51</v>
      </c>
      <c r="X194" s="7"/>
      <c r="Y194" s="2"/>
      <c r="Z194" s="4" t="s">
        <v>53</v>
      </c>
      <c r="AA194" s="4" t="s">
        <v>54</v>
      </c>
      <c r="AB194" s="7"/>
      <c r="AC194" s="2"/>
      <c r="AD194" s="2"/>
      <c r="AE194" s="2"/>
      <c r="AF194" s="2"/>
      <c r="AG194" s="2"/>
      <c r="AH194" s="2">
        <f t="shared" si="5"/>
        <v>0</v>
      </c>
      <c r="AI194" s="7">
        <f t="shared" ref="AI194:AI257" si="6">I194</f>
        <v>0</v>
      </c>
      <c r="AJ194" s="4" t="s">
        <v>45</v>
      </c>
      <c r="AK194" s="4" t="s">
        <v>56</v>
      </c>
      <c r="AL194" s="9" t="s">
        <v>57</v>
      </c>
      <c r="AM194" s="2"/>
      <c r="AN194" s="2"/>
      <c r="AO194" s="2"/>
      <c r="AP194" s="2"/>
      <c r="AQ194" s="4"/>
    </row>
    <row r="195" spans="1:43" x14ac:dyDescent="0.25">
      <c r="A195" s="4"/>
      <c r="B195" s="4"/>
      <c r="C195" s="2"/>
      <c r="D195" s="5"/>
      <c r="E195" s="2"/>
      <c r="F195" s="2"/>
      <c r="G195" s="2"/>
      <c r="H195" s="4" t="s">
        <v>45</v>
      </c>
      <c r="I195" s="7"/>
      <c r="J195" s="4" t="s">
        <v>46</v>
      </c>
      <c r="K195" s="4" t="s">
        <v>46</v>
      </c>
      <c r="L195" s="4" t="s">
        <v>46</v>
      </c>
      <c r="M195" s="4" t="s">
        <v>46</v>
      </c>
      <c r="N195" s="4" t="s">
        <v>46</v>
      </c>
      <c r="O195" s="4" t="s">
        <v>1101</v>
      </c>
      <c r="P195" s="4">
        <v>25</v>
      </c>
      <c r="Q195" s="4">
        <v>80</v>
      </c>
      <c r="R195" s="4" t="s">
        <v>48</v>
      </c>
      <c r="S195" s="4" t="s">
        <v>49</v>
      </c>
      <c r="T195" s="4" t="s">
        <v>50</v>
      </c>
      <c r="U195" s="4" t="s">
        <v>50</v>
      </c>
      <c r="W195" s="4" t="s">
        <v>51</v>
      </c>
      <c r="X195" s="7"/>
      <c r="Y195" s="2"/>
      <c r="Z195" s="4" t="s">
        <v>53</v>
      </c>
      <c r="AA195" s="4" t="s">
        <v>54</v>
      </c>
      <c r="AB195" s="7"/>
      <c r="AC195" s="2"/>
      <c r="AD195" s="2"/>
      <c r="AE195" s="2"/>
      <c r="AF195" s="2"/>
      <c r="AG195" s="2"/>
      <c r="AH195" s="2">
        <f t="shared" ref="AH195:AH258" si="7">G195</f>
        <v>0</v>
      </c>
      <c r="AI195" s="7">
        <f t="shared" si="6"/>
        <v>0</v>
      </c>
      <c r="AJ195" s="4" t="s">
        <v>45</v>
      </c>
      <c r="AK195" s="4" t="s">
        <v>56</v>
      </c>
      <c r="AL195" s="9" t="s">
        <v>57</v>
      </c>
      <c r="AM195" s="2"/>
      <c r="AN195" s="2"/>
      <c r="AO195" s="2"/>
      <c r="AP195" s="2"/>
      <c r="AQ195" s="4"/>
    </row>
    <row r="196" spans="1:43" x14ac:dyDescent="0.25">
      <c r="A196" s="4"/>
      <c r="B196" s="4"/>
      <c r="C196" s="2"/>
      <c r="D196" s="5"/>
      <c r="E196" s="2"/>
      <c r="F196" s="2"/>
      <c r="G196" s="2"/>
      <c r="H196" s="4" t="s">
        <v>45</v>
      </c>
      <c r="I196" s="7"/>
      <c r="J196" s="4" t="s">
        <v>46</v>
      </c>
      <c r="K196" s="4" t="s">
        <v>46</v>
      </c>
      <c r="L196" s="4" t="s">
        <v>46</v>
      </c>
      <c r="M196" s="4" t="s">
        <v>46</v>
      </c>
      <c r="N196" s="4" t="s">
        <v>46</v>
      </c>
      <c r="O196" s="4" t="s">
        <v>1102</v>
      </c>
      <c r="P196" s="4">
        <v>25</v>
      </c>
      <c r="Q196" s="4">
        <v>80</v>
      </c>
      <c r="R196" s="4" t="s">
        <v>48</v>
      </c>
      <c r="S196" s="4" t="s">
        <v>49</v>
      </c>
      <c r="T196" s="4" t="s">
        <v>50</v>
      </c>
      <c r="U196" s="4" t="s">
        <v>50</v>
      </c>
      <c r="W196" s="4" t="s">
        <v>51</v>
      </c>
      <c r="X196" s="7"/>
      <c r="Y196" s="2"/>
      <c r="Z196" s="4" t="s">
        <v>53</v>
      </c>
      <c r="AA196" s="4" t="s">
        <v>54</v>
      </c>
      <c r="AB196" s="7"/>
      <c r="AC196" s="2"/>
      <c r="AD196" s="2"/>
      <c r="AE196" s="2"/>
      <c r="AF196" s="2"/>
      <c r="AG196" s="2"/>
      <c r="AH196" s="2">
        <f t="shared" si="7"/>
        <v>0</v>
      </c>
      <c r="AI196" s="7">
        <f t="shared" si="6"/>
        <v>0</v>
      </c>
      <c r="AJ196" s="4" t="s">
        <v>45</v>
      </c>
      <c r="AK196" s="4" t="s">
        <v>56</v>
      </c>
      <c r="AL196" s="9" t="s">
        <v>57</v>
      </c>
      <c r="AM196" s="2"/>
      <c r="AN196" s="2"/>
      <c r="AO196" s="2"/>
      <c r="AP196" s="2"/>
      <c r="AQ196" s="4"/>
    </row>
    <row r="197" spans="1:43" x14ac:dyDescent="0.25">
      <c r="A197" s="4"/>
      <c r="B197" s="4"/>
      <c r="C197" s="2"/>
      <c r="D197" s="5"/>
      <c r="E197" s="2"/>
      <c r="F197" s="2"/>
      <c r="G197" s="2"/>
      <c r="H197" s="4" t="s">
        <v>45</v>
      </c>
      <c r="I197" s="7"/>
      <c r="J197" s="4" t="s">
        <v>46</v>
      </c>
      <c r="K197" s="4" t="s">
        <v>46</v>
      </c>
      <c r="L197" s="4" t="s">
        <v>46</v>
      </c>
      <c r="M197" s="4" t="s">
        <v>46</v>
      </c>
      <c r="N197" s="4" t="s">
        <v>46</v>
      </c>
      <c r="O197" s="4" t="s">
        <v>1103</v>
      </c>
      <c r="P197" s="4">
        <v>25</v>
      </c>
      <c r="Q197" s="4">
        <v>80</v>
      </c>
      <c r="R197" s="4" t="s">
        <v>48</v>
      </c>
      <c r="S197" s="4" t="s">
        <v>49</v>
      </c>
      <c r="T197" s="4" t="s">
        <v>50</v>
      </c>
      <c r="U197" s="4" t="s">
        <v>50</v>
      </c>
      <c r="W197" s="4" t="s">
        <v>51</v>
      </c>
      <c r="X197" s="7"/>
      <c r="Y197" s="2"/>
      <c r="Z197" s="4" t="s">
        <v>53</v>
      </c>
      <c r="AA197" s="4" t="s">
        <v>54</v>
      </c>
      <c r="AB197" s="7"/>
      <c r="AC197" s="2"/>
      <c r="AD197" s="2"/>
      <c r="AE197" s="2"/>
      <c r="AF197" s="2"/>
      <c r="AG197" s="2"/>
      <c r="AH197" s="2">
        <f t="shared" si="7"/>
        <v>0</v>
      </c>
      <c r="AI197" s="7">
        <f t="shared" si="6"/>
        <v>0</v>
      </c>
      <c r="AJ197" s="4" t="s">
        <v>45</v>
      </c>
      <c r="AK197" s="4" t="s">
        <v>56</v>
      </c>
      <c r="AL197" s="9" t="s">
        <v>57</v>
      </c>
      <c r="AM197" s="2"/>
      <c r="AN197" s="2"/>
      <c r="AO197" s="2"/>
      <c r="AP197" s="2"/>
      <c r="AQ197" s="4"/>
    </row>
    <row r="198" spans="1:43" x14ac:dyDescent="0.25">
      <c r="A198" s="4"/>
      <c r="B198" s="4"/>
      <c r="C198" s="2"/>
      <c r="D198" s="5"/>
      <c r="E198" s="2"/>
      <c r="F198" s="2"/>
      <c r="G198" s="2"/>
      <c r="H198" s="4" t="s">
        <v>45</v>
      </c>
      <c r="I198" s="7"/>
      <c r="J198" s="4" t="s">
        <v>46</v>
      </c>
      <c r="K198" s="4" t="s">
        <v>46</v>
      </c>
      <c r="L198" s="4" t="s">
        <v>46</v>
      </c>
      <c r="M198" s="4" t="s">
        <v>46</v>
      </c>
      <c r="N198" s="4" t="s">
        <v>46</v>
      </c>
      <c r="O198" s="4" t="s">
        <v>1104</v>
      </c>
      <c r="P198" s="4">
        <v>25</v>
      </c>
      <c r="Q198" s="4">
        <v>80</v>
      </c>
      <c r="R198" s="4" t="s">
        <v>48</v>
      </c>
      <c r="S198" s="4" t="s">
        <v>49</v>
      </c>
      <c r="T198" s="4" t="s">
        <v>50</v>
      </c>
      <c r="U198" s="4" t="s">
        <v>50</v>
      </c>
      <c r="W198" s="4" t="s">
        <v>51</v>
      </c>
      <c r="X198" s="7"/>
      <c r="Y198" s="2"/>
      <c r="Z198" s="4" t="s">
        <v>53</v>
      </c>
      <c r="AA198" s="4" t="s">
        <v>54</v>
      </c>
      <c r="AB198" s="7"/>
      <c r="AC198" s="2"/>
      <c r="AD198" s="2"/>
      <c r="AE198" s="2"/>
      <c r="AF198" s="2"/>
      <c r="AG198" s="2"/>
      <c r="AH198" s="2">
        <f t="shared" si="7"/>
        <v>0</v>
      </c>
      <c r="AI198" s="7">
        <f t="shared" si="6"/>
        <v>0</v>
      </c>
      <c r="AJ198" s="4" t="s">
        <v>45</v>
      </c>
      <c r="AK198" s="4" t="s">
        <v>56</v>
      </c>
      <c r="AL198" s="9" t="s">
        <v>57</v>
      </c>
      <c r="AM198" s="2"/>
      <c r="AN198" s="2"/>
      <c r="AO198" s="2"/>
      <c r="AP198" s="2"/>
      <c r="AQ198" s="4"/>
    </row>
    <row r="199" spans="1:43" x14ac:dyDescent="0.25">
      <c r="A199" s="4"/>
      <c r="B199" s="4"/>
      <c r="C199" s="2"/>
      <c r="D199" s="5"/>
      <c r="E199" s="2"/>
      <c r="F199" s="2"/>
      <c r="G199" s="2"/>
      <c r="H199" s="4" t="s">
        <v>45</v>
      </c>
      <c r="I199" s="7"/>
      <c r="J199" s="4" t="s">
        <v>46</v>
      </c>
      <c r="K199" s="4" t="s">
        <v>46</v>
      </c>
      <c r="L199" s="4" t="s">
        <v>46</v>
      </c>
      <c r="M199" s="4" t="s">
        <v>46</v>
      </c>
      <c r="N199" s="4" t="s">
        <v>46</v>
      </c>
      <c r="O199" s="4" t="s">
        <v>1105</v>
      </c>
      <c r="P199" s="4">
        <v>25</v>
      </c>
      <c r="Q199" s="4">
        <v>80</v>
      </c>
      <c r="R199" s="4" t="s">
        <v>48</v>
      </c>
      <c r="S199" s="4" t="s">
        <v>49</v>
      </c>
      <c r="T199" s="4" t="s">
        <v>50</v>
      </c>
      <c r="U199" s="4" t="s">
        <v>50</v>
      </c>
      <c r="W199" s="4" t="s">
        <v>51</v>
      </c>
      <c r="X199" s="7"/>
      <c r="Y199" s="2"/>
      <c r="Z199" s="4" t="s">
        <v>53</v>
      </c>
      <c r="AA199" s="4" t="s">
        <v>54</v>
      </c>
      <c r="AB199" s="7"/>
      <c r="AC199" s="2"/>
      <c r="AD199" s="2"/>
      <c r="AE199" s="2"/>
      <c r="AF199" s="2"/>
      <c r="AG199" s="2"/>
      <c r="AH199" s="2">
        <f t="shared" si="7"/>
        <v>0</v>
      </c>
      <c r="AI199" s="7">
        <f t="shared" si="6"/>
        <v>0</v>
      </c>
      <c r="AJ199" s="4" t="s">
        <v>45</v>
      </c>
      <c r="AK199" s="4" t="s">
        <v>56</v>
      </c>
      <c r="AL199" s="9" t="s">
        <v>57</v>
      </c>
      <c r="AM199" s="2"/>
      <c r="AN199" s="2"/>
      <c r="AO199" s="2"/>
      <c r="AP199" s="2"/>
      <c r="AQ199" s="4"/>
    </row>
    <row r="200" spans="1:43" x14ac:dyDescent="0.25">
      <c r="A200" s="4"/>
      <c r="B200" s="4"/>
      <c r="C200" s="2"/>
      <c r="D200" s="5"/>
      <c r="E200" s="2"/>
      <c r="F200" s="2"/>
      <c r="G200" s="2"/>
      <c r="H200" s="4" t="s">
        <v>45</v>
      </c>
      <c r="I200" s="7"/>
      <c r="J200" s="4" t="s">
        <v>46</v>
      </c>
      <c r="K200" s="4" t="s">
        <v>46</v>
      </c>
      <c r="L200" s="4" t="s">
        <v>46</v>
      </c>
      <c r="M200" s="4" t="s">
        <v>46</v>
      </c>
      <c r="N200" s="4" t="s">
        <v>46</v>
      </c>
      <c r="O200" s="4" t="s">
        <v>1106</v>
      </c>
      <c r="P200" s="4">
        <v>25</v>
      </c>
      <c r="Q200" s="4">
        <v>80</v>
      </c>
      <c r="R200" s="4" t="s">
        <v>48</v>
      </c>
      <c r="S200" s="4" t="s">
        <v>49</v>
      </c>
      <c r="T200" s="4" t="s">
        <v>50</v>
      </c>
      <c r="U200" s="4" t="s">
        <v>50</v>
      </c>
      <c r="W200" s="4" t="s">
        <v>51</v>
      </c>
      <c r="X200" s="7"/>
      <c r="Y200" s="2"/>
      <c r="Z200" s="4" t="s">
        <v>53</v>
      </c>
      <c r="AA200" s="4" t="s">
        <v>54</v>
      </c>
      <c r="AB200" s="7"/>
      <c r="AC200" s="2"/>
      <c r="AD200" s="2"/>
      <c r="AE200" s="2"/>
      <c r="AF200" s="2"/>
      <c r="AG200" s="2"/>
      <c r="AH200" s="2">
        <f t="shared" si="7"/>
        <v>0</v>
      </c>
      <c r="AI200" s="7">
        <f t="shared" si="6"/>
        <v>0</v>
      </c>
      <c r="AJ200" s="4" t="s">
        <v>45</v>
      </c>
      <c r="AK200" s="4" t="s">
        <v>56</v>
      </c>
      <c r="AL200" s="9" t="s">
        <v>57</v>
      </c>
      <c r="AM200" s="2"/>
      <c r="AN200" s="2"/>
      <c r="AO200" s="2"/>
      <c r="AP200" s="2"/>
      <c r="AQ200" s="4"/>
    </row>
    <row r="201" spans="1:43" x14ac:dyDescent="0.25">
      <c r="A201" s="4"/>
      <c r="B201" s="4"/>
      <c r="C201" s="2"/>
      <c r="D201" s="5"/>
      <c r="E201" s="2"/>
      <c r="F201" s="2"/>
      <c r="G201" s="2"/>
      <c r="H201" s="4" t="s">
        <v>45</v>
      </c>
      <c r="I201" s="7"/>
      <c r="J201" s="4" t="s">
        <v>46</v>
      </c>
      <c r="K201" s="4" t="s">
        <v>46</v>
      </c>
      <c r="L201" s="4" t="s">
        <v>46</v>
      </c>
      <c r="M201" s="4" t="s">
        <v>46</v>
      </c>
      <c r="N201" s="4" t="s">
        <v>46</v>
      </c>
      <c r="O201" s="4" t="s">
        <v>1107</v>
      </c>
      <c r="P201" s="4">
        <v>25</v>
      </c>
      <c r="Q201" s="4">
        <v>80</v>
      </c>
      <c r="R201" s="4" t="s">
        <v>48</v>
      </c>
      <c r="S201" s="4" t="s">
        <v>49</v>
      </c>
      <c r="T201" s="4" t="s">
        <v>50</v>
      </c>
      <c r="U201" s="4" t="s">
        <v>50</v>
      </c>
      <c r="W201" s="4" t="s">
        <v>51</v>
      </c>
      <c r="X201" s="7"/>
      <c r="Y201" s="2"/>
      <c r="Z201" s="4" t="s">
        <v>53</v>
      </c>
      <c r="AA201" s="4" t="s">
        <v>54</v>
      </c>
      <c r="AB201" s="7"/>
      <c r="AC201" s="2"/>
      <c r="AD201" s="2"/>
      <c r="AE201" s="2"/>
      <c r="AF201" s="2"/>
      <c r="AG201" s="2"/>
      <c r="AH201" s="2">
        <f t="shared" si="7"/>
        <v>0</v>
      </c>
      <c r="AI201" s="7">
        <f t="shared" si="6"/>
        <v>0</v>
      </c>
      <c r="AJ201" s="4" t="s">
        <v>45</v>
      </c>
      <c r="AK201" s="4" t="s">
        <v>56</v>
      </c>
      <c r="AL201" s="9" t="s">
        <v>57</v>
      </c>
      <c r="AM201" s="2"/>
      <c r="AN201" s="2"/>
      <c r="AO201" s="2"/>
      <c r="AP201" s="2"/>
      <c r="AQ201" s="4"/>
    </row>
    <row r="202" spans="1:43" x14ac:dyDescent="0.25">
      <c r="A202" s="4"/>
      <c r="B202" s="4"/>
      <c r="C202" s="2"/>
      <c r="D202" s="5"/>
      <c r="E202" s="2"/>
      <c r="F202" s="2"/>
      <c r="G202" s="2"/>
      <c r="H202" s="4" t="s">
        <v>45</v>
      </c>
      <c r="I202" s="7"/>
      <c r="J202" s="4" t="s">
        <v>46</v>
      </c>
      <c r="K202" s="4" t="s">
        <v>46</v>
      </c>
      <c r="L202" s="4" t="s">
        <v>46</v>
      </c>
      <c r="M202" s="4" t="s">
        <v>46</v>
      </c>
      <c r="N202" s="4" t="s">
        <v>46</v>
      </c>
      <c r="O202" s="4" t="s">
        <v>1108</v>
      </c>
      <c r="P202" s="4">
        <v>25</v>
      </c>
      <c r="Q202" s="4">
        <v>80</v>
      </c>
      <c r="R202" s="4" t="s">
        <v>48</v>
      </c>
      <c r="S202" s="4" t="s">
        <v>49</v>
      </c>
      <c r="T202" s="4" t="s">
        <v>50</v>
      </c>
      <c r="U202" s="4" t="s">
        <v>50</v>
      </c>
      <c r="W202" s="4" t="s">
        <v>51</v>
      </c>
      <c r="X202" s="7"/>
      <c r="Y202" s="2"/>
      <c r="Z202" s="4" t="s">
        <v>53</v>
      </c>
      <c r="AA202" s="4" t="s">
        <v>54</v>
      </c>
      <c r="AB202" s="7"/>
      <c r="AC202" s="2"/>
      <c r="AD202" s="2"/>
      <c r="AE202" s="2"/>
      <c r="AF202" s="2"/>
      <c r="AG202" s="2"/>
      <c r="AH202" s="2">
        <f t="shared" si="7"/>
        <v>0</v>
      </c>
      <c r="AI202" s="7">
        <f t="shared" si="6"/>
        <v>0</v>
      </c>
      <c r="AJ202" s="4" t="s">
        <v>45</v>
      </c>
      <c r="AK202" s="4" t="s">
        <v>56</v>
      </c>
      <c r="AL202" s="9" t="s">
        <v>57</v>
      </c>
      <c r="AM202" s="2"/>
      <c r="AN202" s="2"/>
      <c r="AO202" s="2"/>
      <c r="AP202" s="2"/>
      <c r="AQ202" s="4"/>
    </row>
    <row r="203" spans="1:43" x14ac:dyDescent="0.25">
      <c r="A203" s="4"/>
      <c r="B203" s="4"/>
      <c r="C203" s="2"/>
      <c r="D203" s="5"/>
      <c r="E203" s="2"/>
      <c r="F203" s="2"/>
      <c r="G203" s="2"/>
      <c r="H203" s="4" t="s">
        <v>45</v>
      </c>
      <c r="I203" s="7"/>
      <c r="J203" s="4" t="s">
        <v>46</v>
      </c>
      <c r="K203" s="4" t="s">
        <v>46</v>
      </c>
      <c r="L203" s="4" t="s">
        <v>46</v>
      </c>
      <c r="M203" s="4" t="s">
        <v>46</v>
      </c>
      <c r="N203" s="4" t="s">
        <v>46</v>
      </c>
      <c r="O203" s="4" t="s">
        <v>1109</v>
      </c>
      <c r="P203" s="4">
        <v>25</v>
      </c>
      <c r="Q203" s="4">
        <v>80</v>
      </c>
      <c r="R203" s="4" t="s">
        <v>48</v>
      </c>
      <c r="S203" s="4" t="s">
        <v>49</v>
      </c>
      <c r="T203" s="4" t="s">
        <v>50</v>
      </c>
      <c r="U203" s="4" t="s">
        <v>50</v>
      </c>
      <c r="W203" s="4" t="s">
        <v>51</v>
      </c>
      <c r="X203" s="7"/>
      <c r="Y203" s="2"/>
      <c r="Z203" s="4" t="s">
        <v>53</v>
      </c>
      <c r="AA203" s="4" t="s">
        <v>54</v>
      </c>
      <c r="AB203" s="7"/>
      <c r="AC203" s="2"/>
      <c r="AD203" s="2"/>
      <c r="AE203" s="2"/>
      <c r="AF203" s="2"/>
      <c r="AG203" s="2"/>
      <c r="AH203" s="2">
        <f t="shared" si="7"/>
        <v>0</v>
      </c>
      <c r="AI203" s="7">
        <f t="shared" si="6"/>
        <v>0</v>
      </c>
      <c r="AJ203" s="4" t="s">
        <v>45</v>
      </c>
      <c r="AK203" s="4" t="s">
        <v>56</v>
      </c>
      <c r="AL203" s="9" t="s">
        <v>57</v>
      </c>
      <c r="AM203" s="2"/>
      <c r="AN203" s="2"/>
      <c r="AO203" s="2"/>
      <c r="AP203" s="2"/>
      <c r="AQ203" s="4"/>
    </row>
    <row r="204" spans="1:43" x14ac:dyDescent="0.25">
      <c r="A204" s="4"/>
      <c r="B204" s="4"/>
      <c r="C204" s="2"/>
      <c r="D204" s="5"/>
      <c r="E204" s="2"/>
      <c r="F204" s="2"/>
      <c r="G204" s="2"/>
      <c r="H204" s="4" t="s">
        <v>45</v>
      </c>
      <c r="I204" s="7"/>
      <c r="J204" s="4" t="s">
        <v>46</v>
      </c>
      <c r="K204" s="4" t="s">
        <v>46</v>
      </c>
      <c r="L204" s="4" t="s">
        <v>46</v>
      </c>
      <c r="M204" s="4" t="s">
        <v>46</v>
      </c>
      <c r="N204" s="4" t="s">
        <v>46</v>
      </c>
      <c r="O204" s="4" t="s">
        <v>1110</v>
      </c>
      <c r="P204" s="4">
        <v>25</v>
      </c>
      <c r="Q204" s="4">
        <v>80</v>
      </c>
      <c r="R204" s="4" t="s">
        <v>48</v>
      </c>
      <c r="S204" s="4" t="s">
        <v>49</v>
      </c>
      <c r="T204" s="4" t="s">
        <v>50</v>
      </c>
      <c r="U204" s="4" t="s">
        <v>50</v>
      </c>
      <c r="W204" s="4" t="s">
        <v>51</v>
      </c>
      <c r="X204" s="7"/>
      <c r="Y204" s="2"/>
      <c r="Z204" s="4" t="s">
        <v>53</v>
      </c>
      <c r="AA204" s="4" t="s">
        <v>54</v>
      </c>
      <c r="AB204" s="7"/>
      <c r="AC204" s="2"/>
      <c r="AD204" s="2"/>
      <c r="AE204" s="2"/>
      <c r="AF204" s="2"/>
      <c r="AG204" s="2"/>
      <c r="AH204" s="2">
        <f t="shared" si="7"/>
        <v>0</v>
      </c>
      <c r="AI204" s="7">
        <f t="shared" si="6"/>
        <v>0</v>
      </c>
      <c r="AJ204" s="4" t="s">
        <v>45</v>
      </c>
      <c r="AK204" s="4" t="s">
        <v>56</v>
      </c>
      <c r="AL204" s="9" t="s">
        <v>57</v>
      </c>
      <c r="AM204" s="2"/>
      <c r="AN204" s="2"/>
      <c r="AO204" s="2"/>
      <c r="AP204" s="2"/>
      <c r="AQ204" s="4"/>
    </row>
    <row r="205" spans="1:43" x14ac:dyDescent="0.25">
      <c r="A205" s="4"/>
      <c r="B205" s="4"/>
      <c r="C205" s="2"/>
      <c r="D205" s="5"/>
      <c r="E205" s="2"/>
      <c r="F205" s="2"/>
      <c r="G205" s="2"/>
      <c r="H205" s="4" t="s">
        <v>45</v>
      </c>
      <c r="I205" s="7"/>
      <c r="J205" s="4" t="s">
        <v>46</v>
      </c>
      <c r="K205" s="4" t="s">
        <v>46</v>
      </c>
      <c r="L205" s="4" t="s">
        <v>46</v>
      </c>
      <c r="M205" s="4" t="s">
        <v>46</v>
      </c>
      <c r="N205" s="4" t="s">
        <v>46</v>
      </c>
      <c r="O205" s="4" t="s">
        <v>1111</v>
      </c>
      <c r="P205" s="4">
        <v>25</v>
      </c>
      <c r="Q205" s="4">
        <v>80</v>
      </c>
      <c r="R205" s="4" t="s">
        <v>48</v>
      </c>
      <c r="S205" s="4" t="s">
        <v>49</v>
      </c>
      <c r="T205" s="4" t="s">
        <v>50</v>
      </c>
      <c r="U205" s="4" t="s">
        <v>50</v>
      </c>
      <c r="W205" s="4" t="s">
        <v>51</v>
      </c>
      <c r="X205" s="7"/>
      <c r="Y205" s="2"/>
      <c r="Z205" s="4" t="s">
        <v>53</v>
      </c>
      <c r="AA205" s="4" t="s">
        <v>54</v>
      </c>
      <c r="AB205" s="7"/>
      <c r="AC205" s="2"/>
      <c r="AD205" s="2"/>
      <c r="AE205" s="2"/>
      <c r="AF205" s="2"/>
      <c r="AG205" s="2"/>
      <c r="AH205" s="2">
        <f t="shared" si="7"/>
        <v>0</v>
      </c>
      <c r="AI205" s="7">
        <f t="shared" si="6"/>
        <v>0</v>
      </c>
      <c r="AJ205" s="4" t="s">
        <v>45</v>
      </c>
      <c r="AK205" s="4" t="s">
        <v>56</v>
      </c>
      <c r="AL205" s="9" t="s">
        <v>57</v>
      </c>
      <c r="AM205" s="2"/>
      <c r="AN205" s="2"/>
      <c r="AO205" s="2"/>
      <c r="AP205" s="2"/>
      <c r="AQ205" s="4"/>
    </row>
    <row r="206" spans="1:43" x14ac:dyDescent="0.25">
      <c r="A206" s="4"/>
      <c r="B206" s="4"/>
      <c r="C206" s="2"/>
      <c r="D206" s="5"/>
      <c r="E206" s="2"/>
      <c r="F206" s="2"/>
      <c r="G206" s="2"/>
      <c r="H206" s="4" t="s">
        <v>45</v>
      </c>
      <c r="I206" s="7"/>
      <c r="J206" s="4" t="s">
        <v>46</v>
      </c>
      <c r="K206" s="4" t="s">
        <v>46</v>
      </c>
      <c r="L206" s="4" t="s">
        <v>46</v>
      </c>
      <c r="M206" s="4" t="s">
        <v>46</v>
      </c>
      <c r="N206" s="4" t="s">
        <v>46</v>
      </c>
      <c r="O206" s="4" t="s">
        <v>1112</v>
      </c>
      <c r="P206" s="4">
        <v>25</v>
      </c>
      <c r="Q206" s="4">
        <v>80</v>
      </c>
      <c r="R206" s="4" t="s">
        <v>48</v>
      </c>
      <c r="S206" s="4" t="s">
        <v>49</v>
      </c>
      <c r="T206" s="4" t="s">
        <v>50</v>
      </c>
      <c r="U206" s="4" t="s">
        <v>50</v>
      </c>
      <c r="W206" s="4" t="s">
        <v>51</v>
      </c>
      <c r="X206" s="7"/>
      <c r="Y206" s="2"/>
      <c r="Z206" s="4" t="s">
        <v>53</v>
      </c>
      <c r="AA206" s="4" t="s">
        <v>54</v>
      </c>
      <c r="AB206" s="7"/>
      <c r="AC206" s="2"/>
      <c r="AD206" s="2"/>
      <c r="AE206" s="2"/>
      <c r="AF206" s="2"/>
      <c r="AG206" s="2"/>
      <c r="AH206" s="2">
        <f t="shared" si="7"/>
        <v>0</v>
      </c>
      <c r="AI206" s="7">
        <f t="shared" si="6"/>
        <v>0</v>
      </c>
      <c r="AJ206" s="4" t="s">
        <v>45</v>
      </c>
      <c r="AK206" s="4" t="s">
        <v>56</v>
      </c>
      <c r="AL206" s="9" t="s">
        <v>57</v>
      </c>
      <c r="AM206" s="2"/>
      <c r="AN206" s="2"/>
      <c r="AO206" s="2"/>
      <c r="AP206" s="2"/>
      <c r="AQ206" s="4"/>
    </row>
    <row r="207" spans="1:43" x14ac:dyDescent="0.25">
      <c r="A207" s="4"/>
      <c r="B207" s="4"/>
      <c r="C207" s="2"/>
      <c r="D207" s="5"/>
      <c r="E207" s="2"/>
      <c r="F207" s="2"/>
      <c r="G207" s="2"/>
      <c r="H207" s="4" t="s">
        <v>45</v>
      </c>
      <c r="I207" s="7"/>
      <c r="J207" s="4" t="s">
        <v>46</v>
      </c>
      <c r="K207" s="4" t="s">
        <v>46</v>
      </c>
      <c r="L207" s="4" t="s">
        <v>46</v>
      </c>
      <c r="M207" s="4" t="s">
        <v>46</v>
      </c>
      <c r="N207" s="4" t="s">
        <v>46</v>
      </c>
      <c r="O207" s="4" t="s">
        <v>1113</v>
      </c>
      <c r="P207" s="4">
        <v>25</v>
      </c>
      <c r="Q207" s="4">
        <v>80</v>
      </c>
      <c r="R207" s="4" t="s">
        <v>48</v>
      </c>
      <c r="S207" s="4" t="s">
        <v>49</v>
      </c>
      <c r="T207" s="4" t="s">
        <v>50</v>
      </c>
      <c r="U207" s="4" t="s">
        <v>50</v>
      </c>
      <c r="W207" s="4" t="s">
        <v>51</v>
      </c>
      <c r="X207" s="7"/>
      <c r="Y207" s="2"/>
      <c r="Z207" s="4" t="s">
        <v>53</v>
      </c>
      <c r="AA207" s="4" t="s">
        <v>54</v>
      </c>
      <c r="AB207" s="7"/>
      <c r="AC207" s="2"/>
      <c r="AD207" s="2"/>
      <c r="AE207" s="2"/>
      <c r="AF207" s="2"/>
      <c r="AG207" s="2"/>
      <c r="AH207" s="2">
        <f t="shared" si="7"/>
        <v>0</v>
      </c>
      <c r="AI207" s="7">
        <f t="shared" si="6"/>
        <v>0</v>
      </c>
      <c r="AJ207" s="4" t="s">
        <v>45</v>
      </c>
      <c r="AK207" s="4" t="s">
        <v>56</v>
      </c>
      <c r="AL207" s="9" t="s">
        <v>57</v>
      </c>
      <c r="AM207" s="2"/>
      <c r="AN207" s="2"/>
      <c r="AO207" s="2"/>
      <c r="AP207" s="2"/>
      <c r="AQ207" s="4"/>
    </row>
    <row r="208" spans="1:43" x14ac:dyDescent="0.25">
      <c r="A208" s="4"/>
      <c r="B208" s="4"/>
      <c r="C208" s="2"/>
      <c r="D208" s="5"/>
      <c r="E208" s="2"/>
      <c r="F208" s="2"/>
      <c r="G208" s="2"/>
      <c r="H208" s="4" t="s">
        <v>45</v>
      </c>
      <c r="I208" s="7"/>
      <c r="J208" s="4" t="s">
        <v>46</v>
      </c>
      <c r="K208" s="4" t="s">
        <v>46</v>
      </c>
      <c r="L208" s="4" t="s">
        <v>46</v>
      </c>
      <c r="M208" s="4" t="s">
        <v>46</v>
      </c>
      <c r="N208" s="4" t="s">
        <v>46</v>
      </c>
      <c r="O208" s="4" t="s">
        <v>1114</v>
      </c>
      <c r="P208" s="4">
        <v>25</v>
      </c>
      <c r="Q208" s="4">
        <v>80</v>
      </c>
      <c r="R208" s="4" t="s">
        <v>48</v>
      </c>
      <c r="S208" s="4" t="s">
        <v>49</v>
      </c>
      <c r="T208" s="4" t="s">
        <v>50</v>
      </c>
      <c r="U208" s="4" t="s">
        <v>50</v>
      </c>
      <c r="W208" s="4" t="s">
        <v>51</v>
      </c>
      <c r="X208" s="7"/>
      <c r="Y208" s="2"/>
      <c r="Z208" s="4" t="s">
        <v>53</v>
      </c>
      <c r="AA208" s="4" t="s">
        <v>54</v>
      </c>
      <c r="AB208" s="7"/>
      <c r="AC208" s="2"/>
      <c r="AD208" s="2"/>
      <c r="AE208" s="2"/>
      <c r="AF208" s="2"/>
      <c r="AG208" s="2"/>
      <c r="AH208" s="2">
        <f t="shared" si="7"/>
        <v>0</v>
      </c>
      <c r="AI208" s="7">
        <f t="shared" si="6"/>
        <v>0</v>
      </c>
      <c r="AJ208" s="4" t="s">
        <v>45</v>
      </c>
      <c r="AK208" s="4" t="s">
        <v>56</v>
      </c>
      <c r="AL208" s="9" t="s">
        <v>57</v>
      </c>
      <c r="AM208" s="2"/>
      <c r="AN208" s="2"/>
      <c r="AO208" s="2"/>
      <c r="AP208" s="2"/>
      <c r="AQ208" s="4"/>
    </row>
    <row r="209" spans="1:43" x14ac:dyDescent="0.25">
      <c r="A209" s="4"/>
      <c r="B209" s="4"/>
      <c r="C209" s="2"/>
      <c r="D209" s="5"/>
      <c r="E209" s="2"/>
      <c r="F209" s="2"/>
      <c r="G209" s="2"/>
      <c r="H209" s="4" t="s">
        <v>45</v>
      </c>
      <c r="I209" s="7"/>
      <c r="J209" s="4" t="s">
        <v>46</v>
      </c>
      <c r="K209" s="4" t="s">
        <v>46</v>
      </c>
      <c r="L209" s="4" t="s">
        <v>46</v>
      </c>
      <c r="M209" s="4" t="s">
        <v>46</v>
      </c>
      <c r="N209" s="4" t="s">
        <v>46</v>
      </c>
      <c r="O209" s="4" t="s">
        <v>1115</v>
      </c>
      <c r="P209" s="4">
        <v>25</v>
      </c>
      <c r="Q209" s="4">
        <v>80</v>
      </c>
      <c r="R209" s="4" t="s">
        <v>48</v>
      </c>
      <c r="S209" s="4" t="s">
        <v>49</v>
      </c>
      <c r="T209" s="4" t="s">
        <v>50</v>
      </c>
      <c r="U209" s="4" t="s">
        <v>50</v>
      </c>
      <c r="W209" s="4" t="s">
        <v>51</v>
      </c>
      <c r="X209" s="7"/>
      <c r="Y209" s="2"/>
      <c r="Z209" s="4" t="s">
        <v>53</v>
      </c>
      <c r="AA209" s="4" t="s">
        <v>54</v>
      </c>
      <c r="AB209" s="7"/>
      <c r="AC209" s="2"/>
      <c r="AD209" s="2"/>
      <c r="AE209" s="2"/>
      <c r="AF209" s="2"/>
      <c r="AG209" s="2"/>
      <c r="AH209" s="2">
        <f t="shared" si="7"/>
        <v>0</v>
      </c>
      <c r="AI209" s="7">
        <f t="shared" si="6"/>
        <v>0</v>
      </c>
      <c r="AJ209" s="4" t="s">
        <v>45</v>
      </c>
      <c r="AK209" s="4" t="s">
        <v>56</v>
      </c>
      <c r="AL209" s="9" t="s">
        <v>57</v>
      </c>
      <c r="AM209" s="2"/>
      <c r="AN209" s="2"/>
      <c r="AO209" s="2"/>
      <c r="AP209" s="2"/>
      <c r="AQ209" s="4"/>
    </row>
    <row r="210" spans="1:43" x14ac:dyDescent="0.25">
      <c r="A210" s="4"/>
      <c r="B210" s="4"/>
      <c r="C210" s="2"/>
      <c r="D210" s="5"/>
      <c r="E210" s="2"/>
      <c r="F210" s="2"/>
      <c r="G210" s="2"/>
      <c r="H210" s="4" t="s">
        <v>45</v>
      </c>
      <c r="I210" s="7"/>
      <c r="J210" s="4" t="s">
        <v>46</v>
      </c>
      <c r="K210" s="4" t="s">
        <v>46</v>
      </c>
      <c r="L210" s="4" t="s">
        <v>46</v>
      </c>
      <c r="M210" s="4" t="s">
        <v>46</v>
      </c>
      <c r="N210" s="4" t="s">
        <v>46</v>
      </c>
      <c r="O210" s="4" t="s">
        <v>1116</v>
      </c>
      <c r="P210" s="4">
        <v>25</v>
      </c>
      <c r="Q210" s="4">
        <v>80</v>
      </c>
      <c r="R210" s="4" t="s">
        <v>48</v>
      </c>
      <c r="S210" s="4" t="s">
        <v>49</v>
      </c>
      <c r="T210" s="4" t="s">
        <v>50</v>
      </c>
      <c r="U210" s="4" t="s">
        <v>50</v>
      </c>
      <c r="W210" s="4" t="s">
        <v>51</v>
      </c>
      <c r="X210" s="7"/>
      <c r="Y210" s="2"/>
      <c r="Z210" s="4" t="s">
        <v>53</v>
      </c>
      <c r="AA210" s="4" t="s">
        <v>54</v>
      </c>
      <c r="AB210" s="7"/>
      <c r="AC210" s="2"/>
      <c r="AD210" s="2"/>
      <c r="AE210" s="2"/>
      <c r="AF210" s="2"/>
      <c r="AG210" s="2"/>
      <c r="AH210" s="2">
        <f t="shared" si="7"/>
        <v>0</v>
      </c>
      <c r="AI210" s="7">
        <f t="shared" si="6"/>
        <v>0</v>
      </c>
      <c r="AJ210" s="4" t="s">
        <v>45</v>
      </c>
      <c r="AK210" s="4" t="s">
        <v>56</v>
      </c>
      <c r="AL210" s="9" t="s">
        <v>57</v>
      </c>
      <c r="AM210" s="2"/>
      <c r="AN210" s="2"/>
      <c r="AO210" s="2"/>
      <c r="AP210" s="2"/>
      <c r="AQ210" s="4"/>
    </row>
    <row r="211" spans="1:43" x14ac:dyDescent="0.25">
      <c r="A211" s="4"/>
      <c r="B211" s="4"/>
      <c r="C211" s="2"/>
      <c r="D211" s="5"/>
      <c r="E211" s="2"/>
      <c r="F211" s="2"/>
      <c r="G211" s="2"/>
      <c r="H211" s="4" t="s">
        <v>45</v>
      </c>
      <c r="I211" s="7"/>
      <c r="J211" s="4" t="s">
        <v>46</v>
      </c>
      <c r="K211" s="4" t="s">
        <v>46</v>
      </c>
      <c r="L211" s="4" t="s">
        <v>46</v>
      </c>
      <c r="M211" s="4" t="s">
        <v>46</v>
      </c>
      <c r="N211" s="4" t="s">
        <v>46</v>
      </c>
      <c r="O211" s="4" t="s">
        <v>1117</v>
      </c>
      <c r="P211" s="4">
        <v>25</v>
      </c>
      <c r="Q211" s="4">
        <v>80</v>
      </c>
      <c r="R211" s="4" t="s">
        <v>48</v>
      </c>
      <c r="S211" s="4" t="s">
        <v>49</v>
      </c>
      <c r="T211" s="4" t="s">
        <v>50</v>
      </c>
      <c r="U211" s="4" t="s">
        <v>50</v>
      </c>
      <c r="W211" s="4" t="s">
        <v>51</v>
      </c>
      <c r="X211" s="7"/>
      <c r="Y211" s="2"/>
      <c r="Z211" s="4" t="s">
        <v>53</v>
      </c>
      <c r="AA211" s="4" t="s">
        <v>54</v>
      </c>
      <c r="AB211" s="7"/>
      <c r="AC211" s="2"/>
      <c r="AD211" s="2"/>
      <c r="AE211" s="2"/>
      <c r="AF211" s="2"/>
      <c r="AG211" s="2"/>
      <c r="AH211" s="2">
        <f t="shared" si="7"/>
        <v>0</v>
      </c>
      <c r="AI211" s="7">
        <f t="shared" si="6"/>
        <v>0</v>
      </c>
      <c r="AJ211" s="4" t="s">
        <v>45</v>
      </c>
      <c r="AK211" s="4" t="s">
        <v>56</v>
      </c>
      <c r="AL211" s="9" t="s">
        <v>57</v>
      </c>
      <c r="AM211" s="2"/>
      <c r="AN211" s="2"/>
      <c r="AO211" s="2"/>
      <c r="AP211" s="2"/>
      <c r="AQ211" s="4"/>
    </row>
    <row r="212" spans="1:43" x14ac:dyDescent="0.25">
      <c r="A212" s="4"/>
      <c r="B212" s="4"/>
      <c r="C212" s="2"/>
      <c r="D212" s="5"/>
      <c r="E212" s="2"/>
      <c r="F212" s="2"/>
      <c r="G212" s="2"/>
      <c r="H212" s="4" t="s">
        <v>45</v>
      </c>
      <c r="I212" s="7"/>
      <c r="J212" s="4" t="s">
        <v>46</v>
      </c>
      <c r="K212" s="4" t="s">
        <v>46</v>
      </c>
      <c r="L212" s="4" t="s">
        <v>46</v>
      </c>
      <c r="M212" s="4" t="s">
        <v>46</v>
      </c>
      <c r="N212" s="4" t="s">
        <v>46</v>
      </c>
      <c r="O212" s="4" t="s">
        <v>1118</v>
      </c>
      <c r="P212" s="4">
        <v>25</v>
      </c>
      <c r="Q212" s="4">
        <v>80</v>
      </c>
      <c r="R212" s="4" t="s">
        <v>48</v>
      </c>
      <c r="S212" s="4" t="s">
        <v>49</v>
      </c>
      <c r="T212" s="4" t="s">
        <v>50</v>
      </c>
      <c r="U212" s="4" t="s">
        <v>50</v>
      </c>
      <c r="W212" s="4" t="s">
        <v>51</v>
      </c>
      <c r="X212" s="7"/>
      <c r="Y212" s="2"/>
      <c r="Z212" s="4" t="s">
        <v>53</v>
      </c>
      <c r="AA212" s="4" t="s">
        <v>54</v>
      </c>
      <c r="AB212" s="7"/>
      <c r="AC212" s="2"/>
      <c r="AD212" s="2"/>
      <c r="AE212" s="2"/>
      <c r="AF212" s="2"/>
      <c r="AG212" s="2"/>
      <c r="AH212" s="2">
        <f t="shared" si="7"/>
        <v>0</v>
      </c>
      <c r="AI212" s="7">
        <f t="shared" si="6"/>
        <v>0</v>
      </c>
      <c r="AJ212" s="4" t="s">
        <v>45</v>
      </c>
      <c r="AK212" s="4" t="s">
        <v>56</v>
      </c>
      <c r="AL212" s="9" t="s">
        <v>57</v>
      </c>
      <c r="AM212" s="2"/>
      <c r="AN212" s="2"/>
      <c r="AO212" s="2"/>
      <c r="AP212" s="2"/>
      <c r="AQ212" s="4"/>
    </row>
    <row r="213" spans="1:43" x14ac:dyDescent="0.25">
      <c r="A213" s="4"/>
      <c r="B213" s="4"/>
      <c r="C213" s="2"/>
      <c r="D213" s="5"/>
      <c r="E213" s="2"/>
      <c r="F213" s="2"/>
      <c r="G213" s="2"/>
      <c r="H213" s="4" t="s">
        <v>45</v>
      </c>
      <c r="I213" s="7"/>
      <c r="J213" s="4" t="s">
        <v>46</v>
      </c>
      <c r="K213" s="4" t="s">
        <v>46</v>
      </c>
      <c r="L213" s="4" t="s">
        <v>46</v>
      </c>
      <c r="M213" s="4" t="s">
        <v>46</v>
      </c>
      <c r="N213" s="4" t="s">
        <v>46</v>
      </c>
      <c r="O213" s="4" t="s">
        <v>1119</v>
      </c>
      <c r="P213" s="4">
        <v>25</v>
      </c>
      <c r="Q213" s="4">
        <v>80</v>
      </c>
      <c r="R213" s="4" t="s">
        <v>48</v>
      </c>
      <c r="S213" s="4" t="s">
        <v>49</v>
      </c>
      <c r="T213" s="4" t="s">
        <v>50</v>
      </c>
      <c r="U213" s="4" t="s">
        <v>50</v>
      </c>
      <c r="W213" s="4" t="s">
        <v>51</v>
      </c>
      <c r="X213" s="7"/>
      <c r="Y213" s="2"/>
      <c r="Z213" s="4" t="s">
        <v>53</v>
      </c>
      <c r="AA213" s="4" t="s">
        <v>54</v>
      </c>
      <c r="AB213" s="7"/>
      <c r="AC213" s="2"/>
      <c r="AD213" s="2"/>
      <c r="AE213" s="2"/>
      <c r="AF213" s="2"/>
      <c r="AG213" s="2"/>
      <c r="AH213" s="2">
        <f t="shared" si="7"/>
        <v>0</v>
      </c>
      <c r="AI213" s="7">
        <f t="shared" si="6"/>
        <v>0</v>
      </c>
      <c r="AJ213" s="4" t="s">
        <v>45</v>
      </c>
      <c r="AK213" s="4" t="s">
        <v>56</v>
      </c>
      <c r="AL213" s="9" t="s">
        <v>57</v>
      </c>
      <c r="AM213" s="2"/>
      <c r="AN213" s="2"/>
      <c r="AO213" s="2"/>
      <c r="AP213" s="2"/>
      <c r="AQ213" s="4"/>
    </row>
    <row r="214" spans="1:43" x14ac:dyDescent="0.25">
      <c r="A214" s="4"/>
      <c r="B214" s="4"/>
      <c r="C214" s="2"/>
      <c r="D214" s="5"/>
      <c r="E214" s="2"/>
      <c r="F214" s="2"/>
      <c r="G214" s="2"/>
      <c r="H214" s="4" t="s">
        <v>45</v>
      </c>
      <c r="I214" s="7"/>
      <c r="J214" s="4" t="s">
        <v>46</v>
      </c>
      <c r="K214" s="4" t="s">
        <v>46</v>
      </c>
      <c r="L214" s="4" t="s">
        <v>46</v>
      </c>
      <c r="M214" s="4" t="s">
        <v>46</v>
      </c>
      <c r="N214" s="4" t="s">
        <v>46</v>
      </c>
      <c r="O214" s="4" t="s">
        <v>1120</v>
      </c>
      <c r="P214" s="4">
        <v>25</v>
      </c>
      <c r="Q214" s="4">
        <v>80</v>
      </c>
      <c r="R214" s="4" t="s">
        <v>48</v>
      </c>
      <c r="S214" s="4" t="s">
        <v>49</v>
      </c>
      <c r="T214" s="4" t="s">
        <v>50</v>
      </c>
      <c r="U214" s="4" t="s">
        <v>50</v>
      </c>
      <c r="W214" s="4" t="s">
        <v>51</v>
      </c>
      <c r="X214" s="7"/>
      <c r="Y214" s="2"/>
      <c r="Z214" s="4" t="s">
        <v>53</v>
      </c>
      <c r="AA214" s="4" t="s">
        <v>54</v>
      </c>
      <c r="AB214" s="7"/>
      <c r="AC214" s="2"/>
      <c r="AD214" s="2"/>
      <c r="AE214" s="2"/>
      <c r="AF214" s="2"/>
      <c r="AG214" s="2"/>
      <c r="AH214" s="2">
        <f t="shared" si="7"/>
        <v>0</v>
      </c>
      <c r="AI214" s="7">
        <f t="shared" si="6"/>
        <v>0</v>
      </c>
      <c r="AJ214" s="4" t="s">
        <v>45</v>
      </c>
      <c r="AK214" s="4" t="s">
        <v>56</v>
      </c>
      <c r="AL214" s="9" t="s">
        <v>57</v>
      </c>
      <c r="AM214" s="2"/>
      <c r="AN214" s="2"/>
      <c r="AO214" s="2"/>
      <c r="AP214" s="2"/>
      <c r="AQ214" s="4"/>
    </row>
    <row r="215" spans="1:43" x14ac:dyDescent="0.25">
      <c r="A215" s="4"/>
      <c r="B215" s="4"/>
      <c r="C215" s="2"/>
      <c r="D215" s="5"/>
      <c r="E215" s="2"/>
      <c r="F215" s="2"/>
      <c r="G215" s="2"/>
      <c r="H215" s="4" t="s">
        <v>45</v>
      </c>
      <c r="I215" s="7"/>
      <c r="J215" s="4" t="s">
        <v>46</v>
      </c>
      <c r="K215" s="4" t="s">
        <v>46</v>
      </c>
      <c r="L215" s="4" t="s">
        <v>46</v>
      </c>
      <c r="M215" s="4" t="s">
        <v>46</v>
      </c>
      <c r="N215" s="4" t="s">
        <v>46</v>
      </c>
      <c r="O215" s="4" t="s">
        <v>1121</v>
      </c>
      <c r="P215" s="4">
        <v>25</v>
      </c>
      <c r="Q215" s="4">
        <v>80</v>
      </c>
      <c r="R215" s="4" t="s">
        <v>48</v>
      </c>
      <c r="S215" s="4" t="s">
        <v>49</v>
      </c>
      <c r="T215" s="4" t="s">
        <v>50</v>
      </c>
      <c r="U215" s="4" t="s">
        <v>50</v>
      </c>
      <c r="W215" s="4" t="s">
        <v>51</v>
      </c>
      <c r="X215" s="7"/>
      <c r="Y215" s="2"/>
      <c r="Z215" s="4" t="s">
        <v>53</v>
      </c>
      <c r="AA215" s="4" t="s">
        <v>54</v>
      </c>
      <c r="AB215" s="7"/>
      <c r="AC215" s="2"/>
      <c r="AD215" s="2"/>
      <c r="AE215" s="2"/>
      <c r="AF215" s="2"/>
      <c r="AG215" s="2"/>
      <c r="AH215" s="2">
        <f t="shared" si="7"/>
        <v>0</v>
      </c>
      <c r="AI215" s="7">
        <f t="shared" si="6"/>
        <v>0</v>
      </c>
      <c r="AJ215" s="4" t="s">
        <v>45</v>
      </c>
      <c r="AK215" s="4" t="s">
        <v>56</v>
      </c>
      <c r="AL215" s="9" t="s">
        <v>57</v>
      </c>
      <c r="AM215" s="2"/>
      <c r="AN215" s="2"/>
      <c r="AO215" s="2"/>
      <c r="AP215" s="2"/>
      <c r="AQ215" s="4"/>
    </row>
    <row r="216" spans="1:43" x14ac:dyDescent="0.25">
      <c r="A216" s="4"/>
      <c r="B216" s="4"/>
      <c r="C216" s="2"/>
      <c r="D216" s="5"/>
      <c r="E216" s="2"/>
      <c r="F216" s="2"/>
      <c r="G216" s="2"/>
      <c r="H216" s="4" t="s">
        <v>45</v>
      </c>
      <c r="I216" s="7"/>
      <c r="J216" s="4" t="s">
        <v>46</v>
      </c>
      <c r="K216" s="4" t="s">
        <v>46</v>
      </c>
      <c r="L216" s="4" t="s">
        <v>46</v>
      </c>
      <c r="M216" s="4" t="s">
        <v>46</v>
      </c>
      <c r="N216" s="4" t="s">
        <v>46</v>
      </c>
      <c r="O216" s="4" t="s">
        <v>1122</v>
      </c>
      <c r="P216" s="4">
        <v>25</v>
      </c>
      <c r="Q216" s="4">
        <v>80</v>
      </c>
      <c r="R216" s="4" t="s">
        <v>48</v>
      </c>
      <c r="S216" s="4" t="s">
        <v>49</v>
      </c>
      <c r="T216" s="4" t="s">
        <v>50</v>
      </c>
      <c r="U216" s="4" t="s">
        <v>50</v>
      </c>
      <c r="W216" s="4" t="s">
        <v>51</v>
      </c>
      <c r="X216" s="7"/>
      <c r="Y216" s="2"/>
      <c r="Z216" s="4" t="s">
        <v>53</v>
      </c>
      <c r="AA216" s="4" t="s">
        <v>54</v>
      </c>
      <c r="AB216" s="7"/>
      <c r="AC216" s="2"/>
      <c r="AD216" s="2"/>
      <c r="AE216" s="2"/>
      <c r="AF216" s="2"/>
      <c r="AG216" s="2"/>
      <c r="AH216" s="2">
        <f t="shared" si="7"/>
        <v>0</v>
      </c>
      <c r="AI216" s="7">
        <f t="shared" si="6"/>
        <v>0</v>
      </c>
      <c r="AJ216" s="4" t="s">
        <v>45</v>
      </c>
      <c r="AK216" s="4" t="s">
        <v>56</v>
      </c>
      <c r="AL216" s="9" t="s">
        <v>57</v>
      </c>
      <c r="AM216" s="2"/>
      <c r="AN216" s="2"/>
      <c r="AO216" s="2"/>
      <c r="AP216" s="2"/>
      <c r="AQ216" s="4"/>
    </row>
    <row r="217" spans="1:43" x14ac:dyDescent="0.25">
      <c r="A217" s="4"/>
      <c r="B217" s="4"/>
      <c r="C217" s="2"/>
      <c r="D217" s="5"/>
      <c r="E217" s="2"/>
      <c r="F217" s="2"/>
      <c r="G217" s="2"/>
      <c r="H217" s="4" t="s">
        <v>45</v>
      </c>
      <c r="I217" s="7"/>
      <c r="J217" s="4" t="s">
        <v>46</v>
      </c>
      <c r="K217" s="4" t="s">
        <v>46</v>
      </c>
      <c r="L217" s="4" t="s">
        <v>46</v>
      </c>
      <c r="M217" s="4" t="s">
        <v>46</v>
      </c>
      <c r="N217" s="4" t="s">
        <v>46</v>
      </c>
      <c r="O217" s="4" t="s">
        <v>1123</v>
      </c>
      <c r="P217" s="4">
        <v>25</v>
      </c>
      <c r="Q217" s="4">
        <v>80</v>
      </c>
      <c r="R217" s="4" t="s">
        <v>48</v>
      </c>
      <c r="S217" s="4" t="s">
        <v>49</v>
      </c>
      <c r="T217" s="4" t="s">
        <v>50</v>
      </c>
      <c r="U217" s="4" t="s">
        <v>50</v>
      </c>
      <c r="W217" s="4" t="s">
        <v>51</v>
      </c>
      <c r="X217" s="7"/>
      <c r="Y217" s="2"/>
      <c r="Z217" s="4" t="s">
        <v>53</v>
      </c>
      <c r="AA217" s="4" t="s">
        <v>54</v>
      </c>
      <c r="AB217" s="7"/>
      <c r="AC217" s="2"/>
      <c r="AD217" s="2"/>
      <c r="AE217" s="2"/>
      <c r="AF217" s="2"/>
      <c r="AG217" s="2"/>
      <c r="AH217" s="2">
        <f t="shared" si="7"/>
        <v>0</v>
      </c>
      <c r="AI217" s="7">
        <f t="shared" si="6"/>
        <v>0</v>
      </c>
      <c r="AJ217" s="4" t="s">
        <v>45</v>
      </c>
      <c r="AK217" s="4" t="s">
        <v>56</v>
      </c>
      <c r="AL217" s="9" t="s">
        <v>57</v>
      </c>
      <c r="AM217" s="2"/>
      <c r="AN217" s="2"/>
      <c r="AO217" s="2"/>
      <c r="AP217" s="2"/>
      <c r="AQ217" s="4"/>
    </row>
    <row r="218" spans="1:43" x14ac:dyDescent="0.25">
      <c r="A218" s="4"/>
      <c r="B218" s="4"/>
      <c r="C218" s="2"/>
      <c r="D218" s="5"/>
      <c r="E218" s="2"/>
      <c r="F218" s="2"/>
      <c r="G218" s="2"/>
      <c r="H218" s="4" t="s">
        <v>45</v>
      </c>
      <c r="I218" s="7"/>
      <c r="J218" s="4" t="s">
        <v>46</v>
      </c>
      <c r="K218" s="4" t="s">
        <v>46</v>
      </c>
      <c r="L218" s="4" t="s">
        <v>46</v>
      </c>
      <c r="M218" s="4" t="s">
        <v>46</v>
      </c>
      <c r="N218" s="4" t="s">
        <v>46</v>
      </c>
      <c r="O218" s="4" t="s">
        <v>1124</v>
      </c>
      <c r="P218" s="4">
        <v>25</v>
      </c>
      <c r="Q218" s="4">
        <v>80</v>
      </c>
      <c r="R218" s="4" t="s">
        <v>48</v>
      </c>
      <c r="S218" s="4" t="s">
        <v>49</v>
      </c>
      <c r="T218" s="4" t="s">
        <v>50</v>
      </c>
      <c r="U218" s="4" t="s">
        <v>50</v>
      </c>
      <c r="W218" s="4" t="s">
        <v>51</v>
      </c>
      <c r="X218" s="7"/>
      <c r="Y218" s="2"/>
      <c r="Z218" s="4" t="s">
        <v>53</v>
      </c>
      <c r="AA218" s="4" t="s">
        <v>54</v>
      </c>
      <c r="AB218" s="7"/>
      <c r="AC218" s="2"/>
      <c r="AD218" s="2"/>
      <c r="AE218" s="2"/>
      <c r="AF218" s="2"/>
      <c r="AG218" s="2"/>
      <c r="AH218" s="2">
        <f t="shared" si="7"/>
        <v>0</v>
      </c>
      <c r="AI218" s="7">
        <f t="shared" si="6"/>
        <v>0</v>
      </c>
      <c r="AJ218" s="4" t="s">
        <v>45</v>
      </c>
      <c r="AK218" s="4" t="s">
        <v>56</v>
      </c>
      <c r="AL218" s="9" t="s">
        <v>57</v>
      </c>
      <c r="AM218" s="2"/>
      <c r="AN218" s="2"/>
      <c r="AO218" s="2"/>
      <c r="AP218" s="2"/>
      <c r="AQ218" s="4"/>
    </row>
    <row r="219" spans="1:43" x14ac:dyDescent="0.25">
      <c r="A219" s="4"/>
      <c r="B219" s="4"/>
      <c r="C219" s="2"/>
      <c r="D219" s="5"/>
      <c r="E219" s="2"/>
      <c r="F219" s="2"/>
      <c r="G219" s="2"/>
      <c r="H219" s="4" t="s">
        <v>45</v>
      </c>
      <c r="I219" s="7"/>
      <c r="J219" s="4" t="s">
        <v>46</v>
      </c>
      <c r="K219" s="4" t="s">
        <v>46</v>
      </c>
      <c r="L219" s="4" t="s">
        <v>46</v>
      </c>
      <c r="M219" s="4" t="s">
        <v>46</v>
      </c>
      <c r="N219" s="4" t="s">
        <v>46</v>
      </c>
      <c r="O219" s="4" t="s">
        <v>1125</v>
      </c>
      <c r="P219" s="4">
        <v>25</v>
      </c>
      <c r="Q219" s="4">
        <v>80</v>
      </c>
      <c r="R219" s="4" t="s">
        <v>48</v>
      </c>
      <c r="S219" s="4" t="s">
        <v>49</v>
      </c>
      <c r="T219" s="4" t="s">
        <v>50</v>
      </c>
      <c r="U219" s="4" t="s">
        <v>50</v>
      </c>
      <c r="W219" s="4" t="s">
        <v>51</v>
      </c>
      <c r="X219" s="7"/>
      <c r="Y219" s="2"/>
      <c r="Z219" s="4" t="s">
        <v>53</v>
      </c>
      <c r="AA219" s="4" t="s">
        <v>54</v>
      </c>
      <c r="AB219" s="7"/>
      <c r="AC219" s="2"/>
      <c r="AD219" s="2"/>
      <c r="AE219" s="2"/>
      <c r="AF219" s="2"/>
      <c r="AG219" s="2"/>
      <c r="AH219" s="2">
        <f t="shared" si="7"/>
        <v>0</v>
      </c>
      <c r="AI219" s="7">
        <f t="shared" si="6"/>
        <v>0</v>
      </c>
      <c r="AJ219" s="4" t="s">
        <v>45</v>
      </c>
      <c r="AK219" s="4" t="s">
        <v>56</v>
      </c>
      <c r="AL219" s="9" t="s">
        <v>57</v>
      </c>
      <c r="AM219" s="2"/>
      <c r="AN219" s="2"/>
      <c r="AO219" s="2"/>
      <c r="AP219" s="2"/>
      <c r="AQ219" s="4"/>
    </row>
    <row r="220" spans="1:43" x14ac:dyDescent="0.25">
      <c r="A220" s="4"/>
      <c r="B220" s="4"/>
      <c r="C220" s="2"/>
      <c r="D220" s="5"/>
      <c r="E220" s="2"/>
      <c r="F220" s="2"/>
      <c r="G220" s="2"/>
      <c r="H220" s="4" t="s">
        <v>45</v>
      </c>
      <c r="I220" s="7"/>
      <c r="J220" s="4" t="s">
        <v>46</v>
      </c>
      <c r="K220" s="4" t="s">
        <v>46</v>
      </c>
      <c r="L220" s="4" t="s">
        <v>46</v>
      </c>
      <c r="M220" s="4" t="s">
        <v>46</v>
      </c>
      <c r="N220" s="4" t="s">
        <v>46</v>
      </c>
      <c r="O220" s="4" t="s">
        <v>1126</v>
      </c>
      <c r="P220" s="4">
        <v>25</v>
      </c>
      <c r="Q220" s="4">
        <v>80</v>
      </c>
      <c r="R220" s="4" t="s">
        <v>48</v>
      </c>
      <c r="S220" s="4" t="s">
        <v>49</v>
      </c>
      <c r="T220" s="4" t="s">
        <v>50</v>
      </c>
      <c r="U220" s="4" t="s">
        <v>50</v>
      </c>
      <c r="W220" s="4" t="s">
        <v>51</v>
      </c>
      <c r="X220" s="7"/>
      <c r="Y220" s="2"/>
      <c r="Z220" s="4" t="s">
        <v>53</v>
      </c>
      <c r="AA220" s="4" t="s">
        <v>54</v>
      </c>
      <c r="AB220" s="7"/>
      <c r="AC220" s="2"/>
      <c r="AD220" s="2"/>
      <c r="AE220" s="2"/>
      <c r="AF220" s="2"/>
      <c r="AG220" s="2"/>
      <c r="AH220" s="2">
        <f t="shared" si="7"/>
        <v>0</v>
      </c>
      <c r="AI220" s="7">
        <f t="shared" si="6"/>
        <v>0</v>
      </c>
      <c r="AJ220" s="4" t="s">
        <v>45</v>
      </c>
      <c r="AK220" s="4" t="s">
        <v>56</v>
      </c>
      <c r="AL220" s="9" t="s">
        <v>57</v>
      </c>
      <c r="AM220" s="2"/>
      <c r="AN220" s="2"/>
      <c r="AO220" s="2"/>
      <c r="AP220" s="2"/>
      <c r="AQ220" s="4"/>
    </row>
    <row r="221" spans="1:43" x14ac:dyDescent="0.25">
      <c r="A221" s="4"/>
      <c r="B221" s="4"/>
      <c r="C221" s="2"/>
      <c r="D221" s="5"/>
      <c r="E221" s="2"/>
      <c r="F221" s="2"/>
      <c r="G221" s="2"/>
      <c r="H221" s="4" t="s">
        <v>45</v>
      </c>
      <c r="I221" s="7"/>
      <c r="J221" s="4" t="s">
        <v>46</v>
      </c>
      <c r="K221" s="4" t="s">
        <v>46</v>
      </c>
      <c r="L221" s="4" t="s">
        <v>46</v>
      </c>
      <c r="M221" s="4" t="s">
        <v>46</v>
      </c>
      <c r="N221" s="4" t="s">
        <v>46</v>
      </c>
      <c r="O221" s="4" t="s">
        <v>1127</v>
      </c>
      <c r="P221" s="4">
        <v>25</v>
      </c>
      <c r="Q221" s="4">
        <v>80</v>
      </c>
      <c r="R221" s="4" t="s">
        <v>48</v>
      </c>
      <c r="S221" s="4" t="s">
        <v>49</v>
      </c>
      <c r="T221" s="4" t="s">
        <v>50</v>
      </c>
      <c r="U221" s="4" t="s">
        <v>50</v>
      </c>
      <c r="W221" s="4" t="s">
        <v>51</v>
      </c>
      <c r="X221" s="7"/>
      <c r="Y221" s="2"/>
      <c r="Z221" s="4" t="s">
        <v>53</v>
      </c>
      <c r="AA221" s="4" t="s">
        <v>54</v>
      </c>
      <c r="AB221" s="7"/>
      <c r="AC221" s="2"/>
      <c r="AD221" s="2"/>
      <c r="AE221" s="2"/>
      <c r="AF221" s="2"/>
      <c r="AG221" s="2"/>
      <c r="AH221" s="2">
        <f t="shared" si="7"/>
        <v>0</v>
      </c>
      <c r="AI221" s="7">
        <f t="shared" si="6"/>
        <v>0</v>
      </c>
      <c r="AJ221" s="4" t="s">
        <v>45</v>
      </c>
      <c r="AK221" s="4" t="s">
        <v>56</v>
      </c>
      <c r="AL221" s="9" t="s">
        <v>57</v>
      </c>
      <c r="AM221" s="2"/>
      <c r="AN221" s="2"/>
      <c r="AO221" s="2"/>
      <c r="AP221" s="2"/>
      <c r="AQ221" s="4"/>
    </row>
    <row r="222" spans="1:43" x14ac:dyDescent="0.25">
      <c r="A222" s="4"/>
      <c r="B222" s="4"/>
      <c r="C222" s="2"/>
      <c r="D222" s="5"/>
      <c r="E222" s="2"/>
      <c r="F222" s="2"/>
      <c r="G222" s="2"/>
      <c r="H222" s="4" t="s">
        <v>45</v>
      </c>
      <c r="I222" s="7"/>
      <c r="J222" s="4" t="s">
        <v>46</v>
      </c>
      <c r="K222" s="4" t="s">
        <v>46</v>
      </c>
      <c r="L222" s="4" t="s">
        <v>46</v>
      </c>
      <c r="M222" s="4" t="s">
        <v>46</v>
      </c>
      <c r="N222" s="4" t="s">
        <v>46</v>
      </c>
      <c r="O222" s="4" t="s">
        <v>1128</v>
      </c>
      <c r="P222" s="4">
        <v>25</v>
      </c>
      <c r="Q222" s="4">
        <v>80</v>
      </c>
      <c r="R222" s="4" t="s">
        <v>48</v>
      </c>
      <c r="S222" s="4" t="s">
        <v>49</v>
      </c>
      <c r="T222" s="4" t="s">
        <v>50</v>
      </c>
      <c r="U222" s="4" t="s">
        <v>50</v>
      </c>
      <c r="W222" s="4" t="s">
        <v>51</v>
      </c>
      <c r="X222" s="7"/>
      <c r="Y222" s="2"/>
      <c r="Z222" s="4" t="s">
        <v>53</v>
      </c>
      <c r="AA222" s="4" t="s">
        <v>54</v>
      </c>
      <c r="AB222" s="7"/>
      <c r="AC222" s="2"/>
      <c r="AD222" s="2"/>
      <c r="AE222" s="2"/>
      <c r="AF222" s="2"/>
      <c r="AG222" s="2"/>
      <c r="AH222" s="2">
        <f t="shared" si="7"/>
        <v>0</v>
      </c>
      <c r="AI222" s="7">
        <f t="shared" si="6"/>
        <v>0</v>
      </c>
      <c r="AJ222" s="4" t="s">
        <v>45</v>
      </c>
      <c r="AK222" s="4" t="s">
        <v>56</v>
      </c>
      <c r="AL222" s="9" t="s">
        <v>57</v>
      </c>
      <c r="AM222" s="2"/>
      <c r="AN222" s="2"/>
      <c r="AO222" s="2"/>
      <c r="AP222" s="2"/>
      <c r="AQ222" s="4"/>
    </row>
    <row r="223" spans="1:43" x14ac:dyDescent="0.25">
      <c r="A223" s="4"/>
      <c r="B223" s="4"/>
      <c r="C223" s="2"/>
      <c r="D223" s="5"/>
      <c r="E223" s="2"/>
      <c r="F223" s="2"/>
      <c r="G223" s="2"/>
      <c r="H223" s="4" t="s">
        <v>45</v>
      </c>
      <c r="I223" s="7"/>
      <c r="J223" s="4" t="s">
        <v>46</v>
      </c>
      <c r="K223" s="4" t="s">
        <v>46</v>
      </c>
      <c r="L223" s="4" t="s">
        <v>46</v>
      </c>
      <c r="M223" s="4" t="s">
        <v>46</v>
      </c>
      <c r="N223" s="4" t="s">
        <v>46</v>
      </c>
      <c r="O223" s="4" t="s">
        <v>1129</v>
      </c>
      <c r="P223" s="4">
        <v>25</v>
      </c>
      <c r="Q223" s="4">
        <v>80</v>
      </c>
      <c r="R223" s="4" t="s">
        <v>48</v>
      </c>
      <c r="S223" s="4" t="s">
        <v>49</v>
      </c>
      <c r="T223" s="4" t="s">
        <v>50</v>
      </c>
      <c r="U223" s="4" t="s">
        <v>50</v>
      </c>
      <c r="W223" s="4" t="s">
        <v>51</v>
      </c>
      <c r="X223" s="7"/>
      <c r="Y223" s="2"/>
      <c r="Z223" s="4" t="s">
        <v>53</v>
      </c>
      <c r="AA223" s="4" t="s">
        <v>54</v>
      </c>
      <c r="AB223" s="7"/>
      <c r="AC223" s="2"/>
      <c r="AD223" s="2"/>
      <c r="AE223" s="2"/>
      <c r="AF223" s="2"/>
      <c r="AG223" s="2"/>
      <c r="AH223" s="2">
        <f t="shared" si="7"/>
        <v>0</v>
      </c>
      <c r="AI223" s="7">
        <f t="shared" si="6"/>
        <v>0</v>
      </c>
      <c r="AJ223" s="4" t="s">
        <v>45</v>
      </c>
      <c r="AK223" s="4" t="s">
        <v>56</v>
      </c>
      <c r="AL223" s="9" t="s">
        <v>57</v>
      </c>
      <c r="AM223" s="2"/>
      <c r="AN223" s="2"/>
      <c r="AO223" s="2"/>
      <c r="AP223" s="2"/>
      <c r="AQ223" s="4"/>
    </row>
    <row r="224" spans="1:43" x14ac:dyDescent="0.25">
      <c r="A224" s="4"/>
      <c r="B224" s="4"/>
      <c r="C224" s="2"/>
      <c r="D224" s="5"/>
      <c r="E224" s="2"/>
      <c r="F224" s="2"/>
      <c r="G224" s="2"/>
      <c r="H224" s="4" t="s">
        <v>45</v>
      </c>
      <c r="I224" s="7"/>
      <c r="J224" s="4" t="s">
        <v>46</v>
      </c>
      <c r="K224" s="4" t="s">
        <v>46</v>
      </c>
      <c r="L224" s="4" t="s">
        <v>46</v>
      </c>
      <c r="M224" s="4" t="s">
        <v>46</v>
      </c>
      <c r="N224" s="4" t="s">
        <v>46</v>
      </c>
      <c r="O224" s="4" t="s">
        <v>1130</v>
      </c>
      <c r="P224" s="4">
        <v>25</v>
      </c>
      <c r="Q224" s="4">
        <v>80</v>
      </c>
      <c r="R224" s="4" t="s">
        <v>48</v>
      </c>
      <c r="S224" s="4" t="s">
        <v>49</v>
      </c>
      <c r="T224" s="4" t="s">
        <v>50</v>
      </c>
      <c r="U224" s="4" t="s">
        <v>50</v>
      </c>
      <c r="W224" s="4" t="s">
        <v>51</v>
      </c>
      <c r="X224" s="7"/>
      <c r="Y224" s="2"/>
      <c r="Z224" s="4" t="s">
        <v>53</v>
      </c>
      <c r="AA224" s="4" t="s">
        <v>54</v>
      </c>
      <c r="AB224" s="7"/>
      <c r="AC224" s="2"/>
      <c r="AD224" s="2"/>
      <c r="AE224" s="2"/>
      <c r="AF224" s="2"/>
      <c r="AG224" s="2"/>
      <c r="AH224" s="2">
        <f t="shared" si="7"/>
        <v>0</v>
      </c>
      <c r="AI224" s="7">
        <f t="shared" si="6"/>
        <v>0</v>
      </c>
      <c r="AJ224" s="4" t="s">
        <v>45</v>
      </c>
      <c r="AK224" s="4" t="s">
        <v>56</v>
      </c>
      <c r="AL224" s="9" t="s">
        <v>57</v>
      </c>
      <c r="AM224" s="2"/>
      <c r="AN224" s="2"/>
      <c r="AO224" s="2"/>
      <c r="AP224" s="2"/>
      <c r="AQ224" s="4"/>
    </row>
    <row r="225" spans="1:43" x14ac:dyDescent="0.25">
      <c r="A225" s="4"/>
      <c r="B225" s="4"/>
      <c r="C225" s="2"/>
      <c r="D225" s="5"/>
      <c r="E225" s="2"/>
      <c r="F225" s="2"/>
      <c r="G225" s="2"/>
      <c r="H225" s="4" t="s">
        <v>45</v>
      </c>
      <c r="I225" s="7"/>
      <c r="J225" s="4" t="s">
        <v>46</v>
      </c>
      <c r="K225" s="4" t="s">
        <v>46</v>
      </c>
      <c r="L225" s="4" t="s">
        <v>46</v>
      </c>
      <c r="M225" s="4" t="s">
        <v>46</v>
      </c>
      <c r="N225" s="4" t="s">
        <v>46</v>
      </c>
      <c r="O225" s="4" t="s">
        <v>1131</v>
      </c>
      <c r="P225" s="4">
        <v>25</v>
      </c>
      <c r="Q225" s="4">
        <v>80</v>
      </c>
      <c r="R225" s="4" t="s">
        <v>48</v>
      </c>
      <c r="S225" s="4" t="s">
        <v>49</v>
      </c>
      <c r="T225" s="4" t="s">
        <v>50</v>
      </c>
      <c r="U225" s="4" t="s">
        <v>50</v>
      </c>
      <c r="W225" s="4" t="s">
        <v>51</v>
      </c>
      <c r="X225" s="7"/>
      <c r="Y225" s="2"/>
      <c r="Z225" s="4" t="s">
        <v>53</v>
      </c>
      <c r="AA225" s="4" t="s">
        <v>54</v>
      </c>
      <c r="AB225" s="7"/>
      <c r="AC225" s="2"/>
      <c r="AD225" s="2"/>
      <c r="AE225" s="2"/>
      <c r="AF225" s="2"/>
      <c r="AG225" s="2"/>
      <c r="AH225" s="2">
        <f t="shared" si="7"/>
        <v>0</v>
      </c>
      <c r="AI225" s="7">
        <f t="shared" si="6"/>
        <v>0</v>
      </c>
      <c r="AJ225" s="4" t="s">
        <v>45</v>
      </c>
      <c r="AK225" s="4" t="s">
        <v>56</v>
      </c>
      <c r="AL225" s="9" t="s">
        <v>57</v>
      </c>
      <c r="AM225" s="2"/>
      <c r="AN225" s="2"/>
      <c r="AO225" s="2"/>
      <c r="AP225" s="2"/>
      <c r="AQ225" s="4"/>
    </row>
    <row r="226" spans="1:43" x14ac:dyDescent="0.25">
      <c r="A226" s="4"/>
      <c r="B226" s="4"/>
      <c r="C226" s="2"/>
      <c r="D226" s="5"/>
      <c r="E226" s="2"/>
      <c r="F226" s="2"/>
      <c r="G226" s="2"/>
      <c r="H226" s="4" t="s">
        <v>45</v>
      </c>
      <c r="I226" s="7"/>
      <c r="J226" s="4" t="s">
        <v>46</v>
      </c>
      <c r="K226" s="4" t="s">
        <v>46</v>
      </c>
      <c r="L226" s="4" t="s">
        <v>46</v>
      </c>
      <c r="M226" s="4" t="s">
        <v>46</v>
      </c>
      <c r="N226" s="4" t="s">
        <v>46</v>
      </c>
      <c r="O226" s="4" t="s">
        <v>1132</v>
      </c>
      <c r="P226" s="4">
        <v>25</v>
      </c>
      <c r="Q226" s="4">
        <v>80</v>
      </c>
      <c r="R226" s="4" t="s">
        <v>48</v>
      </c>
      <c r="S226" s="4" t="s">
        <v>49</v>
      </c>
      <c r="T226" s="4" t="s">
        <v>50</v>
      </c>
      <c r="U226" s="4" t="s">
        <v>50</v>
      </c>
      <c r="W226" s="4" t="s">
        <v>51</v>
      </c>
      <c r="X226" s="7"/>
      <c r="Y226" s="2"/>
      <c r="Z226" s="4" t="s">
        <v>53</v>
      </c>
      <c r="AA226" s="4" t="s">
        <v>54</v>
      </c>
      <c r="AB226" s="7"/>
      <c r="AC226" s="2"/>
      <c r="AD226" s="2"/>
      <c r="AE226" s="2"/>
      <c r="AF226" s="2"/>
      <c r="AG226" s="2"/>
      <c r="AH226" s="2">
        <f t="shared" si="7"/>
        <v>0</v>
      </c>
      <c r="AI226" s="7">
        <f t="shared" si="6"/>
        <v>0</v>
      </c>
      <c r="AJ226" s="4" t="s">
        <v>45</v>
      </c>
      <c r="AK226" s="4" t="s">
        <v>56</v>
      </c>
      <c r="AL226" s="9" t="s">
        <v>57</v>
      </c>
      <c r="AM226" s="2"/>
      <c r="AN226" s="2"/>
      <c r="AO226" s="2"/>
      <c r="AP226" s="2"/>
      <c r="AQ226" s="4"/>
    </row>
    <row r="227" spans="1:43" x14ac:dyDescent="0.25">
      <c r="A227" s="4"/>
      <c r="B227" s="4"/>
      <c r="C227" s="2"/>
      <c r="D227" s="5"/>
      <c r="E227" s="2"/>
      <c r="F227" s="2"/>
      <c r="G227" s="2"/>
      <c r="H227" s="4" t="s">
        <v>45</v>
      </c>
      <c r="I227" s="7"/>
      <c r="J227" s="4" t="s">
        <v>46</v>
      </c>
      <c r="K227" s="4" t="s">
        <v>46</v>
      </c>
      <c r="L227" s="4" t="s">
        <v>46</v>
      </c>
      <c r="M227" s="4" t="s">
        <v>46</v>
      </c>
      <c r="N227" s="4" t="s">
        <v>46</v>
      </c>
      <c r="O227" s="4" t="s">
        <v>1133</v>
      </c>
      <c r="P227" s="4">
        <v>25</v>
      </c>
      <c r="Q227" s="4">
        <v>80</v>
      </c>
      <c r="R227" s="4" t="s">
        <v>48</v>
      </c>
      <c r="S227" s="4" t="s">
        <v>49</v>
      </c>
      <c r="T227" s="4" t="s">
        <v>50</v>
      </c>
      <c r="U227" s="4" t="s">
        <v>50</v>
      </c>
      <c r="W227" s="4" t="s">
        <v>51</v>
      </c>
      <c r="X227" s="7"/>
      <c r="Y227" s="2"/>
      <c r="Z227" s="4" t="s">
        <v>53</v>
      </c>
      <c r="AA227" s="4" t="s">
        <v>54</v>
      </c>
      <c r="AB227" s="7"/>
      <c r="AC227" s="2"/>
      <c r="AD227" s="2"/>
      <c r="AE227" s="2"/>
      <c r="AF227" s="2"/>
      <c r="AG227" s="2"/>
      <c r="AH227" s="2">
        <f t="shared" si="7"/>
        <v>0</v>
      </c>
      <c r="AI227" s="7">
        <f t="shared" si="6"/>
        <v>0</v>
      </c>
      <c r="AJ227" s="4" t="s">
        <v>45</v>
      </c>
      <c r="AK227" s="4" t="s">
        <v>56</v>
      </c>
      <c r="AL227" s="9" t="s">
        <v>57</v>
      </c>
      <c r="AM227" s="2"/>
      <c r="AN227" s="2"/>
      <c r="AO227" s="2"/>
      <c r="AP227" s="2"/>
      <c r="AQ227" s="4"/>
    </row>
    <row r="228" spans="1:43" x14ac:dyDescent="0.25">
      <c r="A228" s="4"/>
      <c r="B228" s="4"/>
      <c r="C228" s="2"/>
      <c r="D228" s="5"/>
      <c r="E228" s="2"/>
      <c r="F228" s="2"/>
      <c r="G228" s="2"/>
      <c r="H228" s="4" t="s">
        <v>45</v>
      </c>
      <c r="I228" s="7"/>
      <c r="J228" s="4" t="s">
        <v>46</v>
      </c>
      <c r="K228" s="4" t="s">
        <v>46</v>
      </c>
      <c r="L228" s="4" t="s">
        <v>46</v>
      </c>
      <c r="M228" s="4" t="s">
        <v>46</v>
      </c>
      <c r="N228" s="4" t="s">
        <v>46</v>
      </c>
      <c r="O228" s="4" t="s">
        <v>1134</v>
      </c>
      <c r="P228" s="4">
        <v>25</v>
      </c>
      <c r="Q228" s="4">
        <v>80</v>
      </c>
      <c r="R228" s="4" t="s">
        <v>48</v>
      </c>
      <c r="S228" s="4" t="s">
        <v>49</v>
      </c>
      <c r="T228" s="4" t="s">
        <v>50</v>
      </c>
      <c r="U228" s="4" t="s">
        <v>50</v>
      </c>
      <c r="W228" s="4" t="s">
        <v>51</v>
      </c>
      <c r="X228" s="7"/>
      <c r="Y228" s="2"/>
      <c r="Z228" s="4" t="s">
        <v>53</v>
      </c>
      <c r="AA228" s="4" t="s">
        <v>54</v>
      </c>
      <c r="AB228" s="7"/>
      <c r="AC228" s="2"/>
      <c r="AD228" s="2"/>
      <c r="AE228" s="2"/>
      <c r="AF228" s="2"/>
      <c r="AG228" s="2"/>
      <c r="AH228" s="2">
        <f t="shared" si="7"/>
        <v>0</v>
      </c>
      <c r="AI228" s="7">
        <f t="shared" si="6"/>
        <v>0</v>
      </c>
      <c r="AJ228" s="4" t="s">
        <v>45</v>
      </c>
      <c r="AK228" s="4" t="s">
        <v>56</v>
      </c>
      <c r="AL228" s="9" t="s">
        <v>57</v>
      </c>
      <c r="AM228" s="2"/>
      <c r="AN228" s="2"/>
      <c r="AO228" s="2"/>
      <c r="AP228" s="2"/>
      <c r="AQ228" s="4"/>
    </row>
    <row r="229" spans="1:43" x14ac:dyDescent="0.25">
      <c r="A229" s="4"/>
      <c r="B229" s="4"/>
      <c r="C229" s="2"/>
      <c r="D229" s="5"/>
      <c r="E229" s="2"/>
      <c r="F229" s="2"/>
      <c r="G229" s="2"/>
      <c r="H229" s="4" t="s">
        <v>45</v>
      </c>
      <c r="I229" s="7"/>
      <c r="J229" s="4" t="s">
        <v>46</v>
      </c>
      <c r="K229" s="4" t="s">
        <v>46</v>
      </c>
      <c r="L229" s="4" t="s">
        <v>46</v>
      </c>
      <c r="M229" s="4" t="s">
        <v>46</v>
      </c>
      <c r="N229" s="4" t="s">
        <v>46</v>
      </c>
      <c r="O229" s="4" t="s">
        <v>1135</v>
      </c>
      <c r="P229" s="4">
        <v>25</v>
      </c>
      <c r="Q229" s="4">
        <v>80</v>
      </c>
      <c r="R229" s="4" t="s">
        <v>48</v>
      </c>
      <c r="S229" s="4" t="s">
        <v>49</v>
      </c>
      <c r="T229" s="4" t="s">
        <v>50</v>
      </c>
      <c r="U229" s="4" t="s">
        <v>50</v>
      </c>
      <c r="W229" s="4" t="s">
        <v>51</v>
      </c>
      <c r="X229" s="7"/>
      <c r="Y229" s="2"/>
      <c r="Z229" s="4" t="s">
        <v>53</v>
      </c>
      <c r="AA229" s="4" t="s">
        <v>54</v>
      </c>
      <c r="AB229" s="7"/>
      <c r="AC229" s="2"/>
      <c r="AD229" s="2"/>
      <c r="AE229" s="2"/>
      <c r="AF229" s="2"/>
      <c r="AG229" s="2"/>
      <c r="AH229" s="2">
        <f t="shared" si="7"/>
        <v>0</v>
      </c>
      <c r="AI229" s="7">
        <f t="shared" si="6"/>
        <v>0</v>
      </c>
      <c r="AJ229" s="4" t="s">
        <v>45</v>
      </c>
      <c r="AK229" s="4" t="s">
        <v>56</v>
      </c>
      <c r="AL229" s="9" t="s">
        <v>57</v>
      </c>
      <c r="AM229" s="2"/>
      <c r="AN229" s="2"/>
      <c r="AO229" s="2"/>
      <c r="AP229" s="2"/>
      <c r="AQ229" s="4"/>
    </row>
    <row r="230" spans="1:43" x14ac:dyDescent="0.25">
      <c r="A230" s="4"/>
      <c r="B230" s="4"/>
      <c r="C230" s="2"/>
      <c r="D230" s="5"/>
      <c r="E230" s="2"/>
      <c r="F230" s="2"/>
      <c r="G230" s="2"/>
      <c r="H230" s="4" t="s">
        <v>45</v>
      </c>
      <c r="I230" s="7"/>
      <c r="J230" s="4" t="s">
        <v>46</v>
      </c>
      <c r="K230" s="4" t="s">
        <v>46</v>
      </c>
      <c r="L230" s="4" t="s">
        <v>46</v>
      </c>
      <c r="M230" s="4" t="s">
        <v>46</v>
      </c>
      <c r="N230" s="4" t="s">
        <v>46</v>
      </c>
      <c r="O230" s="4" t="s">
        <v>1136</v>
      </c>
      <c r="P230" s="4">
        <v>25</v>
      </c>
      <c r="Q230" s="4">
        <v>80</v>
      </c>
      <c r="R230" s="4" t="s">
        <v>48</v>
      </c>
      <c r="S230" s="4" t="s">
        <v>49</v>
      </c>
      <c r="T230" s="4" t="s">
        <v>50</v>
      </c>
      <c r="U230" s="4" t="s">
        <v>50</v>
      </c>
      <c r="W230" s="4" t="s">
        <v>51</v>
      </c>
      <c r="X230" s="7"/>
      <c r="Y230" s="2"/>
      <c r="Z230" s="4" t="s">
        <v>53</v>
      </c>
      <c r="AA230" s="4" t="s">
        <v>54</v>
      </c>
      <c r="AB230" s="7"/>
      <c r="AC230" s="2"/>
      <c r="AD230" s="2"/>
      <c r="AE230" s="2"/>
      <c r="AF230" s="2"/>
      <c r="AG230" s="2"/>
      <c r="AH230" s="2">
        <f t="shared" si="7"/>
        <v>0</v>
      </c>
      <c r="AI230" s="7">
        <f t="shared" si="6"/>
        <v>0</v>
      </c>
      <c r="AJ230" s="4" t="s">
        <v>45</v>
      </c>
      <c r="AK230" s="4" t="s">
        <v>56</v>
      </c>
      <c r="AL230" s="9" t="s">
        <v>57</v>
      </c>
      <c r="AM230" s="2"/>
      <c r="AN230" s="2"/>
      <c r="AO230" s="2"/>
      <c r="AP230" s="2"/>
      <c r="AQ230" s="4"/>
    </row>
    <row r="231" spans="1:43" x14ac:dyDescent="0.25">
      <c r="A231" s="4"/>
      <c r="B231" s="4"/>
      <c r="C231" s="2"/>
      <c r="D231" s="5"/>
      <c r="E231" s="2"/>
      <c r="F231" s="2"/>
      <c r="G231" s="2"/>
      <c r="H231" s="4" t="s">
        <v>45</v>
      </c>
      <c r="I231" s="7"/>
      <c r="J231" s="4" t="s">
        <v>46</v>
      </c>
      <c r="K231" s="4" t="s">
        <v>46</v>
      </c>
      <c r="L231" s="4" t="s">
        <v>46</v>
      </c>
      <c r="M231" s="4" t="s">
        <v>46</v>
      </c>
      <c r="N231" s="4" t="s">
        <v>46</v>
      </c>
      <c r="O231" s="4" t="s">
        <v>1137</v>
      </c>
      <c r="P231" s="4">
        <v>25</v>
      </c>
      <c r="Q231" s="4">
        <v>80</v>
      </c>
      <c r="R231" s="4" t="s">
        <v>48</v>
      </c>
      <c r="S231" s="4" t="s">
        <v>49</v>
      </c>
      <c r="T231" s="4" t="s">
        <v>50</v>
      </c>
      <c r="U231" s="4" t="s">
        <v>50</v>
      </c>
      <c r="W231" s="4" t="s">
        <v>51</v>
      </c>
      <c r="X231" s="7"/>
      <c r="Y231" s="2"/>
      <c r="Z231" s="4" t="s">
        <v>53</v>
      </c>
      <c r="AA231" s="4" t="s">
        <v>54</v>
      </c>
      <c r="AB231" s="7"/>
      <c r="AC231" s="2"/>
      <c r="AD231" s="2"/>
      <c r="AE231" s="2"/>
      <c r="AF231" s="2"/>
      <c r="AG231" s="2"/>
      <c r="AH231" s="2">
        <f t="shared" si="7"/>
        <v>0</v>
      </c>
      <c r="AI231" s="7">
        <f t="shared" si="6"/>
        <v>0</v>
      </c>
      <c r="AJ231" s="4" t="s">
        <v>45</v>
      </c>
      <c r="AK231" s="4" t="s">
        <v>56</v>
      </c>
      <c r="AL231" s="9" t="s">
        <v>57</v>
      </c>
      <c r="AM231" s="2"/>
      <c r="AN231" s="2"/>
      <c r="AO231" s="2"/>
      <c r="AP231" s="2"/>
      <c r="AQ231" s="4"/>
    </row>
    <row r="232" spans="1:43" x14ac:dyDescent="0.25">
      <c r="A232" s="4"/>
      <c r="B232" s="4"/>
      <c r="C232" s="2"/>
      <c r="D232" s="5"/>
      <c r="E232" s="2"/>
      <c r="F232" s="2"/>
      <c r="G232" s="2"/>
      <c r="H232" s="4" t="s">
        <v>45</v>
      </c>
      <c r="I232" s="7"/>
      <c r="J232" s="4" t="s">
        <v>46</v>
      </c>
      <c r="K232" s="4" t="s">
        <v>46</v>
      </c>
      <c r="L232" s="4" t="s">
        <v>46</v>
      </c>
      <c r="M232" s="4" t="s">
        <v>46</v>
      </c>
      <c r="N232" s="4" t="s">
        <v>46</v>
      </c>
      <c r="O232" s="4" t="s">
        <v>1138</v>
      </c>
      <c r="P232" s="4">
        <v>25</v>
      </c>
      <c r="Q232" s="4">
        <v>80</v>
      </c>
      <c r="R232" s="4" t="s">
        <v>48</v>
      </c>
      <c r="S232" s="4" t="s">
        <v>49</v>
      </c>
      <c r="T232" s="4" t="s">
        <v>50</v>
      </c>
      <c r="U232" s="4" t="s">
        <v>50</v>
      </c>
      <c r="W232" s="4" t="s">
        <v>51</v>
      </c>
      <c r="X232" s="7"/>
      <c r="Y232" s="2"/>
      <c r="Z232" s="4" t="s">
        <v>53</v>
      </c>
      <c r="AA232" s="4" t="s">
        <v>54</v>
      </c>
      <c r="AB232" s="7"/>
      <c r="AC232" s="2"/>
      <c r="AD232" s="2"/>
      <c r="AE232" s="2"/>
      <c r="AF232" s="2"/>
      <c r="AG232" s="2"/>
      <c r="AH232" s="2">
        <f t="shared" si="7"/>
        <v>0</v>
      </c>
      <c r="AI232" s="7">
        <f t="shared" si="6"/>
        <v>0</v>
      </c>
      <c r="AJ232" s="4" t="s">
        <v>45</v>
      </c>
      <c r="AK232" s="4" t="s">
        <v>56</v>
      </c>
      <c r="AL232" s="9" t="s">
        <v>57</v>
      </c>
      <c r="AM232" s="2"/>
      <c r="AN232" s="2"/>
      <c r="AO232" s="2"/>
      <c r="AP232" s="2"/>
      <c r="AQ232" s="4"/>
    </row>
    <row r="233" spans="1:43" x14ac:dyDescent="0.25">
      <c r="A233" s="4"/>
      <c r="B233" s="4"/>
      <c r="C233" s="2"/>
      <c r="D233" s="5"/>
      <c r="E233" s="2"/>
      <c r="F233" s="2"/>
      <c r="G233" s="2"/>
      <c r="H233" s="4" t="s">
        <v>45</v>
      </c>
      <c r="I233" s="7"/>
      <c r="J233" s="4" t="s">
        <v>46</v>
      </c>
      <c r="K233" s="4" t="s">
        <v>46</v>
      </c>
      <c r="L233" s="4" t="s">
        <v>46</v>
      </c>
      <c r="M233" s="4" t="s">
        <v>46</v>
      </c>
      <c r="N233" s="4" t="s">
        <v>46</v>
      </c>
      <c r="O233" s="4" t="s">
        <v>1139</v>
      </c>
      <c r="P233" s="4">
        <v>25</v>
      </c>
      <c r="Q233" s="4">
        <v>80</v>
      </c>
      <c r="R233" s="4" t="s">
        <v>48</v>
      </c>
      <c r="S233" s="4" t="s">
        <v>49</v>
      </c>
      <c r="T233" s="4" t="s">
        <v>50</v>
      </c>
      <c r="U233" s="4" t="s">
        <v>50</v>
      </c>
      <c r="W233" s="4" t="s">
        <v>51</v>
      </c>
      <c r="X233" s="7"/>
      <c r="Y233" s="2"/>
      <c r="Z233" s="4" t="s">
        <v>53</v>
      </c>
      <c r="AA233" s="4" t="s">
        <v>54</v>
      </c>
      <c r="AB233" s="7"/>
      <c r="AC233" s="2"/>
      <c r="AD233" s="2"/>
      <c r="AE233" s="2"/>
      <c r="AF233" s="2"/>
      <c r="AG233" s="2"/>
      <c r="AH233" s="2">
        <f t="shared" si="7"/>
        <v>0</v>
      </c>
      <c r="AI233" s="7">
        <f t="shared" si="6"/>
        <v>0</v>
      </c>
      <c r="AJ233" s="4" t="s">
        <v>45</v>
      </c>
      <c r="AK233" s="4" t="s">
        <v>56</v>
      </c>
      <c r="AL233" s="9" t="s">
        <v>57</v>
      </c>
      <c r="AM233" s="2"/>
      <c r="AN233" s="2"/>
      <c r="AO233" s="2"/>
      <c r="AP233" s="2"/>
      <c r="AQ233" s="4"/>
    </row>
    <row r="234" spans="1:43" x14ac:dyDescent="0.25">
      <c r="A234" s="4"/>
      <c r="B234" s="4"/>
      <c r="C234" s="2"/>
      <c r="D234" s="5"/>
      <c r="E234" s="2"/>
      <c r="F234" s="2"/>
      <c r="G234" s="2"/>
      <c r="H234" s="4" t="s">
        <v>45</v>
      </c>
      <c r="I234" s="7"/>
      <c r="J234" s="4" t="s">
        <v>46</v>
      </c>
      <c r="K234" s="4" t="s">
        <v>46</v>
      </c>
      <c r="L234" s="4" t="s">
        <v>46</v>
      </c>
      <c r="M234" s="4" t="s">
        <v>46</v>
      </c>
      <c r="N234" s="4" t="s">
        <v>46</v>
      </c>
      <c r="O234" s="4" t="s">
        <v>1140</v>
      </c>
      <c r="P234" s="4">
        <v>25</v>
      </c>
      <c r="Q234" s="4">
        <v>80</v>
      </c>
      <c r="R234" s="4" t="s">
        <v>48</v>
      </c>
      <c r="S234" s="4" t="s">
        <v>49</v>
      </c>
      <c r="T234" s="4" t="s">
        <v>50</v>
      </c>
      <c r="U234" s="4" t="s">
        <v>50</v>
      </c>
      <c r="W234" s="4" t="s">
        <v>51</v>
      </c>
      <c r="X234" s="7"/>
      <c r="Y234" s="2"/>
      <c r="Z234" s="4" t="s">
        <v>53</v>
      </c>
      <c r="AA234" s="4" t="s">
        <v>54</v>
      </c>
      <c r="AB234" s="7"/>
      <c r="AC234" s="2"/>
      <c r="AD234" s="2"/>
      <c r="AE234" s="2"/>
      <c r="AF234" s="2"/>
      <c r="AG234" s="2"/>
      <c r="AH234" s="2">
        <f t="shared" si="7"/>
        <v>0</v>
      </c>
      <c r="AI234" s="7">
        <f t="shared" si="6"/>
        <v>0</v>
      </c>
      <c r="AJ234" s="4" t="s">
        <v>45</v>
      </c>
      <c r="AK234" s="4" t="s">
        <v>56</v>
      </c>
      <c r="AL234" s="9" t="s">
        <v>57</v>
      </c>
      <c r="AM234" s="2"/>
      <c r="AN234" s="2"/>
      <c r="AO234" s="2"/>
      <c r="AP234" s="2"/>
      <c r="AQ234" s="4"/>
    </row>
    <row r="235" spans="1:43" x14ac:dyDescent="0.25">
      <c r="A235" s="4"/>
      <c r="B235" s="4"/>
      <c r="C235" s="2"/>
      <c r="D235" s="5"/>
      <c r="E235" s="2"/>
      <c r="F235" s="2"/>
      <c r="G235" s="2"/>
      <c r="H235" s="4" t="s">
        <v>45</v>
      </c>
      <c r="I235" s="7"/>
      <c r="J235" s="4" t="s">
        <v>46</v>
      </c>
      <c r="K235" s="4" t="s">
        <v>46</v>
      </c>
      <c r="L235" s="4" t="s">
        <v>46</v>
      </c>
      <c r="M235" s="4" t="s">
        <v>46</v>
      </c>
      <c r="N235" s="4" t="s">
        <v>46</v>
      </c>
      <c r="O235" s="4" t="s">
        <v>1141</v>
      </c>
      <c r="P235" s="4">
        <v>25</v>
      </c>
      <c r="Q235" s="4">
        <v>80</v>
      </c>
      <c r="R235" s="4" t="s">
        <v>48</v>
      </c>
      <c r="S235" s="4" t="s">
        <v>49</v>
      </c>
      <c r="T235" s="4" t="s">
        <v>50</v>
      </c>
      <c r="U235" s="4" t="s">
        <v>50</v>
      </c>
      <c r="W235" s="4" t="s">
        <v>51</v>
      </c>
      <c r="X235" s="7"/>
      <c r="Y235" s="2"/>
      <c r="Z235" s="4" t="s">
        <v>53</v>
      </c>
      <c r="AA235" s="4" t="s">
        <v>54</v>
      </c>
      <c r="AB235" s="7"/>
      <c r="AC235" s="2"/>
      <c r="AD235" s="2"/>
      <c r="AE235" s="2"/>
      <c r="AF235" s="2"/>
      <c r="AG235" s="2"/>
      <c r="AH235" s="2">
        <f t="shared" si="7"/>
        <v>0</v>
      </c>
      <c r="AI235" s="7">
        <f t="shared" si="6"/>
        <v>0</v>
      </c>
      <c r="AJ235" s="4" t="s">
        <v>45</v>
      </c>
      <c r="AK235" s="4" t="s">
        <v>56</v>
      </c>
      <c r="AL235" s="9" t="s">
        <v>57</v>
      </c>
      <c r="AM235" s="2"/>
      <c r="AN235" s="2"/>
      <c r="AO235" s="2"/>
      <c r="AP235" s="2"/>
      <c r="AQ235" s="4"/>
    </row>
    <row r="236" spans="1:43" x14ac:dyDescent="0.25">
      <c r="A236" s="4"/>
      <c r="B236" s="4"/>
      <c r="C236" s="2"/>
      <c r="D236" s="5"/>
      <c r="E236" s="2"/>
      <c r="F236" s="2"/>
      <c r="G236" s="2"/>
      <c r="H236" s="4" t="s">
        <v>45</v>
      </c>
      <c r="I236" s="7"/>
      <c r="J236" s="4" t="s">
        <v>46</v>
      </c>
      <c r="K236" s="4" t="s">
        <v>46</v>
      </c>
      <c r="L236" s="4" t="s">
        <v>46</v>
      </c>
      <c r="M236" s="4" t="s">
        <v>46</v>
      </c>
      <c r="N236" s="4" t="s">
        <v>46</v>
      </c>
      <c r="O236" s="4" t="s">
        <v>1142</v>
      </c>
      <c r="P236" s="4">
        <v>25</v>
      </c>
      <c r="Q236" s="4">
        <v>80</v>
      </c>
      <c r="R236" s="4" t="s">
        <v>48</v>
      </c>
      <c r="S236" s="4" t="s">
        <v>49</v>
      </c>
      <c r="T236" s="4" t="s">
        <v>50</v>
      </c>
      <c r="U236" s="4" t="s">
        <v>50</v>
      </c>
      <c r="W236" s="4" t="s">
        <v>51</v>
      </c>
      <c r="X236" s="7"/>
      <c r="Y236" s="2"/>
      <c r="Z236" s="4" t="s">
        <v>53</v>
      </c>
      <c r="AA236" s="4" t="s">
        <v>54</v>
      </c>
      <c r="AB236" s="7"/>
      <c r="AC236" s="2"/>
      <c r="AD236" s="2"/>
      <c r="AE236" s="2"/>
      <c r="AF236" s="2"/>
      <c r="AG236" s="2"/>
      <c r="AH236" s="2">
        <f t="shared" si="7"/>
        <v>0</v>
      </c>
      <c r="AI236" s="7">
        <f t="shared" si="6"/>
        <v>0</v>
      </c>
      <c r="AJ236" s="4" t="s">
        <v>45</v>
      </c>
      <c r="AK236" s="4" t="s">
        <v>56</v>
      </c>
      <c r="AL236" s="9" t="s">
        <v>57</v>
      </c>
      <c r="AM236" s="2"/>
      <c r="AN236" s="2"/>
      <c r="AO236" s="2"/>
      <c r="AP236" s="2"/>
      <c r="AQ236" s="4"/>
    </row>
    <row r="237" spans="1:43" x14ac:dyDescent="0.25">
      <c r="A237" s="4"/>
      <c r="B237" s="4"/>
      <c r="C237" s="2"/>
      <c r="D237" s="5"/>
      <c r="E237" s="2"/>
      <c r="F237" s="2"/>
      <c r="G237" s="2"/>
      <c r="H237" s="4" t="s">
        <v>45</v>
      </c>
      <c r="I237" s="7"/>
      <c r="J237" s="4" t="s">
        <v>46</v>
      </c>
      <c r="K237" s="4" t="s">
        <v>46</v>
      </c>
      <c r="L237" s="4" t="s">
        <v>46</v>
      </c>
      <c r="M237" s="4" t="s">
        <v>46</v>
      </c>
      <c r="N237" s="4" t="s">
        <v>46</v>
      </c>
      <c r="O237" s="4" t="s">
        <v>1143</v>
      </c>
      <c r="P237" s="4">
        <v>25</v>
      </c>
      <c r="Q237" s="4">
        <v>80</v>
      </c>
      <c r="R237" s="4" t="s">
        <v>48</v>
      </c>
      <c r="S237" s="4" t="s">
        <v>49</v>
      </c>
      <c r="T237" s="4" t="s">
        <v>50</v>
      </c>
      <c r="U237" s="4" t="s">
        <v>50</v>
      </c>
      <c r="W237" s="4" t="s">
        <v>51</v>
      </c>
      <c r="X237" s="7"/>
      <c r="Y237" s="2"/>
      <c r="Z237" s="4" t="s">
        <v>53</v>
      </c>
      <c r="AA237" s="4" t="s">
        <v>54</v>
      </c>
      <c r="AB237" s="7"/>
      <c r="AC237" s="2"/>
      <c r="AD237" s="2"/>
      <c r="AE237" s="2"/>
      <c r="AF237" s="2"/>
      <c r="AG237" s="2"/>
      <c r="AH237" s="2">
        <f t="shared" si="7"/>
        <v>0</v>
      </c>
      <c r="AI237" s="7">
        <f t="shared" si="6"/>
        <v>0</v>
      </c>
      <c r="AJ237" s="4" t="s">
        <v>45</v>
      </c>
      <c r="AK237" s="4" t="s">
        <v>56</v>
      </c>
      <c r="AL237" s="9" t="s">
        <v>57</v>
      </c>
      <c r="AM237" s="2"/>
      <c r="AN237" s="2"/>
      <c r="AO237" s="2"/>
      <c r="AP237" s="2"/>
      <c r="AQ237" s="4"/>
    </row>
    <row r="238" spans="1:43" x14ac:dyDescent="0.25">
      <c r="A238" s="4"/>
      <c r="B238" s="4"/>
      <c r="C238" s="2"/>
      <c r="D238" s="5"/>
      <c r="E238" s="2"/>
      <c r="F238" s="2"/>
      <c r="G238" s="2"/>
      <c r="H238" s="4" t="s">
        <v>45</v>
      </c>
      <c r="I238" s="7"/>
      <c r="J238" s="4" t="s">
        <v>46</v>
      </c>
      <c r="K238" s="4" t="s">
        <v>46</v>
      </c>
      <c r="L238" s="4" t="s">
        <v>46</v>
      </c>
      <c r="M238" s="4" t="s">
        <v>46</v>
      </c>
      <c r="N238" s="4" t="s">
        <v>46</v>
      </c>
      <c r="O238" s="4" t="s">
        <v>1144</v>
      </c>
      <c r="P238" s="4">
        <v>25</v>
      </c>
      <c r="Q238" s="4">
        <v>80</v>
      </c>
      <c r="R238" s="4" t="s">
        <v>48</v>
      </c>
      <c r="S238" s="4" t="s">
        <v>49</v>
      </c>
      <c r="T238" s="4" t="s">
        <v>50</v>
      </c>
      <c r="U238" s="4" t="s">
        <v>50</v>
      </c>
      <c r="W238" s="4" t="s">
        <v>51</v>
      </c>
      <c r="X238" s="7"/>
      <c r="Y238" s="2"/>
      <c r="Z238" s="4" t="s">
        <v>53</v>
      </c>
      <c r="AA238" s="4" t="s">
        <v>54</v>
      </c>
      <c r="AB238" s="7"/>
      <c r="AC238" s="2"/>
      <c r="AD238" s="2"/>
      <c r="AE238" s="2"/>
      <c r="AF238" s="2"/>
      <c r="AG238" s="2"/>
      <c r="AH238" s="2">
        <f t="shared" si="7"/>
        <v>0</v>
      </c>
      <c r="AI238" s="7">
        <f t="shared" si="6"/>
        <v>0</v>
      </c>
      <c r="AJ238" s="4" t="s">
        <v>45</v>
      </c>
      <c r="AK238" s="4" t="s">
        <v>56</v>
      </c>
      <c r="AL238" s="9" t="s">
        <v>57</v>
      </c>
      <c r="AM238" s="2"/>
      <c r="AN238" s="2"/>
      <c r="AO238" s="2"/>
      <c r="AP238" s="2"/>
      <c r="AQ238" s="4"/>
    </row>
    <row r="239" spans="1:43" x14ac:dyDescent="0.25">
      <c r="A239" s="4"/>
      <c r="B239" s="4"/>
      <c r="C239" s="2"/>
      <c r="D239" s="5"/>
      <c r="E239" s="2"/>
      <c r="F239" s="2"/>
      <c r="G239" s="2"/>
      <c r="H239" s="4" t="s">
        <v>45</v>
      </c>
      <c r="I239" s="7"/>
      <c r="J239" s="4" t="s">
        <v>46</v>
      </c>
      <c r="K239" s="4" t="s">
        <v>46</v>
      </c>
      <c r="L239" s="4" t="s">
        <v>46</v>
      </c>
      <c r="M239" s="4" t="s">
        <v>46</v>
      </c>
      <c r="N239" s="4" t="s">
        <v>46</v>
      </c>
      <c r="O239" s="4" t="s">
        <v>1145</v>
      </c>
      <c r="P239" s="4">
        <v>25</v>
      </c>
      <c r="Q239" s="4">
        <v>80</v>
      </c>
      <c r="R239" s="4" t="s">
        <v>48</v>
      </c>
      <c r="S239" s="4" t="s">
        <v>49</v>
      </c>
      <c r="T239" s="4" t="s">
        <v>50</v>
      </c>
      <c r="U239" s="4" t="s">
        <v>50</v>
      </c>
      <c r="W239" s="4" t="s">
        <v>51</v>
      </c>
      <c r="X239" s="7"/>
      <c r="Y239" s="2"/>
      <c r="Z239" s="4" t="s">
        <v>53</v>
      </c>
      <c r="AA239" s="4" t="s">
        <v>54</v>
      </c>
      <c r="AB239" s="7"/>
      <c r="AC239" s="2"/>
      <c r="AD239" s="2"/>
      <c r="AE239" s="2"/>
      <c r="AF239" s="2"/>
      <c r="AG239" s="2"/>
      <c r="AH239" s="2">
        <f t="shared" si="7"/>
        <v>0</v>
      </c>
      <c r="AI239" s="7">
        <f t="shared" si="6"/>
        <v>0</v>
      </c>
      <c r="AJ239" s="4" t="s">
        <v>45</v>
      </c>
      <c r="AK239" s="4" t="s">
        <v>56</v>
      </c>
      <c r="AL239" s="9" t="s">
        <v>57</v>
      </c>
      <c r="AM239" s="2"/>
      <c r="AN239" s="2"/>
      <c r="AO239" s="2"/>
      <c r="AP239" s="2"/>
      <c r="AQ239" s="4"/>
    </row>
    <row r="240" spans="1:43" x14ac:dyDescent="0.25">
      <c r="A240" s="4"/>
      <c r="B240" s="4"/>
      <c r="C240" s="2"/>
      <c r="D240" s="5"/>
      <c r="E240" s="2"/>
      <c r="F240" s="2"/>
      <c r="G240" s="2"/>
      <c r="H240" s="4" t="s">
        <v>45</v>
      </c>
      <c r="I240" s="7"/>
      <c r="J240" s="4" t="s">
        <v>46</v>
      </c>
      <c r="K240" s="4" t="s">
        <v>46</v>
      </c>
      <c r="L240" s="4" t="s">
        <v>46</v>
      </c>
      <c r="M240" s="4" t="s">
        <v>46</v>
      </c>
      <c r="N240" s="4" t="s">
        <v>46</v>
      </c>
      <c r="O240" s="4" t="s">
        <v>1146</v>
      </c>
      <c r="P240" s="4">
        <v>25</v>
      </c>
      <c r="Q240" s="4">
        <v>80</v>
      </c>
      <c r="R240" s="4" t="s">
        <v>48</v>
      </c>
      <c r="S240" s="4" t="s">
        <v>49</v>
      </c>
      <c r="T240" s="4" t="s">
        <v>50</v>
      </c>
      <c r="U240" s="4" t="s">
        <v>50</v>
      </c>
      <c r="W240" s="4" t="s">
        <v>51</v>
      </c>
      <c r="X240" s="7"/>
      <c r="Y240" s="2"/>
      <c r="Z240" s="4" t="s">
        <v>53</v>
      </c>
      <c r="AA240" s="4" t="s">
        <v>54</v>
      </c>
      <c r="AB240" s="7"/>
      <c r="AC240" s="2"/>
      <c r="AD240" s="2"/>
      <c r="AE240" s="2"/>
      <c r="AF240" s="2"/>
      <c r="AG240" s="2"/>
      <c r="AH240" s="2">
        <f t="shared" si="7"/>
        <v>0</v>
      </c>
      <c r="AI240" s="7">
        <f t="shared" si="6"/>
        <v>0</v>
      </c>
      <c r="AJ240" s="4" t="s">
        <v>45</v>
      </c>
      <c r="AK240" s="4" t="s">
        <v>56</v>
      </c>
      <c r="AL240" s="9" t="s">
        <v>57</v>
      </c>
      <c r="AM240" s="2"/>
      <c r="AN240" s="2"/>
      <c r="AO240" s="2"/>
      <c r="AP240" s="2"/>
      <c r="AQ240" s="4"/>
    </row>
    <row r="241" spans="1:43" x14ac:dyDescent="0.25">
      <c r="A241" s="4"/>
      <c r="B241" s="4"/>
      <c r="C241" s="2"/>
      <c r="D241" s="5"/>
      <c r="E241" s="2"/>
      <c r="F241" s="2"/>
      <c r="G241" s="2"/>
      <c r="H241" s="4" t="s">
        <v>45</v>
      </c>
      <c r="I241" s="7"/>
      <c r="J241" s="4" t="s">
        <v>46</v>
      </c>
      <c r="K241" s="4" t="s">
        <v>46</v>
      </c>
      <c r="L241" s="4" t="s">
        <v>46</v>
      </c>
      <c r="M241" s="4" t="s">
        <v>46</v>
      </c>
      <c r="N241" s="4" t="s">
        <v>46</v>
      </c>
      <c r="O241" s="4" t="s">
        <v>1147</v>
      </c>
      <c r="P241" s="4">
        <v>25</v>
      </c>
      <c r="Q241" s="4">
        <v>80</v>
      </c>
      <c r="R241" s="4" t="s">
        <v>48</v>
      </c>
      <c r="S241" s="4" t="s">
        <v>49</v>
      </c>
      <c r="T241" s="4" t="s">
        <v>50</v>
      </c>
      <c r="U241" s="4" t="s">
        <v>50</v>
      </c>
      <c r="W241" s="4" t="s">
        <v>51</v>
      </c>
      <c r="X241" s="7"/>
      <c r="Y241" s="2"/>
      <c r="Z241" s="4" t="s">
        <v>53</v>
      </c>
      <c r="AA241" s="4" t="s">
        <v>54</v>
      </c>
      <c r="AB241" s="7"/>
      <c r="AC241" s="2"/>
      <c r="AD241" s="2"/>
      <c r="AE241" s="2"/>
      <c r="AF241" s="2"/>
      <c r="AG241" s="2"/>
      <c r="AH241" s="2">
        <f t="shared" si="7"/>
        <v>0</v>
      </c>
      <c r="AI241" s="7">
        <f t="shared" si="6"/>
        <v>0</v>
      </c>
      <c r="AJ241" s="4" t="s">
        <v>45</v>
      </c>
      <c r="AK241" s="4" t="s">
        <v>56</v>
      </c>
      <c r="AL241" s="9" t="s">
        <v>57</v>
      </c>
      <c r="AM241" s="2"/>
      <c r="AN241" s="2"/>
      <c r="AO241" s="2"/>
      <c r="AP241" s="2"/>
      <c r="AQ241" s="4"/>
    </row>
    <row r="242" spans="1:43" x14ac:dyDescent="0.25">
      <c r="A242" s="4"/>
      <c r="B242" s="4"/>
      <c r="C242" s="2"/>
      <c r="D242" s="5"/>
      <c r="E242" s="2"/>
      <c r="F242" s="2"/>
      <c r="G242" s="2"/>
      <c r="H242" s="4" t="s">
        <v>45</v>
      </c>
      <c r="I242" s="7"/>
      <c r="J242" s="4" t="s">
        <v>46</v>
      </c>
      <c r="K242" s="4" t="s">
        <v>46</v>
      </c>
      <c r="L242" s="4" t="s">
        <v>46</v>
      </c>
      <c r="M242" s="4" t="s">
        <v>46</v>
      </c>
      <c r="N242" s="4" t="s">
        <v>46</v>
      </c>
      <c r="O242" s="4" t="s">
        <v>1148</v>
      </c>
      <c r="P242" s="4">
        <v>25</v>
      </c>
      <c r="Q242" s="4">
        <v>80</v>
      </c>
      <c r="R242" s="4" t="s">
        <v>48</v>
      </c>
      <c r="S242" s="4" t="s">
        <v>49</v>
      </c>
      <c r="T242" s="4" t="s">
        <v>50</v>
      </c>
      <c r="U242" s="4" t="s">
        <v>50</v>
      </c>
      <c r="W242" s="4" t="s">
        <v>51</v>
      </c>
      <c r="X242" s="7"/>
      <c r="Y242" s="2"/>
      <c r="Z242" s="4" t="s">
        <v>53</v>
      </c>
      <c r="AA242" s="4" t="s">
        <v>54</v>
      </c>
      <c r="AB242" s="7"/>
      <c r="AC242" s="2"/>
      <c r="AD242" s="2"/>
      <c r="AE242" s="2"/>
      <c r="AF242" s="2"/>
      <c r="AG242" s="2"/>
      <c r="AH242" s="2">
        <f t="shared" si="7"/>
        <v>0</v>
      </c>
      <c r="AI242" s="7">
        <f t="shared" si="6"/>
        <v>0</v>
      </c>
      <c r="AJ242" s="4" t="s">
        <v>45</v>
      </c>
      <c r="AK242" s="4" t="s">
        <v>56</v>
      </c>
      <c r="AL242" s="9" t="s">
        <v>57</v>
      </c>
      <c r="AM242" s="2"/>
      <c r="AN242" s="2"/>
      <c r="AO242" s="2"/>
      <c r="AP242" s="2"/>
      <c r="AQ242" s="4"/>
    </row>
    <row r="243" spans="1:43" x14ac:dyDescent="0.25">
      <c r="A243" s="4"/>
      <c r="B243" s="4"/>
      <c r="C243" s="2"/>
      <c r="D243" s="5"/>
      <c r="E243" s="2"/>
      <c r="F243" s="2"/>
      <c r="G243" s="2"/>
      <c r="H243" s="4" t="s">
        <v>45</v>
      </c>
      <c r="I243" s="7"/>
      <c r="J243" s="4" t="s">
        <v>46</v>
      </c>
      <c r="K243" s="4" t="s">
        <v>46</v>
      </c>
      <c r="L243" s="4" t="s">
        <v>46</v>
      </c>
      <c r="M243" s="4" t="s">
        <v>46</v>
      </c>
      <c r="N243" s="4" t="s">
        <v>46</v>
      </c>
      <c r="O243" s="4" t="s">
        <v>1149</v>
      </c>
      <c r="P243" s="4">
        <v>25</v>
      </c>
      <c r="Q243" s="4">
        <v>80</v>
      </c>
      <c r="R243" s="4" t="s">
        <v>48</v>
      </c>
      <c r="S243" s="4" t="s">
        <v>49</v>
      </c>
      <c r="T243" s="4" t="s">
        <v>50</v>
      </c>
      <c r="U243" s="4" t="s">
        <v>50</v>
      </c>
      <c r="W243" s="4" t="s">
        <v>51</v>
      </c>
      <c r="X243" s="7"/>
      <c r="Y243" s="2"/>
      <c r="Z243" s="4" t="s">
        <v>53</v>
      </c>
      <c r="AA243" s="4" t="s">
        <v>54</v>
      </c>
      <c r="AB243" s="7"/>
      <c r="AC243" s="2"/>
      <c r="AD243" s="2"/>
      <c r="AE243" s="2"/>
      <c r="AF243" s="2"/>
      <c r="AG243" s="2"/>
      <c r="AH243" s="2">
        <f t="shared" si="7"/>
        <v>0</v>
      </c>
      <c r="AI243" s="7">
        <f t="shared" si="6"/>
        <v>0</v>
      </c>
      <c r="AJ243" s="4" t="s">
        <v>45</v>
      </c>
      <c r="AK243" s="4" t="s">
        <v>56</v>
      </c>
      <c r="AL243" s="9" t="s">
        <v>57</v>
      </c>
      <c r="AM243" s="2"/>
      <c r="AN243" s="2"/>
      <c r="AO243" s="2"/>
      <c r="AP243" s="2"/>
      <c r="AQ243" s="4"/>
    </row>
    <row r="244" spans="1:43" x14ac:dyDescent="0.25">
      <c r="A244" s="4"/>
      <c r="B244" s="4"/>
      <c r="C244" s="2"/>
      <c r="D244" s="5"/>
      <c r="E244" s="2"/>
      <c r="F244" s="2"/>
      <c r="G244" s="2"/>
      <c r="H244" s="4" t="s">
        <v>45</v>
      </c>
      <c r="I244" s="7"/>
      <c r="J244" s="4" t="s">
        <v>46</v>
      </c>
      <c r="K244" s="4" t="s">
        <v>46</v>
      </c>
      <c r="L244" s="4" t="s">
        <v>46</v>
      </c>
      <c r="M244" s="4" t="s">
        <v>46</v>
      </c>
      <c r="N244" s="4" t="s">
        <v>46</v>
      </c>
      <c r="O244" s="4" t="s">
        <v>1150</v>
      </c>
      <c r="P244" s="4">
        <v>25</v>
      </c>
      <c r="Q244" s="4">
        <v>80</v>
      </c>
      <c r="R244" s="4" t="s">
        <v>48</v>
      </c>
      <c r="S244" s="4" t="s">
        <v>49</v>
      </c>
      <c r="T244" s="4" t="s">
        <v>50</v>
      </c>
      <c r="U244" s="4" t="s">
        <v>50</v>
      </c>
      <c r="W244" s="4" t="s">
        <v>51</v>
      </c>
      <c r="X244" s="7"/>
      <c r="Y244" s="2"/>
      <c r="Z244" s="4" t="s">
        <v>53</v>
      </c>
      <c r="AA244" s="4" t="s">
        <v>54</v>
      </c>
      <c r="AB244" s="7"/>
      <c r="AC244" s="2"/>
      <c r="AD244" s="2"/>
      <c r="AE244" s="2"/>
      <c r="AF244" s="2"/>
      <c r="AG244" s="2"/>
      <c r="AH244" s="2">
        <f t="shared" si="7"/>
        <v>0</v>
      </c>
      <c r="AI244" s="7">
        <f t="shared" si="6"/>
        <v>0</v>
      </c>
      <c r="AJ244" s="4" t="s">
        <v>45</v>
      </c>
      <c r="AK244" s="4" t="s">
        <v>56</v>
      </c>
      <c r="AL244" s="9" t="s">
        <v>57</v>
      </c>
      <c r="AM244" s="2"/>
      <c r="AN244" s="2"/>
      <c r="AO244" s="2"/>
      <c r="AP244" s="2"/>
      <c r="AQ244" s="4"/>
    </row>
    <row r="245" spans="1:43" x14ac:dyDescent="0.25">
      <c r="A245" s="4"/>
      <c r="B245" s="4"/>
      <c r="C245" s="2"/>
      <c r="D245" s="5"/>
      <c r="E245" s="2"/>
      <c r="F245" s="2"/>
      <c r="G245" s="2"/>
      <c r="H245" s="4" t="s">
        <v>45</v>
      </c>
      <c r="I245" s="7"/>
      <c r="J245" s="4" t="s">
        <v>46</v>
      </c>
      <c r="K245" s="4" t="s">
        <v>46</v>
      </c>
      <c r="L245" s="4" t="s">
        <v>46</v>
      </c>
      <c r="M245" s="4" t="s">
        <v>46</v>
      </c>
      <c r="N245" s="4" t="s">
        <v>46</v>
      </c>
      <c r="O245" s="4" t="s">
        <v>1151</v>
      </c>
      <c r="P245" s="4">
        <v>25</v>
      </c>
      <c r="Q245" s="4">
        <v>80</v>
      </c>
      <c r="R245" s="4" t="s">
        <v>48</v>
      </c>
      <c r="S245" s="4" t="s">
        <v>49</v>
      </c>
      <c r="T245" s="4" t="s">
        <v>50</v>
      </c>
      <c r="U245" s="4" t="s">
        <v>50</v>
      </c>
      <c r="W245" s="4" t="s">
        <v>51</v>
      </c>
      <c r="X245" s="7"/>
      <c r="Y245" s="2"/>
      <c r="Z245" s="4" t="s">
        <v>53</v>
      </c>
      <c r="AA245" s="4" t="s">
        <v>54</v>
      </c>
      <c r="AB245" s="7"/>
      <c r="AC245" s="2"/>
      <c r="AD245" s="2"/>
      <c r="AE245" s="2"/>
      <c r="AF245" s="2"/>
      <c r="AG245" s="2"/>
      <c r="AH245" s="2">
        <f t="shared" si="7"/>
        <v>0</v>
      </c>
      <c r="AI245" s="7">
        <f t="shared" si="6"/>
        <v>0</v>
      </c>
      <c r="AJ245" s="4" t="s">
        <v>45</v>
      </c>
      <c r="AK245" s="4" t="s">
        <v>56</v>
      </c>
      <c r="AL245" s="9" t="s">
        <v>57</v>
      </c>
      <c r="AM245" s="2"/>
      <c r="AN245" s="2"/>
      <c r="AO245" s="2"/>
      <c r="AP245" s="2"/>
      <c r="AQ245" s="4"/>
    </row>
    <row r="246" spans="1:43" x14ac:dyDescent="0.25">
      <c r="A246" s="4"/>
      <c r="B246" s="4"/>
      <c r="C246" s="2"/>
      <c r="D246" s="5"/>
      <c r="E246" s="2"/>
      <c r="F246" s="2"/>
      <c r="G246" s="2"/>
      <c r="H246" s="4" t="s">
        <v>45</v>
      </c>
      <c r="I246" s="7"/>
      <c r="J246" s="4" t="s">
        <v>46</v>
      </c>
      <c r="K246" s="4" t="s">
        <v>46</v>
      </c>
      <c r="L246" s="4" t="s">
        <v>46</v>
      </c>
      <c r="M246" s="4" t="s">
        <v>46</v>
      </c>
      <c r="N246" s="4" t="s">
        <v>46</v>
      </c>
      <c r="O246" s="4" t="s">
        <v>1152</v>
      </c>
      <c r="P246" s="4">
        <v>25</v>
      </c>
      <c r="Q246" s="4">
        <v>80</v>
      </c>
      <c r="R246" s="4" t="s">
        <v>48</v>
      </c>
      <c r="S246" s="4" t="s">
        <v>49</v>
      </c>
      <c r="T246" s="4" t="s">
        <v>50</v>
      </c>
      <c r="U246" s="4" t="s">
        <v>50</v>
      </c>
      <c r="W246" s="4" t="s">
        <v>51</v>
      </c>
      <c r="X246" s="7"/>
      <c r="Y246" s="2"/>
      <c r="Z246" s="4" t="s">
        <v>53</v>
      </c>
      <c r="AA246" s="4" t="s">
        <v>54</v>
      </c>
      <c r="AB246" s="7"/>
      <c r="AC246" s="2"/>
      <c r="AD246" s="2"/>
      <c r="AE246" s="2"/>
      <c r="AF246" s="2"/>
      <c r="AG246" s="2"/>
      <c r="AH246" s="2">
        <f t="shared" si="7"/>
        <v>0</v>
      </c>
      <c r="AI246" s="7">
        <f t="shared" si="6"/>
        <v>0</v>
      </c>
      <c r="AJ246" s="4" t="s">
        <v>45</v>
      </c>
      <c r="AK246" s="4" t="s">
        <v>56</v>
      </c>
      <c r="AL246" s="9" t="s">
        <v>57</v>
      </c>
      <c r="AM246" s="2"/>
      <c r="AN246" s="2"/>
      <c r="AO246" s="2"/>
      <c r="AP246" s="2"/>
      <c r="AQ246" s="4"/>
    </row>
    <row r="247" spans="1:43" x14ac:dyDescent="0.25">
      <c r="A247" s="4"/>
      <c r="B247" s="4"/>
      <c r="C247" s="2"/>
      <c r="D247" s="5"/>
      <c r="E247" s="2"/>
      <c r="F247" s="2"/>
      <c r="G247" s="2"/>
      <c r="H247" s="4" t="s">
        <v>45</v>
      </c>
      <c r="I247" s="7"/>
      <c r="J247" s="4" t="s">
        <v>46</v>
      </c>
      <c r="K247" s="4" t="s">
        <v>46</v>
      </c>
      <c r="L247" s="4" t="s">
        <v>46</v>
      </c>
      <c r="M247" s="4" t="s">
        <v>46</v>
      </c>
      <c r="N247" s="4" t="s">
        <v>46</v>
      </c>
      <c r="O247" s="4" t="s">
        <v>1153</v>
      </c>
      <c r="P247" s="4">
        <v>25</v>
      </c>
      <c r="Q247" s="4">
        <v>80</v>
      </c>
      <c r="R247" s="4" t="s">
        <v>48</v>
      </c>
      <c r="S247" s="4" t="s">
        <v>49</v>
      </c>
      <c r="T247" s="4" t="s">
        <v>50</v>
      </c>
      <c r="U247" s="4" t="s">
        <v>50</v>
      </c>
      <c r="W247" s="4" t="s">
        <v>51</v>
      </c>
      <c r="X247" s="7"/>
      <c r="Y247" s="2"/>
      <c r="Z247" s="4" t="s">
        <v>53</v>
      </c>
      <c r="AA247" s="4" t="s">
        <v>54</v>
      </c>
      <c r="AB247" s="7"/>
      <c r="AC247" s="2"/>
      <c r="AD247" s="2"/>
      <c r="AE247" s="2"/>
      <c r="AF247" s="2"/>
      <c r="AG247" s="2"/>
      <c r="AH247" s="2">
        <f t="shared" si="7"/>
        <v>0</v>
      </c>
      <c r="AI247" s="7">
        <f t="shared" si="6"/>
        <v>0</v>
      </c>
      <c r="AJ247" s="4" t="s">
        <v>45</v>
      </c>
      <c r="AK247" s="4" t="s">
        <v>56</v>
      </c>
      <c r="AL247" s="9" t="s">
        <v>57</v>
      </c>
      <c r="AM247" s="2"/>
      <c r="AN247" s="2"/>
      <c r="AO247" s="2"/>
      <c r="AP247" s="2"/>
      <c r="AQ247" s="4"/>
    </row>
    <row r="248" spans="1:43" x14ac:dyDescent="0.25">
      <c r="A248" s="4"/>
      <c r="B248" s="4"/>
      <c r="C248" s="2"/>
      <c r="D248" s="5"/>
      <c r="E248" s="2"/>
      <c r="F248" s="2"/>
      <c r="G248" s="2"/>
      <c r="H248" s="4" t="s">
        <v>45</v>
      </c>
      <c r="I248" s="7"/>
      <c r="J248" s="4" t="s">
        <v>46</v>
      </c>
      <c r="K248" s="4" t="s">
        <v>46</v>
      </c>
      <c r="L248" s="4" t="s">
        <v>46</v>
      </c>
      <c r="M248" s="4" t="s">
        <v>46</v>
      </c>
      <c r="N248" s="4" t="s">
        <v>46</v>
      </c>
      <c r="O248" s="4" t="s">
        <v>1154</v>
      </c>
      <c r="P248" s="4">
        <v>25</v>
      </c>
      <c r="Q248" s="4">
        <v>80</v>
      </c>
      <c r="R248" s="4" t="s">
        <v>48</v>
      </c>
      <c r="S248" s="4" t="s">
        <v>49</v>
      </c>
      <c r="T248" s="4" t="s">
        <v>50</v>
      </c>
      <c r="U248" s="4" t="s">
        <v>50</v>
      </c>
      <c r="W248" s="4" t="s">
        <v>51</v>
      </c>
      <c r="X248" s="7"/>
      <c r="Y248" s="2"/>
      <c r="Z248" s="4" t="s">
        <v>53</v>
      </c>
      <c r="AA248" s="4" t="s">
        <v>54</v>
      </c>
      <c r="AB248" s="7"/>
      <c r="AC248" s="2"/>
      <c r="AD248" s="2"/>
      <c r="AE248" s="2"/>
      <c r="AF248" s="2"/>
      <c r="AG248" s="2"/>
      <c r="AH248" s="2">
        <f t="shared" si="7"/>
        <v>0</v>
      </c>
      <c r="AI248" s="7">
        <f t="shared" si="6"/>
        <v>0</v>
      </c>
      <c r="AJ248" s="4" t="s">
        <v>45</v>
      </c>
      <c r="AK248" s="4" t="s">
        <v>56</v>
      </c>
      <c r="AL248" s="9" t="s">
        <v>57</v>
      </c>
      <c r="AM248" s="2"/>
      <c r="AN248" s="2"/>
      <c r="AO248" s="2"/>
      <c r="AP248" s="2"/>
      <c r="AQ248" s="4"/>
    </row>
    <row r="249" spans="1:43" x14ac:dyDescent="0.25">
      <c r="A249" s="4"/>
      <c r="B249" s="4"/>
      <c r="C249" s="2"/>
      <c r="D249" s="5"/>
      <c r="E249" s="2"/>
      <c r="F249" s="2"/>
      <c r="G249" s="2"/>
      <c r="H249" s="4" t="s">
        <v>45</v>
      </c>
      <c r="I249" s="7"/>
      <c r="J249" s="4" t="s">
        <v>46</v>
      </c>
      <c r="K249" s="4" t="s">
        <v>46</v>
      </c>
      <c r="L249" s="4" t="s">
        <v>46</v>
      </c>
      <c r="M249" s="4" t="s">
        <v>46</v>
      </c>
      <c r="N249" s="4" t="s">
        <v>46</v>
      </c>
      <c r="O249" s="4" t="s">
        <v>1155</v>
      </c>
      <c r="P249" s="4">
        <v>25</v>
      </c>
      <c r="Q249" s="4">
        <v>80</v>
      </c>
      <c r="R249" s="4" t="s">
        <v>48</v>
      </c>
      <c r="S249" s="4" t="s">
        <v>49</v>
      </c>
      <c r="T249" s="4" t="s">
        <v>50</v>
      </c>
      <c r="U249" s="4" t="s">
        <v>50</v>
      </c>
      <c r="W249" s="4" t="s">
        <v>51</v>
      </c>
      <c r="X249" s="7"/>
      <c r="Y249" s="2"/>
      <c r="Z249" s="4" t="s">
        <v>53</v>
      </c>
      <c r="AA249" s="4" t="s">
        <v>54</v>
      </c>
      <c r="AB249" s="7"/>
      <c r="AC249" s="2"/>
      <c r="AD249" s="2"/>
      <c r="AE249" s="2"/>
      <c r="AF249" s="2"/>
      <c r="AG249" s="2"/>
      <c r="AH249" s="2">
        <f t="shared" si="7"/>
        <v>0</v>
      </c>
      <c r="AI249" s="7">
        <f t="shared" si="6"/>
        <v>0</v>
      </c>
      <c r="AJ249" s="4" t="s">
        <v>45</v>
      </c>
      <c r="AK249" s="4" t="s">
        <v>56</v>
      </c>
      <c r="AL249" s="9" t="s">
        <v>57</v>
      </c>
      <c r="AM249" s="2"/>
      <c r="AN249" s="2"/>
      <c r="AO249" s="2"/>
      <c r="AP249" s="2"/>
      <c r="AQ249" s="4"/>
    </row>
    <row r="250" spans="1:43" x14ac:dyDescent="0.25">
      <c r="A250" s="4"/>
      <c r="B250" s="4"/>
      <c r="C250" s="2"/>
      <c r="D250" s="5"/>
      <c r="E250" s="2"/>
      <c r="F250" s="2"/>
      <c r="G250" s="2"/>
      <c r="H250" s="4" t="s">
        <v>45</v>
      </c>
      <c r="I250" s="7"/>
      <c r="J250" s="4" t="s">
        <v>46</v>
      </c>
      <c r="K250" s="4" t="s">
        <v>46</v>
      </c>
      <c r="L250" s="4" t="s">
        <v>46</v>
      </c>
      <c r="M250" s="4" t="s">
        <v>46</v>
      </c>
      <c r="N250" s="4" t="s">
        <v>46</v>
      </c>
      <c r="O250" s="4" t="s">
        <v>1156</v>
      </c>
      <c r="P250" s="4">
        <v>25</v>
      </c>
      <c r="Q250" s="4">
        <v>80</v>
      </c>
      <c r="R250" s="4" t="s">
        <v>48</v>
      </c>
      <c r="S250" s="4" t="s">
        <v>49</v>
      </c>
      <c r="T250" s="4" t="s">
        <v>50</v>
      </c>
      <c r="U250" s="4" t="s">
        <v>50</v>
      </c>
      <c r="W250" s="4" t="s">
        <v>51</v>
      </c>
      <c r="X250" s="7"/>
      <c r="Y250" s="2"/>
      <c r="Z250" s="4" t="s">
        <v>53</v>
      </c>
      <c r="AA250" s="4" t="s">
        <v>54</v>
      </c>
      <c r="AB250" s="7"/>
      <c r="AC250" s="2"/>
      <c r="AD250" s="2"/>
      <c r="AE250" s="2"/>
      <c r="AF250" s="2"/>
      <c r="AG250" s="2"/>
      <c r="AH250" s="2">
        <f t="shared" si="7"/>
        <v>0</v>
      </c>
      <c r="AI250" s="7">
        <f t="shared" si="6"/>
        <v>0</v>
      </c>
      <c r="AJ250" s="4" t="s">
        <v>45</v>
      </c>
      <c r="AK250" s="4" t="s">
        <v>56</v>
      </c>
      <c r="AL250" s="9" t="s">
        <v>57</v>
      </c>
      <c r="AM250" s="2"/>
      <c r="AN250" s="2"/>
      <c r="AO250" s="2"/>
      <c r="AP250" s="2"/>
      <c r="AQ250" s="4"/>
    </row>
    <row r="251" spans="1:43" x14ac:dyDescent="0.25">
      <c r="A251" s="4"/>
      <c r="B251" s="4"/>
      <c r="C251" s="2"/>
      <c r="D251" s="5"/>
      <c r="E251" s="2"/>
      <c r="F251" s="2"/>
      <c r="G251" s="2"/>
      <c r="H251" s="4" t="s">
        <v>45</v>
      </c>
      <c r="I251" s="7"/>
      <c r="J251" s="4" t="s">
        <v>46</v>
      </c>
      <c r="K251" s="4" t="s">
        <v>46</v>
      </c>
      <c r="L251" s="4" t="s">
        <v>46</v>
      </c>
      <c r="M251" s="4" t="s">
        <v>46</v>
      </c>
      <c r="N251" s="4" t="s">
        <v>46</v>
      </c>
      <c r="O251" s="4" t="s">
        <v>1157</v>
      </c>
      <c r="P251" s="4">
        <v>25</v>
      </c>
      <c r="Q251" s="4">
        <v>80</v>
      </c>
      <c r="R251" s="4" t="s">
        <v>48</v>
      </c>
      <c r="S251" s="4" t="s">
        <v>49</v>
      </c>
      <c r="T251" s="4" t="s">
        <v>50</v>
      </c>
      <c r="U251" s="4" t="s">
        <v>50</v>
      </c>
      <c r="W251" s="4" t="s">
        <v>51</v>
      </c>
      <c r="X251" s="7"/>
      <c r="Y251" s="2"/>
      <c r="Z251" s="4" t="s">
        <v>53</v>
      </c>
      <c r="AA251" s="4" t="s">
        <v>54</v>
      </c>
      <c r="AB251" s="7"/>
      <c r="AC251" s="2"/>
      <c r="AD251" s="2"/>
      <c r="AE251" s="2"/>
      <c r="AF251" s="2"/>
      <c r="AG251" s="2"/>
      <c r="AH251" s="2">
        <f t="shared" si="7"/>
        <v>0</v>
      </c>
      <c r="AI251" s="7">
        <f t="shared" si="6"/>
        <v>0</v>
      </c>
      <c r="AJ251" s="4" t="s">
        <v>45</v>
      </c>
      <c r="AK251" s="4" t="s">
        <v>56</v>
      </c>
      <c r="AL251" s="9" t="s">
        <v>57</v>
      </c>
      <c r="AM251" s="2"/>
      <c r="AN251" s="2"/>
      <c r="AO251" s="2"/>
      <c r="AP251" s="2"/>
      <c r="AQ251" s="4"/>
    </row>
    <row r="252" spans="1:43" x14ac:dyDescent="0.25">
      <c r="A252" s="4"/>
      <c r="B252" s="4"/>
      <c r="C252" s="2"/>
      <c r="D252" s="5"/>
      <c r="E252" s="2"/>
      <c r="F252" s="2"/>
      <c r="G252" s="2"/>
      <c r="H252" s="4" t="s">
        <v>45</v>
      </c>
      <c r="I252" s="7"/>
      <c r="J252" s="4" t="s">
        <v>46</v>
      </c>
      <c r="K252" s="4" t="s">
        <v>46</v>
      </c>
      <c r="L252" s="4" t="s">
        <v>46</v>
      </c>
      <c r="M252" s="4" t="s">
        <v>46</v>
      </c>
      <c r="N252" s="4" t="s">
        <v>46</v>
      </c>
      <c r="O252" s="4" t="s">
        <v>1158</v>
      </c>
      <c r="P252" s="4">
        <v>25</v>
      </c>
      <c r="Q252" s="4">
        <v>80</v>
      </c>
      <c r="R252" s="4" t="s">
        <v>48</v>
      </c>
      <c r="S252" s="4" t="s">
        <v>49</v>
      </c>
      <c r="T252" s="4" t="s">
        <v>50</v>
      </c>
      <c r="U252" s="4" t="s">
        <v>50</v>
      </c>
      <c r="W252" s="4" t="s">
        <v>51</v>
      </c>
      <c r="X252" s="7"/>
      <c r="Y252" s="2"/>
      <c r="Z252" s="4" t="s">
        <v>53</v>
      </c>
      <c r="AA252" s="4" t="s">
        <v>54</v>
      </c>
      <c r="AB252" s="7"/>
      <c r="AC252" s="2"/>
      <c r="AD252" s="2"/>
      <c r="AE252" s="2"/>
      <c r="AF252" s="2"/>
      <c r="AG252" s="2"/>
      <c r="AH252" s="2">
        <f t="shared" si="7"/>
        <v>0</v>
      </c>
      <c r="AI252" s="7">
        <f t="shared" si="6"/>
        <v>0</v>
      </c>
      <c r="AJ252" s="4" t="s">
        <v>45</v>
      </c>
      <c r="AK252" s="4" t="s">
        <v>56</v>
      </c>
      <c r="AL252" s="9" t="s">
        <v>57</v>
      </c>
      <c r="AM252" s="2"/>
      <c r="AN252" s="2"/>
      <c r="AO252" s="2"/>
      <c r="AP252" s="2"/>
      <c r="AQ252" s="4"/>
    </row>
    <row r="253" spans="1:43" x14ac:dyDescent="0.25">
      <c r="A253" s="4"/>
      <c r="B253" s="4"/>
      <c r="C253" s="2"/>
      <c r="D253" s="5"/>
      <c r="E253" s="2"/>
      <c r="F253" s="2"/>
      <c r="G253" s="2"/>
      <c r="H253" s="4" t="s">
        <v>45</v>
      </c>
      <c r="I253" s="7"/>
      <c r="J253" s="4" t="s">
        <v>46</v>
      </c>
      <c r="K253" s="4" t="s">
        <v>46</v>
      </c>
      <c r="L253" s="4" t="s">
        <v>46</v>
      </c>
      <c r="M253" s="4" t="s">
        <v>46</v>
      </c>
      <c r="N253" s="4" t="s">
        <v>46</v>
      </c>
      <c r="O253" s="4" t="s">
        <v>1159</v>
      </c>
      <c r="P253" s="4">
        <v>25</v>
      </c>
      <c r="Q253" s="4">
        <v>80</v>
      </c>
      <c r="R253" s="4" t="s">
        <v>48</v>
      </c>
      <c r="S253" s="4" t="s">
        <v>49</v>
      </c>
      <c r="T253" s="4" t="s">
        <v>50</v>
      </c>
      <c r="U253" s="4" t="s">
        <v>50</v>
      </c>
      <c r="W253" s="4" t="s">
        <v>51</v>
      </c>
      <c r="X253" s="7"/>
      <c r="Y253" s="2"/>
      <c r="Z253" s="4" t="s">
        <v>53</v>
      </c>
      <c r="AA253" s="4" t="s">
        <v>54</v>
      </c>
      <c r="AB253" s="7"/>
      <c r="AC253" s="2"/>
      <c r="AD253" s="2"/>
      <c r="AE253" s="2"/>
      <c r="AF253" s="2"/>
      <c r="AG253" s="2"/>
      <c r="AH253" s="2">
        <f t="shared" si="7"/>
        <v>0</v>
      </c>
      <c r="AI253" s="7">
        <f t="shared" si="6"/>
        <v>0</v>
      </c>
      <c r="AJ253" s="4" t="s">
        <v>45</v>
      </c>
      <c r="AK253" s="4" t="s">
        <v>56</v>
      </c>
      <c r="AL253" s="9" t="s">
        <v>57</v>
      </c>
      <c r="AM253" s="2"/>
      <c r="AN253" s="2"/>
      <c r="AO253" s="2"/>
      <c r="AP253" s="2"/>
      <c r="AQ253" s="4"/>
    </row>
    <row r="254" spans="1:43" x14ac:dyDescent="0.25">
      <c r="A254" s="4"/>
      <c r="B254" s="4"/>
      <c r="C254" s="2"/>
      <c r="D254" s="5"/>
      <c r="E254" s="2"/>
      <c r="F254" s="2"/>
      <c r="G254" s="2"/>
      <c r="H254" s="4" t="s">
        <v>45</v>
      </c>
      <c r="I254" s="7"/>
      <c r="J254" s="4" t="s">
        <v>46</v>
      </c>
      <c r="K254" s="4" t="s">
        <v>46</v>
      </c>
      <c r="L254" s="4" t="s">
        <v>46</v>
      </c>
      <c r="M254" s="4" t="s">
        <v>46</v>
      </c>
      <c r="N254" s="4" t="s">
        <v>46</v>
      </c>
      <c r="O254" s="4" t="s">
        <v>1160</v>
      </c>
      <c r="P254" s="4">
        <v>25</v>
      </c>
      <c r="Q254" s="4">
        <v>80</v>
      </c>
      <c r="R254" s="4" t="s">
        <v>48</v>
      </c>
      <c r="S254" s="4" t="s">
        <v>49</v>
      </c>
      <c r="T254" s="4" t="s">
        <v>50</v>
      </c>
      <c r="U254" s="4" t="s">
        <v>50</v>
      </c>
      <c r="W254" s="4" t="s">
        <v>51</v>
      </c>
      <c r="X254" s="7"/>
      <c r="Y254" s="2"/>
      <c r="Z254" s="4" t="s">
        <v>53</v>
      </c>
      <c r="AA254" s="4" t="s">
        <v>54</v>
      </c>
      <c r="AB254" s="7"/>
      <c r="AC254" s="2"/>
      <c r="AD254" s="2"/>
      <c r="AE254" s="2"/>
      <c r="AF254" s="2"/>
      <c r="AG254" s="2"/>
      <c r="AH254" s="2">
        <f t="shared" si="7"/>
        <v>0</v>
      </c>
      <c r="AI254" s="7">
        <f t="shared" si="6"/>
        <v>0</v>
      </c>
      <c r="AJ254" s="4" t="s">
        <v>45</v>
      </c>
      <c r="AK254" s="4" t="s">
        <v>56</v>
      </c>
      <c r="AL254" s="9" t="s">
        <v>57</v>
      </c>
      <c r="AM254" s="2"/>
      <c r="AN254" s="2"/>
      <c r="AO254" s="2"/>
      <c r="AP254" s="2"/>
      <c r="AQ254" s="4"/>
    </row>
    <row r="255" spans="1:43" x14ac:dyDescent="0.25">
      <c r="A255" s="4"/>
      <c r="B255" s="4"/>
      <c r="C255" s="2"/>
      <c r="D255" s="5"/>
      <c r="E255" s="2"/>
      <c r="F255" s="2"/>
      <c r="G255" s="2"/>
      <c r="H255" s="4" t="s">
        <v>45</v>
      </c>
      <c r="I255" s="7"/>
      <c r="J255" s="4" t="s">
        <v>46</v>
      </c>
      <c r="K255" s="4" t="s">
        <v>46</v>
      </c>
      <c r="L255" s="4" t="s">
        <v>46</v>
      </c>
      <c r="M255" s="4" t="s">
        <v>46</v>
      </c>
      <c r="N255" s="4" t="s">
        <v>46</v>
      </c>
      <c r="O255" s="4" t="s">
        <v>1161</v>
      </c>
      <c r="P255" s="4">
        <v>25</v>
      </c>
      <c r="Q255" s="4">
        <v>80</v>
      </c>
      <c r="R255" s="4" t="s">
        <v>48</v>
      </c>
      <c r="S255" s="4" t="s">
        <v>49</v>
      </c>
      <c r="T255" s="4" t="s">
        <v>50</v>
      </c>
      <c r="U255" s="4" t="s">
        <v>50</v>
      </c>
      <c r="W255" s="4" t="s">
        <v>51</v>
      </c>
      <c r="X255" s="7"/>
      <c r="Y255" s="2"/>
      <c r="Z255" s="4" t="s">
        <v>53</v>
      </c>
      <c r="AA255" s="4" t="s">
        <v>54</v>
      </c>
      <c r="AB255" s="7"/>
      <c r="AC255" s="2"/>
      <c r="AD255" s="2"/>
      <c r="AE255" s="2"/>
      <c r="AF255" s="2"/>
      <c r="AG255" s="2"/>
      <c r="AH255" s="2">
        <f t="shared" si="7"/>
        <v>0</v>
      </c>
      <c r="AI255" s="7">
        <f t="shared" si="6"/>
        <v>0</v>
      </c>
      <c r="AJ255" s="4" t="s">
        <v>45</v>
      </c>
      <c r="AK255" s="4" t="s">
        <v>56</v>
      </c>
      <c r="AL255" s="9" t="s">
        <v>57</v>
      </c>
      <c r="AM255" s="2"/>
      <c r="AN255" s="2"/>
      <c r="AO255" s="2"/>
      <c r="AP255" s="2"/>
      <c r="AQ255" s="4"/>
    </row>
    <row r="256" spans="1:43" x14ac:dyDescent="0.25">
      <c r="A256" s="4"/>
      <c r="B256" s="4"/>
      <c r="C256" s="2"/>
      <c r="D256" s="5"/>
      <c r="E256" s="2"/>
      <c r="F256" s="2"/>
      <c r="G256" s="2"/>
      <c r="H256" s="4" t="s">
        <v>45</v>
      </c>
      <c r="I256" s="7"/>
      <c r="J256" s="4" t="s">
        <v>46</v>
      </c>
      <c r="K256" s="4" t="s">
        <v>46</v>
      </c>
      <c r="L256" s="4" t="s">
        <v>46</v>
      </c>
      <c r="M256" s="4" t="s">
        <v>46</v>
      </c>
      <c r="N256" s="4" t="s">
        <v>46</v>
      </c>
      <c r="O256" s="4" t="s">
        <v>1162</v>
      </c>
      <c r="P256" s="4">
        <v>25</v>
      </c>
      <c r="Q256" s="4">
        <v>80</v>
      </c>
      <c r="R256" s="4" t="s">
        <v>48</v>
      </c>
      <c r="S256" s="4" t="s">
        <v>49</v>
      </c>
      <c r="T256" s="4" t="s">
        <v>50</v>
      </c>
      <c r="U256" s="4" t="s">
        <v>50</v>
      </c>
      <c r="W256" s="4" t="s">
        <v>51</v>
      </c>
      <c r="X256" s="7"/>
      <c r="Y256" s="2"/>
      <c r="Z256" s="4" t="s">
        <v>53</v>
      </c>
      <c r="AA256" s="4" t="s">
        <v>54</v>
      </c>
      <c r="AB256" s="7"/>
      <c r="AC256" s="2"/>
      <c r="AD256" s="2"/>
      <c r="AE256" s="2"/>
      <c r="AF256" s="2"/>
      <c r="AG256" s="2"/>
      <c r="AH256" s="2">
        <f t="shared" si="7"/>
        <v>0</v>
      </c>
      <c r="AI256" s="7">
        <f t="shared" si="6"/>
        <v>0</v>
      </c>
      <c r="AJ256" s="4" t="s">
        <v>45</v>
      </c>
      <c r="AK256" s="4" t="s">
        <v>56</v>
      </c>
      <c r="AL256" s="9" t="s">
        <v>57</v>
      </c>
      <c r="AM256" s="2"/>
      <c r="AN256" s="2"/>
      <c r="AO256" s="2"/>
      <c r="AP256" s="2"/>
      <c r="AQ256" s="4"/>
    </row>
    <row r="257" spans="1:43" x14ac:dyDescent="0.25">
      <c r="A257" s="4"/>
      <c r="B257" s="4"/>
      <c r="C257" s="2"/>
      <c r="D257" s="5"/>
      <c r="E257" s="2"/>
      <c r="F257" s="2"/>
      <c r="G257" s="2"/>
      <c r="H257" s="4" t="s">
        <v>45</v>
      </c>
      <c r="I257" s="7"/>
      <c r="J257" s="4" t="s">
        <v>46</v>
      </c>
      <c r="K257" s="4" t="s">
        <v>46</v>
      </c>
      <c r="L257" s="4" t="s">
        <v>46</v>
      </c>
      <c r="M257" s="4" t="s">
        <v>46</v>
      </c>
      <c r="N257" s="4" t="s">
        <v>46</v>
      </c>
      <c r="O257" s="4" t="s">
        <v>1163</v>
      </c>
      <c r="P257" s="4">
        <v>25</v>
      </c>
      <c r="Q257" s="4">
        <v>80</v>
      </c>
      <c r="R257" s="4" t="s">
        <v>48</v>
      </c>
      <c r="S257" s="4" t="s">
        <v>49</v>
      </c>
      <c r="T257" s="4" t="s">
        <v>50</v>
      </c>
      <c r="U257" s="4" t="s">
        <v>50</v>
      </c>
      <c r="W257" s="4" t="s">
        <v>51</v>
      </c>
      <c r="X257" s="7"/>
      <c r="Y257" s="2"/>
      <c r="Z257" s="4" t="s">
        <v>53</v>
      </c>
      <c r="AA257" s="4" t="s">
        <v>54</v>
      </c>
      <c r="AB257" s="7"/>
      <c r="AC257" s="2"/>
      <c r="AD257" s="2"/>
      <c r="AE257" s="2"/>
      <c r="AF257" s="2"/>
      <c r="AG257" s="2"/>
      <c r="AH257" s="2">
        <f t="shared" si="7"/>
        <v>0</v>
      </c>
      <c r="AI257" s="7">
        <f t="shared" si="6"/>
        <v>0</v>
      </c>
      <c r="AJ257" s="4" t="s">
        <v>45</v>
      </c>
      <c r="AK257" s="4" t="s">
        <v>56</v>
      </c>
      <c r="AL257" s="9" t="s">
        <v>57</v>
      </c>
      <c r="AM257" s="2"/>
      <c r="AN257" s="2"/>
      <c r="AO257" s="2"/>
      <c r="AP257" s="2"/>
      <c r="AQ257" s="4"/>
    </row>
    <row r="258" spans="1:43" x14ac:dyDescent="0.25">
      <c r="A258" s="4"/>
      <c r="B258" s="4"/>
      <c r="C258" s="2"/>
      <c r="D258" s="5"/>
      <c r="E258" s="2"/>
      <c r="F258" s="2"/>
      <c r="G258" s="2"/>
      <c r="H258" s="4" t="s">
        <v>45</v>
      </c>
      <c r="I258" s="7"/>
      <c r="J258" s="4" t="s">
        <v>46</v>
      </c>
      <c r="K258" s="4" t="s">
        <v>46</v>
      </c>
      <c r="L258" s="4" t="s">
        <v>46</v>
      </c>
      <c r="M258" s="4" t="s">
        <v>46</v>
      </c>
      <c r="N258" s="4" t="s">
        <v>46</v>
      </c>
      <c r="O258" s="4" t="s">
        <v>1164</v>
      </c>
      <c r="P258" s="4">
        <v>25</v>
      </c>
      <c r="Q258" s="4">
        <v>80</v>
      </c>
      <c r="R258" s="4" t="s">
        <v>48</v>
      </c>
      <c r="S258" s="4" t="s">
        <v>49</v>
      </c>
      <c r="T258" s="4" t="s">
        <v>50</v>
      </c>
      <c r="U258" s="4" t="s">
        <v>50</v>
      </c>
      <c r="W258" s="4" t="s">
        <v>51</v>
      </c>
      <c r="X258" s="7"/>
      <c r="Y258" s="2"/>
      <c r="Z258" s="4" t="s">
        <v>53</v>
      </c>
      <c r="AA258" s="4" t="s">
        <v>54</v>
      </c>
      <c r="AB258" s="7"/>
      <c r="AC258" s="2"/>
      <c r="AD258" s="2"/>
      <c r="AE258" s="2"/>
      <c r="AF258" s="2"/>
      <c r="AG258" s="2"/>
      <c r="AH258" s="2">
        <f t="shared" si="7"/>
        <v>0</v>
      </c>
      <c r="AI258" s="7">
        <f t="shared" ref="AI258:AI299" si="8">I258</f>
        <v>0</v>
      </c>
      <c r="AJ258" s="4" t="s">
        <v>45</v>
      </c>
      <c r="AK258" s="4" t="s">
        <v>56</v>
      </c>
      <c r="AL258" s="9" t="s">
        <v>57</v>
      </c>
      <c r="AM258" s="2"/>
      <c r="AN258" s="2"/>
      <c r="AO258" s="2"/>
      <c r="AP258" s="2"/>
      <c r="AQ258" s="4"/>
    </row>
    <row r="259" spans="1:43" x14ac:dyDescent="0.25">
      <c r="A259" s="4"/>
      <c r="B259" s="4"/>
      <c r="C259" s="2"/>
      <c r="D259" s="5"/>
      <c r="E259" s="2"/>
      <c r="F259" s="2"/>
      <c r="G259" s="2"/>
      <c r="H259" s="4" t="s">
        <v>45</v>
      </c>
      <c r="I259" s="7"/>
      <c r="J259" s="4" t="s">
        <v>46</v>
      </c>
      <c r="K259" s="4" t="s">
        <v>46</v>
      </c>
      <c r="L259" s="4" t="s">
        <v>46</v>
      </c>
      <c r="M259" s="4" t="s">
        <v>46</v>
      </c>
      <c r="N259" s="4" t="s">
        <v>46</v>
      </c>
      <c r="O259" s="4" t="s">
        <v>1165</v>
      </c>
      <c r="P259" s="4">
        <v>25</v>
      </c>
      <c r="Q259" s="4">
        <v>80</v>
      </c>
      <c r="R259" s="4" t="s">
        <v>48</v>
      </c>
      <c r="S259" s="4" t="s">
        <v>49</v>
      </c>
      <c r="T259" s="4" t="s">
        <v>50</v>
      </c>
      <c r="U259" s="4" t="s">
        <v>50</v>
      </c>
      <c r="W259" s="4" t="s">
        <v>51</v>
      </c>
      <c r="X259" s="7"/>
      <c r="Y259" s="2"/>
      <c r="Z259" s="4" t="s">
        <v>53</v>
      </c>
      <c r="AA259" s="4" t="s">
        <v>54</v>
      </c>
      <c r="AB259" s="7"/>
      <c r="AC259" s="2"/>
      <c r="AD259" s="2"/>
      <c r="AE259" s="2"/>
      <c r="AF259" s="2"/>
      <c r="AG259" s="2"/>
      <c r="AH259" s="2">
        <f t="shared" ref="AH259:AH299" si="9">G259</f>
        <v>0</v>
      </c>
      <c r="AI259" s="7">
        <f t="shared" si="8"/>
        <v>0</v>
      </c>
      <c r="AJ259" s="4" t="s">
        <v>45</v>
      </c>
      <c r="AK259" s="4" t="s">
        <v>56</v>
      </c>
      <c r="AL259" s="9" t="s">
        <v>57</v>
      </c>
      <c r="AM259" s="2"/>
      <c r="AN259" s="2"/>
      <c r="AO259" s="2"/>
      <c r="AP259" s="2"/>
      <c r="AQ259" s="4"/>
    </row>
    <row r="260" spans="1:43" x14ac:dyDescent="0.25">
      <c r="A260" s="4"/>
      <c r="B260" s="4"/>
      <c r="C260" s="2"/>
      <c r="D260" s="5"/>
      <c r="E260" s="2"/>
      <c r="F260" s="2"/>
      <c r="G260" s="2"/>
      <c r="H260" s="4" t="s">
        <v>45</v>
      </c>
      <c r="I260" s="7"/>
      <c r="J260" s="4" t="s">
        <v>46</v>
      </c>
      <c r="K260" s="4" t="s">
        <v>46</v>
      </c>
      <c r="L260" s="4" t="s">
        <v>46</v>
      </c>
      <c r="M260" s="4" t="s">
        <v>46</v>
      </c>
      <c r="N260" s="4" t="s">
        <v>46</v>
      </c>
      <c r="O260" s="4" t="s">
        <v>1166</v>
      </c>
      <c r="P260" s="4">
        <v>25</v>
      </c>
      <c r="Q260" s="4">
        <v>80</v>
      </c>
      <c r="R260" s="4" t="s">
        <v>48</v>
      </c>
      <c r="S260" s="4" t="s">
        <v>49</v>
      </c>
      <c r="T260" s="4" t="s">
        <v>50</v>
      </c>
      <c r="U260" s="4" t="s">
        <v>50</v>
      </c>
      <c r="W260" s="4" t="s">
        <v>51</v>
      </c>
      <c r="X260" s="7"/>
      <c r="Y260" s="2"/>
      <c r="Z260" s="4" t="s">
        <v>53</v>
      </c>
      <c r="AA260" s="4" t="s">
        <v>54</v>
      </c>
      <c r="AB260" s="7"/>
      <c r="AC260" s="2"/>
      <c r="AD260" s="2"/>
      <c r="AE260" s="2"/>
      <c r="AF260" s="2"/>
      <c r="AG260" s="2"/>
      <c r="AH260" s="2">
        <f t="shared" si="9"/>
        <v>0</v>
      </c>
      <c r="AI260" s="7">
        <f t="shared" si="8"/>
        <v>0</v>
      </c>
      <c r="AJ260" s="4" t="s">
        <v>45</v>
      </c>
      <c r="AK260" s="4" t="s">
        <v>56</v>
      </c>
      <c r="AL260" s="9" t="s">
        <v>57</v>
      </c>
      <c r="AM260" s="2"/>
      <c r="AN260" s="2"/>
      <c r="AO260" s="2"/>
      <c r="AP260" s="2"/>
      <c r="AQ260" s="4"/>
    </row>
    <row r="261" spans="1:43" x14ac:dyDescent="0.25">
      <c r="A261" s="4"/>
      <c r="B261" s="4"/>
      <c r="C261" s="2"/>
      <c r="D261" s="5"/>
      <c r="E261" s="2"/>
      <c r="F261" s="2"/>
      <c r="G261" s="2"/>
      <c r="H261" s="4" t="s">
        <v>45</v>
      </c>
      <c r="I261" s="7"/>
      <c r="J261" s="4" t="s">
        <v>46</v>
      </c>
      <c r="K261" s="4" t="s">
        <v>46</v>
      </c>
      <c r="L261" s="4" t="s">
        <v>46</v>
      </c>
      <c r="M261" s="4" t="s">
        <v>46</v>
      </c>
      <c r="N261" s="4" t="s">
        <v>46</v>
      </c>
      <c r="O261" s="4" t="s">
        <v>1167</v>
      </c>
      <c r="P261" s="4">
        <v>25</v>
      </c>
      <c r="Q261" s="4">
        <v>80</v>
      </c>
      <c r="R261" s="4" t="s">
        <v>48</v>
      </c>
      <c r="S261" s="4" t="s">
        <v>49</v>
      </c>
      <c r="T261" s="4" t="s">
        <v>50</v>
      </c>
      <c r="U261" s="4" t="s">
        <v>50</v>
      </c>
      <c r="W261" s="4" t="s">
        <v>51</v>
      </c>
      <c r="X261" s="7"/>
      <c r="Y261" s="2"/>
      <c r="Z261" s="4" t="s">
        <v>53</v>
      </c>
      <c r="AA261" s="4" t="s">
        <v>54</v>
      </c>
      <c r="AB261" s="7"/>
      <c r="AC261" s="2"/>
      <c r="AD261" s="2"/>
      <c r="AE261" s="2"/>
      <c r="AF261" s="2"/>
      <c r="AG261" s="2"/>
      <c r="AH261" s="2">
        <f t="shared" si="9"/>
        <v>0</v>
      </c>
      <c r="AI261" s="7">
        <f t="shared" si="8"/>
        <v>0</v>
      </c>
      <c r="AJ261" s="4" t="s">
        <v>45</v>
      </c>
      <c r="AK261" s="4" t="s">
        <v>56</v>
      </c>
      <c r="AL261" s="9" t="s">
        <v>57</v>
      </c>
      <c r="AM261" s="2"/>
      <c r="AN261" s="2"/>
      <c r="AO261" s="2"/>
      <c r="AP261" s="2"/>
      <c r="AQ261" s="4"/>
    </row>
    <row r="262" spans="1:43" x14ac:dyDescent="0.25">
      <c r="A262" s="4"/>
      <c r="B262" s="4"/>
      <c r="C262" s="2"/>
      <c r="D262" s="5"/>
      <c r="E262" s="2"/>
      <c r="F262" s="2"/>
      <c r="G262" s="2"/>
      <c r="H262" s="4" t="s">
        <v>45</v>
      </c>
      <c r="I262" s="7"/>
      <c r="J262" s="4" t="s">
        <v>46</v>
      </c>
      <c r="K262" s="4" t="s">
        <v>46</v>
      </c>
      <c r="L262" s="4" t="s">
        <v>46</v>
      </c>
      <c r="M262" s="4" t="s">
        <v>46</v>
      </c>
      <c r="N262" s="4" t="s">
        <v>46</v>
      </c>
      <c r="O262" s="4" t="s">
        <v>1168</v>
      </c>
      <c r="P262" s="4">
        <v>25</v>
      </c>
      <c r="Q262" s="4">
        <v>80</v>
      </c>
      <c r="R262" s="4" t="s">
        <v>48</v>
      </c>
      <c r="S262" s="4" t="s">
        <v>49</v>
      </c>
      <c r="T262" s="4" t="s">
        <v>50</v>
      </c>
      <c r="U262" s="4" t="s">
        <v>50</v>
      </c>
      <c r="W262" s="4" t="s">
        <v>51</v>
      </c>
      <c r="X262" s="7"/>
      <c r="Y262" s="2"/>
      <c r="Z262" s="4" t="s">
        <v>53</v>
      </c>
      <c r="AA262" s="4" t="s">
        <v>54</v>
      </c>
      <c r="AB262" s="7"/>
      <c r="AC262" s="2"/>
      <c r="AD262" s="2"/>
      <c r="AE262" s="2"/>
      <c r="AF262" s="2"/>
      <c r="AG262" s="2"/>
      <c r="AH262" s="2">
        <f t="shared" si="9"/>
        <v>0</v>
      </c>
      <c r="AI262" s="7">
        <f t="shared" si="8"/>
        <v>0</v>
      </c>
      <c r="AJ262" s="4" t="s">
        <v>45</v>
      </c>
      <c r="AK262" s="4" t="s">
        <v>56</v>
      </c>
      <c r="AL262" s="9" t="s">
        <v>57</v>
      </c>
      <c r="AM262" s="2"/>
      <c r="AN262" s="2"/>
      <c r="AO262" s="2"/>
      <c r="AP262" s="2"/>
      <c r="AQ262" s="4"/>
    </row>
    <row r="263" spans="1:43" x14ac:dyDescent="0.25">
      <c r="A263" s="4"/>
      <c r="B263" s="4"/>
      <c r="C263" s="2"/>
      <c r="D263" s="5"/>
      <c r="E263" s="2"/>
      <c r="F263" s="2"/>
      <c r="G263" s="2"/>
      <c r="H263" s="4" t="s">
        <v>45</v>
      </c>
      <c r="I263" s="7"/>
      <c r="J263" s="4" t="s">
        <v>46</v>
      </c>
      <c r="K263" s="4" t="s">
        <v>46</v>
      </c>
      <c r="L263" s="4" t="s">
        <v>46</v>
      </c>
      <c r="M263" s="4" t="s">
        <v>46</v>
      </c>
      <c r="N263" s="4" t="s">
        <v>46</v>
      </c>
      <c r="O263" s="4" t="s">
        <v>1169</v>
      </c>
      <c r="P263" s="4">
        <v>25</v>
      </c>
      <c r="Q263" s="4">
        <v>80</v>
      </c>
      <c r="R263" s="4" t="s">
        <v>48</v>
      </c>
      <c r="S263" s="4" t="s">
        <v>49</v>
      </c>
      <c r="T263" s="4" t="s">
        <v>50</v>
      </c>
      <c r="U263" s="4" t="s">
        <v>50</v>
      </c>
      <c r="W263" s="4" t="s">
        <v>51</v>
      </c>
      <c r="X263" s="7"/>
      <c r="Y263" s="2"/>
      <c r="Z263" s="4" t="s">
        <v>53</v>
      </c>
      <c r="AA263" s="4" t="s">
        <v>54</v>
      </c>
      <c r="AB263" s="7"/>
      <c r="AC263" s="2"/>
      <c r="AD263" s="2"/>
      <c r="AE263" s="2"/>
      <c r="AF263" s="2"/>
      <c r="AG263" s="2"/>
      <c r="AH263" s="2">
        <f t="shared" si="9"/>
        <v>0</v>
      </c>
      <c r="AI263" s="7">
        <f t="shared" si="8"/>
        <v>0</v>
      </c>
      <c r="AJ263" s="4" t="s">
        <v>45</v>
      </c>
      <c r="AK263" s="4" t="s">
        <v>56</v>
      </c>
      <c r="AL263" s="9" t="s">
        <v>57</v>
      </c>
      <c r="AM263" s="2"/>
      <c r="AN263" s="2"/>
      <c r="AO263" s="2"/>
      <c r="AP263" s="2"/>
      <c r="AQ263" s="4"/>
    </row>
    <row r="264" spans="1:43" x14ac:dyDescent="0.25">
      <c r="A264" s="4"/>
      <c r="B264" s="4"/>
      <c r="C264" s="2"/>
      <c r="D264" s="5"/>
      <c r="E264" s="2"/>
      <c r="F264" s="2"/>
      <c r="G264" s="2"/>
      <c r="H264" s="4" t="s">
        <v>45</v>
      </c>
      <c r="I264" s="7"/>
      <c r="J264" s="4" t="s">
        <v>46</v>
      </c>
      <c r="K264" s="4" t="s">
        <v>46</v>
      </c>
      <c r="L264" s="4" t="s">
        <v>46</v>
      </c>
      <c r="M264" s="4" t="s">
        <v>46</v>
      </c>
      <c r="N264" s="4" t="s">
        <v>46</v>
      </c>
      <c r="O264" s="4" t="s">
        <v>1170</v>
      </c>
      <c r="P264" s="4">
        <v>25</v>
      </c>
      <c r="Q264" s="4">
        <v>80</v>
      </c>
      <c r="R264" s="4" t="s">
        <v>48</v>
      </c>
      <c r="S264" s="4" t="s">
        <v>49</v>
      </c>
      <c r="T264" s="4" t="s">
        <v>50</v>
      </c>
      <c r="U264" s="4" t="s">
        <v>50</v>
      </c>
      <c r="W264" s="4" t="s">
        <v>51</v>
      </c>
      <c r="X264" s="7"/>
      <c r="Y264" s="2"/>
      <c r="Z264" s="4" t="s">
        <v>53</v>
      </c>
      <c r="AA264" s="4" t="s">
        <v>54</v>
      </c>
      <c r="AB264" s="7"/>
      <c r="AC264" s="2"/>
      <c r="AD264" s="2"/>
      <c r="AE264" s="2"/>
      <c r="AF264" s="2"/>
      <c r="AG264" s="2"/>
      <c r="AH264" s="2">
        <f t="shared" si="9"/>
        <v>0</v>
      </c>
      <c r="AI264" s="7">
        <f t="shared" si="8"/>
        <v>0</v>
      </c>
      <c r="AJ264" s="4" t="s">
        <v>45</v>
      </c>
      <c r="AK264" s="4" t="s">
        <v>56</v>
      </c>
      <c r="AL264" s="9" t="s">
        <v>57</v>
      </c>
      <c r="AM264" s="2"/>
      <c r="AN264" s="2"/>
      <c r="AO264" s="2"/>
      <c r="AP264" s="2"/>
      <c r="AQ264" s="4"/>
    </row>
    <row r="265" spans="1:43" x14ac:dyDescent="0.25">
      <c r="A265" s="4"/>
      <c r="B265" s="4"/>
      <c r="C265" s="2"/>
      <c r="D265" s="5"/>
      <c r="E265" s="2"/>
      <c r="F265" s="2"/>
      <c r="G265" s="2"/>
      <c r="H265" s="4" t="s">
        <v>45</v>
      </c>
      <c r="I265" s="7"/>
      <c r="J265" s="4" t="s">
        <v>46</v>
      </c>
      <c r="K265" s="4" t="s">
        <v>46</v>
      </c>
      <c r="L265" s="4" t="s">
        <v>46</v>
      </c>
      <c r="M265" s="4" t="s">
        <v>46</v>
      </c>
      <c r="N265" s="4" t="s">
        <v>46</v>
      </c>
      <c r="O265" s="4" t="s">
        <v>1171</v>
      </c>
      <c r="P265" s="4">
        <v>25</v>
      </c>
      <c r="Q265" s="4">
        <v>80</v>
      </c>
      <c r="R265" s="4" t="s">
        <v>48</v>
      </c>
      <c r="S265" s="4" t="s">
        <v>49</v>
      </c>
      <c r="T265" s="4" t="s">
        <v>50</v>
      </c>
      <c r="U265" s="4" t="s">
        <v>50</v>
      </c>
      <c r="W265" s="4" t="s">
        <v>51</v>
      </c>
      <c r="X265" s="7"/>
      <c r="Y265" s="2"/>
      <c r="Z265" s="4" t="s">
        <v>53</v>
      </c>
      <c r="AA265" s="4" t="s">
        <v>54</v>
      </c>
      <c r="AB265" s="7"/>
      <c r="AC265" s="2"/>
      <c r="AD265" s="2"/>
      <c r="AE265" s="2"/>
      <c r="AF265" s="2"/>
      <c r="AG265" s="2"/>
      <c r="AH265" s="2">
        <f t="shared" si="9"/>
        <v>0</v>
      </c>
      <c r="AI265" s="7">
        <f t="shared" si="8"/>
        <v>0</v>
      </c>
      <c r="AJ265" s="4" t="s">
        <v>45</v>
      </c>
      <c r="AK265" s="4" t="s">
        <v>56</v>
      </c>
      <c r="AL265" s="9" t="s">
        <v>57</v>
      </c>
      <c r="AM265" s="2"/>
      <c r="AN265" s="2"/>
      <c r="AO265" s="2"/>
      <c r="AP265" s="2"/>
      <c r="AQ265" s="4"/>
    </row>
    <row r="266" spans="1:43" x14ac:dyDescent="0.25">
      <c r="A266" s="4"/>
      <c r="B266" s="4"/>
      <c r="C266" s="2"/>
      <c r="D266" s="5"/>
      <c r="E266" s="2"/>
      <c r="F266" s="2"/>
      <c r="G266" s="2"/>
      <c r="H266" s="4" t="s">
        <v>45</v>
      </c>
      <c r="I266" s="7"/>
      <c r="J266" s="4" t="s">
        <v>46</v>
      </c>
      <c r="K266" s="4" t="s">
        <v>46</v>
      </c>
      <c r="L266" s="4" t="s">
        <v>46</v>
      </c>
      <c r="M266" s="4" t="s">
        <v>46</v>
      </c>
      <c r="N266" s="4" t="s">
        <v>46</v>
      </c>
      <c r="O266" s="4" t="s">
        <v>1172</v>
      </c>
      <c r="P266" s="4">
        <v>25</v>
      </c>
      <c r="Q266" s="4">
        <v>80</v>
      </c>
      <c r="R266" s="4" t="s">
        <v>48</v>
      </c>
      <c r="S266" s="4" t="s">
        <v>49</v>
      </c>
      <c r="T266" s="4" t="s">
        <v>50</v>
      </c>
      <c r="U266" s="4" t="s">
        <v>50</v>
      </c>
      <c r="W266" s="4" t="s">
        <v>51</v>
      </c>
      <c r="X266" s="7"/>
      <c r="Y266" s="2"/>
      <c r="Z266" s="4" t="s">
        <v>53</v>
      </c>
      <c r="AA266" s="4" t="s">
        <v>54</v>
      </c>
      <c r="AB266" s="7"/>
      <c r="AC266" s="2"/>
      <c r="AD266" s="2"/>
      <c r="AE266" s="2"/>
      <c r="AF266" s="2"/>
      <c r="AG266" s="2"/>
      <c r="AH266" s="2">
        <f t="shared" si="9"/>
        <v>0</v>
      </c>
      <c r="AI266" s="7">
        <f t="shared" si="8"/>
        <v>0</v>
      </c>
      <c r="AJ266" s="4" t="s">
        <v>45</v>
      </c>
      <c r="AK266" s="4" t="s">
        <v>56</v>
      </c>
      <c r="AL266" s="9" t="s">
        <v>57</v>
      </c>
      <c r="AM266" s="2"/>
      <c r="AN266" s="2"/>
      <c r="AO266" s="2"/>
      <c r="AP266" s="2"/>
      <c r="AQ266" s="4"/>
    </row>
    <row r="267" spans="1:43" x14ac:dyDescent="0.25">
      <c r="A267" s="4"/>
      <c r="B267" s="4"/>
      <c r="C267" s="2"/>
      <c r="D267" s="5"/>
      <c r="E267" s="2"/>
      <c r="F267" s="2"/>
      <c r="G267" s="2"/>
      <c r="H267" s="4" t="s">
        <v>45</v>
      </c>
      <c r="I267" s="7"/>
      <c r="J267" s="4" t="s">
        <v>46</v>
      </c>
      <c r="K267" s="4" t="s">
        <v>46</v>
      </c>
      <c r="L267" s="4" t="s">
        <v>46</v>
      </c>
      <c r="M267" s="4" t="s">
        <v>46</v>
      </c>
      <c r="N267" s="4" t="s">
        <v>46</v>
      </c>
      <c r="O267" s="4" t="s">
        <v>1173</v>
      </c>
      <c r="P267" s="4">
        <v>25</v>
      </c>
      <c r="Q267" s="4">
        <v>80</v>
      </c>
      <c r="R267" s="4" t="s">
        <v>48</v>
      </c>
      <c r="S267" s="4" t="s">
        <v>49</v>
      </c>
      <c r="T267" s="4" t="s">
        <v>50</v>
      </c>
      <c r="U267" s="4" t="s">
        <v>50</v>
      </c>
      <c r="W267" s="4" t="s">
        <v>51</v>
      </c>
      <c r="X267" s="7"/>
      <c r="Y267" s="2"/>
      <c r="Z267" s="4" t="s">
        <v>53</v>
      </c>
      <c r="AA267" s="4" t="s">
        <v>54</v>
      </c>
      <c r="AB267" s="7"/>
      <c r="AC267" s="2"/>
      <c r="AD267" s="2"/>
      <c r="AE267" s="2"/>
      <c r="AF267" s="2"/>
      <c r="AG267" s="2"/>
      <c r="AH267" s="2">
        <f t="shared" si="9"/>
        <v>0</v>
      </c>
      <c r="AI267" s="7">
        <f t="shared" si="8"/>
        <v>0</v>
      </c>
      <c r="AJ267" s="4" t="s">
        <v>45</v>
      </c>
      <c r="AK267" s="4" t="s">
        <v>56</v>
      </c>
      <c r="AL267" s="9" t="s">
        <v>57</v>
      </c>
      <c r="AM267" s="2"/>
      <c r="AN267" s="2"/>
      <c r="AO267" s="2"/>
      <c r="AP267" s="2"/>
      <c r="AQ267" s="4"/>
    </row>
    <row r="268" spans="1:43" x14ac:dyDescent="0.25">
      <c r="A268" s="4"/>
      <c r="B268" s="4"/>
      <c r="C268" s="2"/>
      <c r="D268" s="5"/>
      <c r="E268" s="2"/>
      <c r="F268" s="2"/>
      <c r="G268" s="2"/>
      <c r="H268" s="4" t="s">
        <v>45</v>
      </c>
      <c r="I268" s="7"/>
      <c r="J268" s="4" t="s">
        <v>46</v>
      </c>
      <c r="K268" s="4" t="s">
        <v>46</v>
      </c>
      <c r="L268" s="4" t="s">
        <v>46</v>
      </c>
      <c r="M268" s="4" t="s">
        <v>46</v>
      </c>
      <c r="N268" s="4" t="s">
        <v>46</v>
      </c>
      <c r="O268" s="4" t="s">
        <v>1174</v>
      </c>
      <c r="P268" s="4">
        <v>25</v>
      </c>
      <c r="Q268" s="4">
        <v>80</v>
      </c>
      <c r="R268" s="4" t="s">
        <v>48</v>
      </c>
      <c r="S268" s="4" t="s">
        <v>49</v>
      </c>
      <c r="T268" s="4" t="s">
        <v>50</v>
      </c>
      <c r="U268" s="4" t="s">
        <v>50</v>
      </c>
      <c r="W268" s="4" t="s">
        <v>51</v>
      </c>
      <c r="X268" s="7"/>
      <c r="Y268" s="2"/>
      <c r="Z268" s="4" t="s">
        <v>53</v>
      </c>
      <c r="AA268" s="4" t="s">
        <v>54</v>
      </c>
      <c r="AB268" s="7"/>
      <c r="AC268" s="2"/>
      <c r="AD268" s="2"/>
      <c r="AE268" s="2"/>
      <c r="AF268" s="2"/>
      <c r="AG268" s="2"/>
      <c r="AH268" s="2">
        <f t="shared" si="9"/>
        <v>0</v>
      </c>
      <c r="AI268" s="7">
        <f t="shared" si="8"/>
        <v>0</v>
      </c>
      <c r="AJ268" s="4" t="s">
        <v>45</v>
      </c>
      <c r="AK268" s="4" t="s">
        <v>56</v>
      </c>
      <c r="AL268" s="9" t="s">
        <v>57</v>
      </c>
      <c r="AM268" s="2"/>
      <c r="AN268" s="2"/>
      <c r="AO268" s="2"/>
      <c r="AP268" s="2"/>
      <c r="AQ268" s="4"/>
    </row>
    <row r="269" spans="1:43" x14ac:dyDescent="0.25">
      <c r="A269" s="4"/>
      <c r="B269" s="4"/>
      <c r="C269" s="2"/>
      <c r="D269" s="5"/>
      <c r="E269" s="2"/>
      <c r="F269" s="2"/>
      <c r="G269" s="2"/>
      <c r="H269" s="4" t="s">
        <v>45</v>
      </c>
      <c r="I269" s="7"/>
      <c r="J269" s="4" t="s">
        <v>46</v>
      </c>
      <c r="K269" s="4" t="s">
        <v>46</v>
      </c>
      <c r="L269" s="4" t="s">
        <v>46</v>
      </c>
      <c r="M269" s="4" t="s">
        <v>46</v>
      </c>
      <c r="N269" s="4" t="s">
        <v>46</v>
      </c>
      <c r="O269" s="4" t="s">
        <v>1175</v>
      </c>
      <c r="P269" s="4">
        <v>25</v>
      </c>
      <c r="Q269" s="4">
        <v>80</v>
      </c>
      <c r="R269" s="4" t="s">
        <v>48</v>
      </c>
      <c r="S269" s="4" t="s">
        <v>49</v>
      </c>
      <c r="T269" s="4" t="s">
        <v>50</v>
      </c>
      <c r="U269" s="4" t="s">
        <v>50</v>
      </c>
      <c r="W269" s="4" t="s">
        <v>51</v>
      </c>
      <c r="X269" s="7"/>
      <c r="Y269" s="2"/>
      <c r="Z269" s="4" t="s">
        <v>53</v>
      </c>
      <c r="AA269" s="4" t="s">
        <v>54</v>
      </c>
      <c r="AB269" s="7"/>
      <c r="AC269" s="2"/>
      <c r="AD269" s="2"/>
      <c r="AE269" s="2"/>
      <c r="AF269" s="2"/>
      <c r="AG269" s="2"/>
      <c r="AH269" s="2">
        <f t="shared" si="9"/>
        <v>0</v>
      </c>
      <c r="AI269" s="7">
        <f t="shared" si="8"/>
        <v>0</v>
      </c>
      <c r="AJ269" s="4" t="s">
        <v>45</v>
      </c>
      <c r="AK269" s="4" t="s">
        <v>56</v>
      </c>
      <c r="AL269" s="9" t="s">
        <v>57</v>
      </c>
      <c r="AM269" s="2"/>
      <c r="AN269" s="2"/>
      <c r="AO269" s="2"/>
      <c r="AP269" s="2"/>
      <c r="AQ269" s="4"/>
    </row>
    <row r="270" spans="1:43" x14ac:dyDescent="0.25">
      <c r="A270" s="4"/>
      <c r="B270" s="4"/>
      <c r="C270" s="2"/>
      <c r="D270" s="5"/>
      <c r="E270" s="2"/>
      <c r="F270" s="2"/>
      <c r="G270" s="2"/>
      <c r="H270" s="4" t="s">
        <v>45</v>
      </c>
      <c r="I270" s="7"/>
      <c r="J270" s="4" t="s">
        <v>46</v>
      </c>
      <c r="K270" s="4" t="s">
        <v>46</v>
      </c>
      <c r="L270" s="4" t="s">
        <v>46</v>
      </c>
      <c r="M270" s="4" t="s">
        <v>46</v>
      </c>
      <c r="N270" s="4" t="s">
        <v>46</v>
      </c>
      <c r="O270" s="4" t="s">
        <v>1176</v>
      </c>
      <c r="P270" s="4">
        <v>25</v>
      </c>
      <c r="Q270" s="4">
        <v>80</v>
      </c>
      <c r="R270" s="4" t="s">
        <v>48</v>
      </c>
      <c r="S270" s="4" t="s">
        <v>49</v>
      </c>
      <c r="T270" s="4" t="s">
        <v>50</v>
      </c>
      <c r="U270" s="4" t="s">
        <v>50</v>
      </c>
      <c r="W270" s="4" t="s">
        <v>51</v>
      </c>
      <c r="X270" s="7"/>
      <c r="Y270" s="2"/>
      <c r="Z270" s="4" t="s">
        <v>53</v>
      </c>
      <c r="AA270" s="4" t="s">
        <v>54</v>
      </c>
      <c r="AB270" s="7"/>
      <c r="AC270" s="2"/>
      <c r="AD270" s="2"/>
      <c r="AE270" s="2"/>
      <c r="AF270" s="2"/>
      <c r="AG270" s="2"/>
      <c r="AH270" s="2">
        <f t="shared" si="9"/>
        <v>0</v>
      </c>
      <c r="AI270" s="7">
        <f t="shared" si="8"/>
        <v>0</v>
      </c>
      <c r="AJ270" s="4" t="s">
        <v>45</v>
      </c>
      <c r="AK270" s="4" t="s">
        <v>56</v>
      </c>
      <c r="AL270" s="9" t="s">
        <v>57</v>
      </c>
      <c r="AM270" s="2"/>
      <c r="AN270" s="2"/>
      <c r="AO270" s="2"/>
      <c r="AP270" s="2"/>
      <c r="AQ270" s="4"/>
    </row>
    <row r="271" spans="1:43" x14ac:dyDescent="0.25">
      <c r="A271" s="4"/>
      <c r="B271" s="4"/>
      <c r="C271" s="2"/>
      <c r="D271" s="5"/>
      <c r="E271" s="2"/>
      <c r="F271" s="2"/>
      <c r="G271" s="2"/>
      <c r="H271" s="4" t="s">
        <v>45</v>
      </c>
      <c r="I271" s="7"/>
      <c r="J271" s="4" t="s">
        <v>46</v>
      </c>
      <c r="K271" s="4" t="s">
        <v>46</v>
      </c>
      <c r="L271" s="4" t="s">
        <v>46</v>
      </c>
      <c r="M271" s="4" t="s">
        <v>46</v>
      </c>
      <c r="N271" s="4" t="s">
        <v>46</v>
      </c>
      <c r="O271" s="4" t="s">
        <v>1177</v>
      </c>
      <c r="P271" s="4">
        <v>25</v>
      </c>
      <c r="Q271" s="4">
        <v>80</v>
      </c>
      <c r="R271" s="4" t="s">
        <v>48</v>
      </c>
      <c r="S271" s="4" t="s">
        <v>49</v>
      </c>
      <c r="T271" s="4" t="s">
        <v>50</v>
      </c>
      <c r="U271" s="4" t="s">
        <v>50</v>
      </c>
      <c r="W271" s="4" t="s">
        <v>51</v>
      </c>
      <c r="X271" s="7"/>
      <c r="Y271" s="2"/>
      <c r="Z271" s="4" t="s">
        <v>53</v>
      </c>
      <c r="AA271" s="4" t="s">
        <v>54</v>
      </c>
      <c r="AB271" s="7"/>
      <c r="AC271" s="2"/>
      <c r="AD271" s="2"/>
      <c r="AE271" s="2"/>
      <c r="AF271" s="2"/>
      <c r="AG271" s="2"/>
      <c r="AH271" s="2">
        <f t="shared" si="9"/>
        <v>0</v>
      </c>
      <c r="AI271" s="7">
        <f t="shared" si="8"/>
        <v>0</v>
      </c>
      <c r="AJ271" s="4" t="s">
        <v>45</v>
      </c>
      <c r="AK271" s="4" t="s">
        <v>56</v>
      </c>
      <c r="AL271" s="9" t="s">
        <v>57</v>
      </c>
      <c r="AM271" s="2"/>
      <c r="AN271" s="2"/>
      <c r="AO271" s="2"/>
      <c r="AP271" s="2"/>
      <c r="AQ271" s="4"/>
    </row>
    <row r="272" spans="1:43" x14ac:dyDescent="0.25">
      <c r="A272" s="4"/>
      <c r="B272" s="4"/>
      <c r="C272" s="2"/>
      <c r="D272" s="5"/>
      <c r="E272" s="2"/>
      <c r="F272" s="2"/>
      <c r="G272" s="2"/>
      <c r="H272" s="4" t="s">
        <v>45</v>
      </c>
      <c r="I272" s="7"/>
      <c r="J272" s="4" t="s">
        <v>46</v>
      </c>
      <c r="K272" s="4" t="s">
        <v>46</v>
      </c>
      <c r="L272" s="4" t="s">
        <v>46</v>
      </c>
      <c r="M272" s="4" t="s">
        <v>46</v>
      </c>
      <c r="N272" s="4" t="s">
        <v>46</v>
      </c>
      <c r="O272" s="4" t="s">
        <v>1178</v>
      </c>
      <c r="P272" s="4">
        <v>25</v>
      </c>
      <c r="Q272" s="4">
        <v>80</v>
      </c>
      <c r="R272" s="4" t="s">
        <v>48</v>
      </c>
      <c r="S272" s="4" t="s">
        <v>49</v>
      </c>
      <c r="T272" s="4" t="s">
        <v>50</v>
      </c>
      <c r="U272" s="4" t="s">
        <v>50</v>
      </c>
      <c r="W272" s="4" t="s">
        <v>51</v>
      </c>
      <c r="X272" s="7"/>
      <c r="Y272" s="2"/>
      <c r="Z272" s="4" t="s">
        <v>53</v>
      </c>
      <c r="AA272" s="4" t="s">
        <v>54</v>
      </c>
      <c r="AB272" s="7"/>
      <c r="AC272" s="2"/>
      <c r="AD272" s="2"/>
      <c r="AE272" s="2"/>
      <c r="AF272" s="2"/>
      <c r="AG272" s="2"/>
      <c r="AH272" s="2">
        <f t="shared" si="9"/>
        <v>0</v>
      </c>
      <c r="AI272" s="7">
        <f t="shared" si="8"/>
        <v>0</v>
      </c>
      <c r="AJ272" s="4" t="s">
        <v>45</v>
      </c>
      <c r="AK272" s="4" t="s">
        <v>56</v>
      </c>
      <c r="AL272" s="9" t="s">
        <v>57</v>
      </c>
      <c r="AM272" s="2"/>
      <c r="AN272" s="2"/>
      <c r="AO272" s="2"/>
      <c r="AP272" s="2"/>
      <c r="AQ272" s="4"/>
    </row>
    <row r="273" spans="1:43" x14ac:dyDescent="0.25">
      <c r="A273" s="4"/>
      <c r="B273" s="4"/>
      <c r="C273" s="2"/>
      <c r="D273" s="5"/>
      <c r="E273" s="2"/>
      <c r="F273" s="2"/>
      <c r="G273" s="2"/>
      <c r="H273" s="4" t="s">
        <v>45</v>
      </c>
      <c r="I273" s="7"/>
      <c r="J273" s="4" t="s">
        <v>46</v>
      </c>
      <c r="K273" s="4" t="s">
        <v>46</v>
      </c>
      <c r="L273" s="4" t="s">
        <v>46</v>
      </c>
      <c r="M273" s="4" t="s">
        <v>46</v>
      </c>
      <c r="N273" s="4" t="s">
        <v>46</v>
      </c>
      <c r="O273" s="4" t="s">
        <v>1179</v>
      </c>
      <c r="P273" s="4">
        <v>25</v>
      </c>
      <c r="Q273" s="4">
        <v>80</v>
      </c>
      <c r="R273" s="4" t="s">
        <v>48</v>
      </c>
      <c r="S273" s="4" t="s">
        <v>49</v>
      </c>
      <c r="T273" s="4" t="s">
        <v>50</v>
      </c>
      <c r="U273" s="4" t="s">
        <v>50</v>
      </c>
      <c r="W273" s="4" t="s">
        <v>51</v>
      </c>
      <c r="X273" s="7"/>
      <c r="Y273" s="2"/>
      <c r="Z273" s="4" t="s">
        <v>53</v>
      </c>
      <c r="AA273" s="4" t="s">
        <v>54</v>
      </c>
      <c r="AB273" s="7"/>
      <c r="AC273" s="2"/>
      <c r="AD273" s="2"/>
      <c r="AE273" s="2"/>
      <c r="AF273" s="2"/>
      <c r="AG273" s="2"/>
      <c r="AH273" s="2">
        <f t="shared" si="9"/>
        <v>0</v>
      </c>
      <c r="AI273" s="7">
        <f t="shared" si="8"/>
        <v>0</v>
      </c>
      <c r="AJ273" s="4" t="s">
        <v>45</v>
      </c>
      <c r="AK273" s="4" t="s">
        <v>56</v>
      </c>
      <c r="AL273" s="9" t="s">
        <v>57</v>
      </c>
      <c r="AM273" s="2"/>
      <c r="AN273" s="2"/>
      <c r="AO273" s="2"/>
      <c r="AP273" s="2"/>
      <c r="AQ273" s="4"/>
    </row>
    <row r="274" spans="1:43" x14ac:dyDescent="0.25">
      <c r="A274" s="4"/>
      <c r="B274" s="4"/>
      <c r="C274" s="2"/>
      <c r="D274" s="5"/>
      <c r="E274" s="2"/>
      <c r="F274" s="2"/>
      <c r="G274" s="2"/>
      <c r="H274" s="4" t="s">
        <v>45</v>
      </c>
      <c r="I274" s="7"/>
      <c r="J274" s="4" t="s">
        <v>46</v>
      </c>
      <c r="K274" s="4" t="s">
        <v>46</v>
      </c>
      <c r="L274" s="4" t="s">
        <v>46</v>
      </c>
      <c r="M274" s="4" t="s">
        <v>46</v>
      </c>
      <c r="N274" s="4" t="s">
        <v>46</v>
      </c>
      <c r="O274" s="4" t="s">
        <v>1180</v>
      </c>
      <c r="P274" s="4">
        <v>25</v>
      </c>
      <c r="Q274" s="4">
        <v>80</v>
      </c>
      <c r="R274" s="4" t="s">
        <v>48</v>
      </c>
      <c r="S274" s="4" t="s">
        <v>49</v>
      </c>
      <c r="T274" s="4" t="s">
        <v>50</v>
      </c>
      <c r="U274" s="4" t="s">
        <v>50</v>
      </c>
      <c r="W274" s="4" t="s">
        <v>51</v>
      </c>
      <c r="X274" s="7"/>
      <c r="Y274" s="2"/>
      <c r="Z274" s="4" t="s">
        <v>53</v>
      </c>
      <c r="AA274" s="4" t="s">
        <v>54</v>
      </c>
      <c r="AB274" s="7"/>
      <c r="AC274" s="2"/>
      <c r="AD274" s="2"/>
      <c r="AE274" s="2"/>
      <c r="AF274" s="2"/>
      <c r="AG274" s="2"/>
      <c r="AH274" s="2">
        <f t="shared" si="9"/>
        <v>0</v>
      </c>
      <c r="AI274" s="7">
        <f t="shared" si="8"/>
        <v>0</v>
      </c>
      <c r="AJ274" s="4" t="s">
        <v>45</v>
      </c>
      <c r="AK274" s="4" t="s">
        <v>56</v>
      </c>
      <c r="AL274" s="9" t="s">
        <v>57</v>
      </c>
      <c r="AM274" s="2"/>
      <c r="AN274" s="2"/>
      <c r="AO274" s="2"/>
      <c r="AP274" s="2"/>
      <c r="AQ274" s="4"/>
    </row>
    <row r="275" spans="1:43" x14ac:dyDescent="0.25">
      <c r="A275" s="4"/>
      <c r="B275" s="4"/>
      <c r="C275" s="2"/>
      <c r="D275" s="5"/>
      <c r="E275" s="2"/>
      <c r="F275" s="2"/>
      <c r="G275" s="2"/>
      <c r="H275" s="4" t="s">
        <v>45</v>
      </c>
      <c r="I275" s="7"/>
      <c r="J275" s="4" t="s">
        <v>46</v>
      </c>
      <c r="K275" s="4" t="s">
        <v>46</v>
      </c>
      <c r="L275" s="4" t="s">
        <v>46</v>
      </c>
      <c r="M275" s="4" t="s">
        <v>46</v>
      </c>
      <c r="N275" s="4" t="s">
        <v>46</v>
      </c>
      <c r="O275" s="4" t="s">
        <v>1181</v>
      </c>
      <c r="P275" s="4">
        <v>25</v>
      </c>
      <c r="Q275" s="4">
        <v>80</v>
      </c>
      <c r="R275" s="4" t="s">
        <v>48</v>
      </c>
      <c r="S275" s="4" t="s">
        <v>49</v>
      </c>
      <c r="T275" s="4" t="s">
        <v>50</v>
      </c>
      <c r="U275" s="4" t="s">
        <v>50</v>
      </c>
      <c r="W275" s="4" t="s">
        <v>51</v>
      </c>
      <c r="X275" s="7"/>
      <c r="Y275" s="2"/>
      <c r="Z275" s="4" t="s">
        <v>53</v>
      </c>
      <c r="AA275" s="4" t="s">
        <v>54</v>
      </c>
      <c r="AB275" s="7"/>
      <c r="AC275" s="2"/>
      <c r="AD275" s="2"/>
      <c r="AE275" s="2"/>
      <c r="AF275" s="2"/>
      <c r="AG275" s="2"/>
      <c r="AH275" s="2">
        <f t="shared" si="9"/>
        <v>0</v>
      </c>
      <c r="AI275" s="7">
        <f t="shared" si="8"/>
        <v>0</v>
      </c>
      <c r="AJ275" s="4" t="s">
        <v>45</v>
      </c>
      <c r="AK275" s="4" t="s">
        <v>56</v>
      </c>
      <c r="AL275" s="9" t="s">
        <v>57</v>
      </c>
      <c r="AM275" s="2"/>
      <c r="AN275" s="2"/>
      <c r="AO275" s="2"/>
      <c r="AP275" s="2"/>
      <c r="AQ275" s="4"/>
    </row>
    <row r="276" spans="1:43" x14ac:dyDescent="0.25">
      <c r="A276" s="4"/>
      <c r="B276" s="4"/>
      <c r="C276" s="2"/>
      <c r="D276" s="5"/>
      <c r="E276" s="2"/>
      <c r="F276" s="2"/>
      <c r="G276" s="2"/>
      <c r="H276" s="4" t="s">
        <v>45</v>
      </c>
      <c r="I276" s="7"/>
      <c r="J276" s="4" t="s">
        <v>46</v>
      </c>
      <c r="K276" s="4" t="s">
        <v>46</v>
      </c>
      <c r="L276" s="4" t="s">
        <v>46</v>
      </c>
      <c r="M276" s="4" t="s">
        <v>46</v>
      </c>
      <c r="N276" s="4" t="s">
        <v>46</v>
      </c>
      <c r="O276" s="4" t="s">
        <v>1182</v>
      </c>
      <c r="P276" s="4">
        <v>25</v>
      </c>
      <c r="Q276" s="4">
        <v>80</v>
      </c>
      <c r="R276" s="4" t="s">
        <v>48</v>
      </c>
      <c r="S276" s="4" t="s">
        <v>49</v>
      </c>
      <c r="T276" s="4" t="s">
        <v>50</v>
      </c>
      <c r="U276" s="4" t="s">
        <v>50</v>
      </c>
      <c r="W276" s="4" t="s">
        <v>51</v>
      </c>
      <c r="X276" s="7"/>
      <c r="Y276" s="2"/>
      <c r="Z276" s="4" t="s">
        <v>53</v>
      </c>
      <c r="AA276" s="4" t="s">
        <v>54</v>
      </c>
      <c r="AB276" s="7"/>
      <c r="AC276" s="2"/>
      <c r="AD276" s="2"/>
      <c r="AE276" s="2"/>
      <c r="AF276" s="2"/>
      <c r="AG276" s="2"/>
      <c r="AH276" s="2">
        <f t="shared" si="9"/>
        <v>0</v>
      </c>
      <c r="AI276" s="7">
        <f t="shared" si="8"/>
        <v>0</v>
      </c>
      <c r="AJ276" s="4" t="s">
        <v>45</v>
      </c>
      <c r="AK276" s="4" t="s">
        <v>56</v>
      </c>
      <c r="AL276" s="9" t="s">
        <v>57</v>
      </c>
      <c r="AM276" s="2"/>
      <c r="AN276" s="2"/>
      <c r="AO276" s="2"/>
      <c r="AP276" s="2"/>
      <c r="AQ276" s="4"/>
    </row>
    <row r="277" spans="1:43" x14ac:dyDescent="0.25">
      <c r="A277" s="4"/>
      <c r="B277" s="4"/>
      <c r="C277" s="2"/>
      <c r="D277" s="5"/>
      <c r="E277" s="2"/>
      <c r="F277" s="2"/>
      <c r="G277" s="2"/>
      <c r="H277" s="4" t="s">
        <v>45</v>
      </c>
      <c r="I277" s="7"/>
      <c r="J277" s="4" t="s">
        <v>46</v>
      </c>
      <c r="K277" s="4" t="s">
        <v>46</v>
      </c>
      <c r="L277" s="4" t="s">
        <v>46</v>
      </c>
      <c r="M277" s="4" t="s">
        <v>46</v>
      </c>
      <c r="N277" s="4" t="s">
        <v>46</v>
      </c>
      <c r="O277" s="4" t="s">
        <v>1183</v>
      </c>
      <c r="P277" s="4">
        <v>25</v>
      </c>
      <c r="Q277" s="4">
        <v>80</v>
      </c>
      <c r="R277" s="4" t="s">
        <v>48</v>
      </c>
      <c r="S277" s="4" t="s">
        <v>49</v>
      </c>
      <c r="T277" s="4" t="s">
        <v>50</v>
      </c>
      <c r="U277" s="4" t="s">
        <v>50</v>
      </c>
      <c r="W277" s="4" t="s">
        <v>51</v>
      </c>
      <c r="X277" s="7"/>
      <c r="Y277" s="2"/>
      <c r="Z277" s="4" t="s">
        <v>53</v>
      </c>
      <c r="AA277" s="4" t="s">
        <v>54</v>
      </c>
      <c r="AB277" s="7"/>
      <c r="AC277" s="2"/>
      <c r="AD277" s="2"/>
      <c r="AE277" s="2"/>
      <c r="AF277" s="2"/>
      <c r="AG277" s="2"/>
      <c r="AH277" s="2">
        <f t="shared" si="9"/>
        <v>0</v>
      </c>
      <c r="AI277" s="7">
        <f t="shared" si="8"/>
        <v>0</v>
      </c>
      <c r="AJ277" s="4" t="s">
        <v>45</v>
      </c>
      <c r="AK277" s="4" t="s">
        <v>56</v>
      </c>
      <c r="AL277" s="9" t="s">
        <v>57</v>
      </c>
      <c r="AM277" s="2"/>
      <c r="AN277" s="2"/>
      <c r="AO277" s="2"/>
      <c r="AP277" s="2"/>
      <c r="AQ277" s="4"/>
    </row>
    <row r="278" spans="1:43" x14ac:dyDescent="0.25">
      <c r="A278" s="4"/>
      <c r="B278" s="4"/>
      <c r="C278" s="2"/>
      <c r="D278" s="5"/>
      <c r="E278" s="2"/>
      <c r="F278" s="2"/>
      <c r="G278" s="2"/>
      <c r="H278" s="4" t="s">
        <v>45</v>
      </c>
      <c r="I278" s="7"/>
      <c r="J278" s="4" t="s">
        <v>46</v>
      </c>
      <c r="K278" s="4" t="s">
        <v>46</v>
      </c>
      <c r="L278" s="4" t="s">
        <v>46</v>
      </c>
      <c r="M278" s="4" t="s">
        <v>46</v>
      </c>
      <c r="N278" s="4" t="s">
        <v>46</v>
      </c>
      <c r="O278" s="4" t="s">
        <v>1184</v>
      </c>
      <c r="P278" s="4">
        <v>25</v>
      </c>
      <c r="Q278" s="4">
        <v>80</v>
      </c>
      <c r="R278" s="4" t="s">
        <v>48</v>
      </c>
      <c r="S278" s="4" t="s">
        <v>49</v>
      </c>
      <c r="T278" s="4" t="s">
        <v>50</v>
      </c>
      <c r="U278" s="4" t="s">
        <v>50</v>
      </c>
      <c r="W278" s="4" t="s">
        <v>51</v>
      </c>
      <c r="X278" s="7"/>
      <c r="Y278" s="2"/>
      <c r="Z278" s="4" t="s">
        <v>53</v>
      </c>
      <c r="AA278" s="4" t="s">
        <v>54</v>
      </c>
      <c r="AB278" s="7"/>
      <c r="AC278" s="2"/>
      <c r="AD278" s="2"/>
      <c r="AE278" s="2"/>
      <c r="AF278" s="2"/>
      <c r="AG278" s="2"/>
      <c r="AH278" s="2">
        <f t="shared" si="9"/>
        <v>0</v>
      </c>
      <c r="AI278" s="7">
        <f t="shared" si="8"/>
        <v>0</v>
      </c>
      <c r="AJ278" s="4" t="s">
        <v>45</v>
      </c>
      <c r="AK278" s="4" t="s">
        <v>56</v>
      </c>
      <c r="AL278" s="9" t="s">
        <v>57</v>
      </c>
      <c r="AM278" s="2"/>
      <c r="AN278" s="2"/>
      <c r="AO278" s="2"/>
      <c r="AP278" s="2"/>
      <c r="AQ278" s="4"/>
    </row>
    <row r="279" spans="1:43" x14ac:dyDescent="0.25">
      <c r="A279" s="4"/>
      <c r="B279" s="4"/>
      <c r="C279" s="2"/>
      <c r="D279" s="5"/>
      <c r="E279" s="2"/>
      <c r="F279" s="2"/>
      <c r="G279" s="2"/>
      <c r="H279" s="4" t="s">
        <v>45</v>
      </c>
      <c r="I279" s="7"/>
      <c r="J279" s="4" t="s">
        <v>46</v>
      </c>
      <c r="K279" s="4" t="s">
        <v>46</v>
      </c>
      <c r="L279" s="4" t="s">
        <v>46</v>
      </c>
      <c r="M279" s="4" t="s">
        <v>46</v>
      </c>
      <c r="N279" s="4" t="s">
        <v>46</v>
      </c>
      <c r="O279" s="4" t="s">
        <v>1185</v>
      </c>
      <c r="P279" s="4">
        <v>25</v>
      </c>
      <c r="Q279" s="4">
        <v>80</v>
      </c>
      <c r="R279" s="4" t="s">
        <v>48</v>
      </c>
      <c r="S279" s="4" t="s">
        <v>49</v>
      </c>
      <c r="T279" s="4" t="s">
        <v>50</v>
      </c>
      <c r="U279" s="4" t="s">
        <v>50</v>
      </c>
      <c r="W279" s="4" t="s">
        <v>51</v>
      </c>
      <c r="X279" s="7"/>
      <c r="Y279" s="2"/>
      <c r="Z279" s="4" t="s">
        <v>53</v>
      </c>
      <c r="AA279" s="4" t="s">
        <v>54</v>
      </c>
      <c r="AB279" s="7"/>
      <c r="AC279" s="2"/>
      <c r="AD279" s="2"/>
      <c r="AE279" s="2"/>
      <c r="AF279" s="2"/>
      <c r="AG279" s="2"/>
      <c r="AH279" s="2">
        <f t="shared" si="9"/>
        <v>0</v>
      </c>
      <c r="AI279" s="7">
        <f t="shared" si="8"/>
        <v>0</v>
      </c>
      <c r="AJ279" s="4" t="s">
        <v>45</v>
      </c>
      <c r="AK279" s="4" t="s">
        <v>56</v>
      </c>
      <c r="AL279" s="9" t="s">
        <v>57</v>
      </c>
      <c r="AM279" s="2"/>
      <c r="AN279" s="2"/>
      <c r="AO279" s="2"/>
      <c r="AP279" s="2"/>
      <c r="AQ279" s="4"/>
    </row>
    <row r="280" spans="1:43" x14ac:dyDescent="0.25">
      <c r="A280" s="4"/>
      <c r="B280" s="4"/>
      <c r="C280" s="2"/>
      <c r="D280" s="5"/>
      <c r="E280" s="2"/>
      <c r="F280" s="2"/>
      <c r="G280" s="2"/>
      <c r="H280" s="4" t="s">
        <v>45</v>
      </c>
      <c r="I280" s="7"/>
      <c r="J280" s="4" t="s">
        <v>46</v>
      </c>
      <c r="K280" s="4" t="s">
        <v>46</v>
      </c>
      <c r="L280" s="4" t="s">
        <v>46</v>
      </c>
      <c r="M280" s="4" t="s">
        <v>46</v>
      </c>
      <c r="N280" s="4" t="s">
        <v>46</v>
      </c>
      <c r="O280" s="4" t="s">
        <v>1186</v>
      </c>
      <c r="P280" s="4">
        <v>25</v>
      </c>
      <c r="Q280" s="4">
        <v>80</v>
      </c>
      <c r="R280" s="4" t="s">
        <v>48</v>
      </c>
      <c r="S280" s="4" t="s">
        <v>49</v>
      </c>
      <c r="T280" s="4" t="s">
        <v>50</v>
      </c>
      <c r="U280" s="4" t="s">
        <v>50</v>
      </c>
      <c r="W280" s="4" t="s">
        <v>51</v>
      </c>
      <c r="X280" s="7"/>
      <c r="Y280" s="2"/>
      <c r="Z280" s="4" t="s">
        <v>53</v>
      </c>
      <c r="AA280" s="4" t="s">
        <v>54</v>
      </c>
      <c r="AB280" s="7"/>
      <c r="AC280" s="2"/>
      <c r="AD280" s="2"/>
      <c r="AE280" s="2"/>
      <c r="AF280" s="2"/>
      <c r="AG280" s="2"/>
      <c r="AH280" s="2">
        <f t="shared" si="9"/>
        <v>0</v>
      </c>
      <c r="AI280" s="7">
        <f t="shared" si="8"/>
        <v>0</v>
      </c>
      <c r="AJ280" s="4" t="s">
        <v>45</v>
      </c>
      <c r="AK280" s="4" t="s">
        <v>56</v>
      </c>
      <c r="AL280" s="9" t="s">
        <v>57</v>
      </c>
      <c r="AM280" s="2"/>
      <c r="AN280" s="2"/>
      <c r="AO280" s="2"/>
      <c r="AP280" s="2"/>
      <c r="AQ280" s="4"/>
    </row>
    <row r="281" spans="1:43" x14ac:dyDescent="0.25">
      <c r="A281" s="4"/>
      <c r="B281" s="4"/>
      <c r="C281" s="2"/>
      <c r="D281" s="5"/>
      <c r="E281" s="2"/>
      <c r="F281" s="2"/>
      <c r="G281" s="2"/>
      <c r="H281" s="4" t="s">
        <v>45</v>
      </c>
      <c r="I281" s="7"/>
      <c r="J281" s="4" t="s">
        <v>46</v>
      </c>
      <c r="K281" s="4" t="s">
        <v>46</v>
      </c>
      <c r="L281" s="4" t="s">
        <v>46</v>
      </c>
      <c r="M281" s="4" t="s">
        <v>46</v>
      </c>
      <c r="N281" s="4" t="s">
        <v>46</v>
      </c>
      <c r="O281" s="4" t="s">
        <v>1187</v>
      </c>
      <c r="P281" s="4">
        <v>25</v>
      </c>
      <c r="Q281" s="4">
        <v>80</v>
      </c>
      <c r="R281" s="4" t="s">
        <v>48</v>
      </c>
      <c r="S281" s="4" t="s">
        <v>49</v>
      </c>
      <c r="T281" s="4" t="s">
        <v>50</v>
      </c>
      <c r="U281" s="4" t="s">
        <v>50</v>
      </c>
      <c r="W281" s="4" t="s">
        <v>51</v>
      </c>
      <c r="X281" s="7"/>
      <c r="Y281" s="2"/>
      <c r="Z281" s="4" t="s">
        <v>53</v>
      </c>
      <c r="AA281" s="4" t="s">
        <v>54</v>
      </c>
      <c r="AB281" s="7"/>
      <c r="AC281" s="2"/>
      <c r="AD281" s="2"/>
      <c r="AE281" s="2"/>
      <c r="AF281" s="2"/>
      <c r="AG281" s="2"/>
      <c r="AH281" s="2">
        <f t="shared" si="9"/>
        <v>0</v>
      </c>
      <c r="AI281" s="7">
        <f t="shared" si="8"/>
        <v>0</v>
      </c>
      <c r="AJ281" s="4" t="s">
        <v>45</v>
      </c>
      <c r="AK281" s="4" t="s">
        <v>56</v>
      </c>
      <c r="AL281" s="9" t="s">
        <v>57</v>
      </c>
      <c r="AM281" s="2"/>
      <c r="AN281" s="2"/>
      <c r="AO281" s="2"/>
      <c r="AP281" s="2"/>
      <c r="AQ281" s="4"/>
    </row>
    <row r="282" spans="1:43" x14ac:dyDescent="0.25">
      <c r="A282" s="4"/>
      <c r="B282" s="4"/>
      <c r="C282" s="2"/>
      <c r="D282" s="5"/>
      <c r="E282" s="2"/>
      <c r="F282" s="2"/>
      <c r="G282" s="2"/>
      <c r="H282" s="4" t="s">
        <v>45</v>
      </c>
      <c r="I282" s="7"/>
      <c r="J282" s="4" t="s">
        <v>46</v>
      </c>
      <c r="K282" s="4" t="s">
        <v>46</v>
      </c>
      <c r="L282" s="4" t="s">
        <v>46</v>
      </c>
      <c r="M282" s="4" t="s">
        <v>46</v>
      </c>
      <c r="N282" s="4" t="s">
        <v>46</v>
      </c>
      <c r="O282" s="4" t="s">
        <v>1188</v>
      </c>
      <c r="P282" s="4">
        <v>25</v>
      </c>
      <c r="Q282" s="4">
        <v>80</v>
      </c>
      <c r="R282" s="4" t="s">
        <v>48</v>
      </c>
      <c r="S282" s="4" t="s">
        <v>49</v>
      </c>
      <c r="T282" s="4" t="s">
        <v>50</v>
      </c>
      <c r="U282" s="4" t="s">
        <v>50</v>
      </c>
      <c r="W282" s="4" t="s">
        <v>51</v>
      </c>
      <c r="X282" s="7"/>
      <c r="Y282" s="2"/>
      <c r="Z282" s="4" t="s">
        <v>53</v>
      </c>
      <c r="AA282" s="4" t="s">
        <v>54</v>
      </c>
      <c r="AB282" s="7"/>
      <c r="AC282" s="2"/>
      <c r="AD282" s="2"/>
      <c r="AE282" s="2"/>
      <c r="AF282" s="2"/>
      <c r="AG282" s="2"/>
      <c r="AH282" s="2">
        <f t="shared" si="9"/>
        <v>0</v>
      </c>
      <c r="AI282" s="7">
        <f t="shared" si="8"/>
        <v>0</v>
      </c>
      <c r="AJ282" s="4" t="s">
        <v>45</v>
      </c>
      <c r="AK282" s="4" t="s">
        <v>56</v>
      </c>
      <c r="AL282" s="9" t="s">
        <v>57</v>
      </c>
      <c r="AM282" s="2"/>
      <c r="AN282" s="2"/>
      <c r="AO282" s="2"/>
      <c r="AP282" s="2"/>
      <c r="AQ282" s="4"/>
    </row>
    <row r="283" spans="1:43" x14ac:dyDescent="0.25">
      <c r="A283" s="4"/>
      <c r="B283" s="4"/>
      <c r="C283" s="2"/>
      <c r="D283" s="5"/>
      <c r="E283" s="2"/>
      <c r="F283" s="2"/>
      <c r="G283" s="2"/>
      <c r="H283" s="4" t="s">
        <v>45</v>
      </c>
      <c r="I283" s="7"/>
      <c r="J283" s="4" t="s">
        <v>46</v>
      </c>
      <c r="K283" s="4" t="s">
        <v>46</v>
      </c>
      <c r="L283" s="4" t="s">
        <v>46</v>
      </c>
      <c r="M283" s="4" t="s">
        <v>46</v>
      </c>
      <c r="N283" s="4" t="s">
        <v>46</v>
      </c>
      <c r="O283" s="4" t="s">
        <v>1189</v>
      </c>
      <c r="P283" s="4">
        <v>25</v>
      </c>
      <c r="Q283" s="4">
        <v>80</v>
      </c>
      <c r="R283" s="4" t="s">
        <v>48</v>
      </c>
      <c r="S283" s="4" t="s">
        <v>49</v>
      </c>
      <c r="T283" s="4" t="s">
        <v>50</v>
      </c>
      <c r="U283" s="4" t="s">
        <v>50</v>
      </c>
      <c r="W283" s="4" t="s">
        <v>51</v>
      </c>
      <c r="X283" s="7"/>
      <c r="Y283" s="2"/>
      <c r="Z283" s="4" t="s">
        <v>53</v>
      </c>
      <c r="AA283" s="4" t="s">
        <v>54</v>
      </c>
      <c r="AB283" s="7"/>
      <c r="AC283" s="2"/>
      <c r="AD283" s="2"/>
      <c r="AE283" s="2"/>
      <c r="AF283" s="2"/>
      <c r="AG283" s="2"/>
      <c r="AH283" s="2">
        <f t="shared" si="9"/>
        <v>0</v>
      </c>
      <c r="AI283" s="7">
        <f t="shared" si="8"/>
        <v>0</v>
      </c>
      <c r="AJ283" s="4" t="s">
        <v>45</v>
      </c>
      <c r="AK283" s="4" t="s">
        <v>56</v>
      </c>
      <c r="AL283" s="9" t="s">
        <v>57</v>
      </c>
      <c r="AM283" s="2"/>
      <c r="AN283" s="2"/>
      <c r="AO283" s="2"/>
      <c r="AP283" s="2"/>
      <c r="AQ283" s="4"/>
    </row>
    <row r="284" spans="1:43" x14ac:dyDescent="0.25">
      <c r="A284" s="4"/>
      <c r="B284" s="4"/>
      <c r="C284" s="2"/>
      <c r="D284" s="5"/>
      <c r="E284" s="2"/>
      <c r="F284" s="2"/>
      <c r="G284" s="2"/>
      <c r="H284" s="4" t="s">
        <v>45</v>
      </c>
      <c r="I284" s="7"/>
      <c r="J284" s="4" t="s">
        <v>46</v>
      </c>
      <c r="K284" s="4" t="s">
        <v>46</v>
      </c>
      <c r="L284" s="4" t="s">
        <v>46</v>
      </c>
      <c r="M284" s="4" t="s">
        <v>46</v>
      </c>
      <c r="N284" s="4" t="s">
        <v>46</v>
      </c>
      <c r="O284" s="4" t="s">
        <v>1190</v>
      </c>
      <c r="P284" s="4">
        <v>25</v>
      </c>
      <c r="Q284" s="4">
        <v>80</v>
      </c>
      <c r="R284" s="4" t="s">
        <v>48</v>
      </c>
      <c r="S284" s="4" t="s">
        <v>49</v>
      </c>
      <c r="T284" s="4" t="s">
        <v>50</v>
      </c>
      <c r="U284" s="4" t="s">
        <v>50</v>
      </c>
      <c r="W284" s="4" t="s">
        <v>51</v>
      </c>
      <c r="X284" s="7"/>
      <c r="Y284" s="2"/>
      <c r="Z284" s="4" t="s">
        <v>53</v>
      </c>
      <c r="AA284" s="4" t="s">
        <v>54</v>
      </c>
      <c r="AB284" s="7"/>
      <c r="AC284" s="2"/>
      <c r="AD284" s="2"/>
      <c r="AE284" s="2"/>
      <c r="AF284" s="2"/>
      <c r="AG284" s="2"/>
      <c r="AH284" s="2">
        <f t="shared" si="9"/>
        <v>0</v>
      </c>
      <c r="AI284" s="7">
        <f t="shared" si="8"/>
        <v>0</v>
      </c>
      <c r="AJ284" s="4" t="s">
        <v>45</v>
      </c>
      <c r="AK284" s="4" t="s">
        <v>56</v>
      </c>
      <c r="AL284" s="9" t="s">
        <v>57</v>
      </c>
      <c r="AM284" s="2"/>
      <c r="AN284" s="2"/>
      <c r="AO284" s="2"/>
      <c r="AP284" s="2"/>
      <c r="AQ284" s="4"/>
    </row>
    <row r="285" spans="1:43" x14ac:dyDescent="0.25">
      <c r="A285" s="4"/>
      <c r="B285" s="4"/>
      <c r="C285" s="2"/>
      <c r="D285" s="5"/>
      <c r="E285" s="2"/>
      <c r="F285" s="2"/>
      <c r="G285" s="2"/>
      <c r="H285" s="4" t="s">
        <v>45</v>
      </c>
      <c r="I285" s="7"/>
      <c r="J285" s="4" t="s">
        <v>46</v>
      </c>
      <c r="K285" s="4" t="s">
        <v>46</v>
      </c>
      <c r="L285" s="4" t="s">
        <v>46</v>
      </c>
      <c r="M285" s="4" t="s">
        <v>46</v>
      </c>
      <c r="N285" s="4" t="s">
        <v>46</v>
      </c>
      <c r="O285" s="4" t="s">
        <v>1191</v>
      </c>
      <c r="P285" s="4">
        <v>25</v>
      </c>
      <c r="Q285" s="4">
        <v>80</v>
      </c>
      <c r="R285" s="4" t="s">
        <v>48</v>
      </c>
      <c r="S285" s="4" t="s">
        <v>49</v>
      </c>
      <c r="T285" s="4" t="s">
        <v>50</v>
      </c>
      <c r="U285" s="4" t="s">
        <v>50</v>
      </c>
      <c r="W285" s="4" t="s">
        <v>51</v>
      </c>
      <c r="X285" s="7"/>
      <c r="Y285" s="2"/>
      <c r="Z285" s="4" t="s">
        <v>53</v>
      </c>
      <c r="AA285" s="4" t="s">
        <v>54</v>
      </c>
      <c r="AB285" s="7"/>
      <c r="AC285" s="2"/>
      <c r="AD285" s="2"/>
      <c r="AE285" s="2"/>
      <c r="AF285" s="2"/>
      <c r="AG285" s="2"/>
      <c r="AH285" s="2">
        <f t="shared" si="9"/>
        <v>0</v>
      </c>
      <c r="AI285" s="7">
        <f t="shared" si="8"/>
        <v>0</v>
      </c>
      <c r="AJ285" s="4" t="s">
        <v>45</v>
      </c>
      <c r="AK285" s="4" t="s">
        <v>56</v>
      </c>
      <c r="AL285" s="9" t="s">
        <v>57</v>
      </c>
      <c r="AM285" s="2"/>
      <c r="AN285" s="2"/>
      <c r="AO285" s="2"/>
      <c r="AP285" s="2"/>
      <c r="AQ285" s="4"/>
    </row>
    <row r="286" spans="1:43" x14ac:dyDescent="0.25">
      <c r="A286" s="4"/>
      <c r="B286" s="4"/>
      <c r="C286" s="2"/>
      <c r="D286" s="5"/>
      <c r="E286" s="2"/>
      <c r="F286" s="2"/>
      <c r="G286" s="2"/>
      <c r="H286" s="4" t="s">
        <v>45</v>
      </c>
      <c r="I286" s="7"/>
      <c r="J286" s="4" t="s">
        <v>46</v>
      </c>
      <c r="K286" s="4" t="s">
        <v>46</v>
      </c>
      <c r="L286" s="4" t="s">
        <v>46</v>
      </c>
      <c r="M286" s="4" t="s">
        <v>46</v>
      </c>
      <c r="N286" s="4" t="s">
        <v>46</v>
      </c>
      <c r="O286" s="4" t="s">
        <v>1192</v>
      </c>
      <c r="P286" s="4">
        <v>25</v>
      </c>
      <c r="Q286" s="4">
        <v>80</v>
      </c>
      <c r="R286" s="4" t="s">
        <v>48</v>
      </c>
      <c r="S286" s="4" t="s">
        <v>49</v>
      </c>
      <c r="T286" s="4" t="s">
        <v>50</v>
      </c>
      <c r="U286" s="4" t="s">
        <v>50</v>
      </c>
      <c r="W286" s="4" t="s">
        <v>51</v>
      </c>
      <c r="X286" s="7"/>
      <c r="Y286" s="2"/>
      <c r="Z286" s="4" t="s">
        <v>53</v>
      </c>
      <c r="AA286" s="4" t="s">
        <v>54</v>
      </c>
      <c r="AB286" s="7"/>
      <c r="AC286" s="2"/>
      <c r="AD286" s="2"/>
      <c r="AE286" s="2"/>
      <c r="AF286" s="2"/>
      <c r="AG286" s="2"/>
      <c r="AH286" s="2">
        <f t="shared" si="9"/>
        <v>0</v>
      </c>
      <c r="AI286" s="7">
        <f t="shared" si="8"/>
        <v>0</v>
      </c>
      <c r="AJ286" s="4" t="s">
        <v>45</v>
      </c>
      <c r="AK286" s="4" t="s">
        <v>56</v>
      </c>
      <c r="AL286" s="9" t="s">
        <v>57</v>
      </c>
      <c r="AM286" s="2"/>
      <c r="AN286" s="2"/>
      <c r="AO286" s="2"/>
      <c r="AP286" s="2"/>
      <c r="AQ286" s="4"/>
    </row>
    <row r="287" spans="1:43" x14ac:dyDescent="0.25">
      <c r="A287" s="4"/>
      <c r="B287" s="4"/>
      <c r="C287" s="2"/>
      <c r="D287" s="5"/>
      <c r="E287" s="2"/>
      <c r="F287" s="2"/>
      <c r="G287" s="2"/>
      <c r="H287" s="4" t="s">
        <v>45</v>
      </c>
      <c r="I287" s="7"/>
      <c r="J287" s="4" t="s">
        <v>46</v>
      </c>
      <c r="K287" s="4" t="s">
        <v>46</v>
      </c>
      <c r="L287" s="4" t="s">
        <v>46</v>
      </c>
      <c r="M287" s="4" t="s">
        <v>46</v>
      </c>
      <c r="N287" s="4" t="s">
        <v>46</v>
      </c>
      <c r="O287" s="4" t="s">
        <v>1193</v>
      </c>
      <c r="P287" s="4">
        <v>25</v>
      </c>
      <c r="Q287" s="4">
        <v>80</v>
      </c>
      <c r="R287" s="4" t="s">
        <v>48</v>
      </c>
      <c r="S287" s="4" t="s">
        <v>49</v>
      </c>
      <c r="T287" s="4" t="s">
        <v>50</v>
      </c>
      <c r="U287" s="4" t="s">
        <v>50</v>
      </c>
      <c r="W287" s="4" t="s">
        <v>51</v>
      </c>
      <c r="X287" s="7"/>
      <c r="Y287" s="2"/>
      <c r="Z287" s="4" t="s">
        <v>53</v>
      </c>
      <c r="AA287" s="4" t="s">
        <v>54</v>
      </c>
      <c r="AB287" s="7"/>
      <c r="AC287" s="2"/>
      <c r="AD287" s="2"/>
      <c r="AE287" s="2"/>
      <c r="AF287" s="2"/>
      <c r="AG287" s="2"/>
      <c r="AH287" s="2">
        <f t="shared" si="9"/>
        <v>0</v>
      </c>
      <c r="AI287" s="7">
        <f t="shared" si="8"/>
        <v>0</v>
      </c>
      <c r="AJ287" s="4" t="s">
        <v>45</v>
      </c>
      <c r="AK287" s="4" t="s">
        <v>56</v>
      </c>
      <c r="AL287" s="9" t="s">
        <v>57</v>
      </c>
      <c r="AM287" s="2"/>
      <c r="AN287" s="2"/>
      <c r="AO287" s="2"/>
      <c r="AP287" s="2"/>
      <c r="AQ287" s="4"/>
    </row>
    <row r="288" spans="1:43" x14ac:dyDescent="0.25">
      <c r="A288" s="4"/>
      <c r="B288" s="4"/>
      <c r="C288" s="2"/>
      <c r="D288" s="5"/>
      <c r="E288" s="2"/>
      <c r="F288" s="2"/>
      <c r="G288" s="2"/>
      <c r="H288" s="4" t="s">
        <v>45</v>
      </c>
      <c r="I288" s="7"/>
      <c r="J288" s="4" t="s">
        <v>46</v>
      </c>
      <c r="K288" s="4" t="s">
        <v>46</v>
      </c>
      <c r="L288" s="4" t="s">
        <v>46</v>
      </c>
      <c r="M288" s="4" t="s">
        <v>46</v>
      </c>
      <c r="N288" s="4" t="s">
        <v>46</v>
      </c>
      <c r="O288" s="4" t="s">
        <v>1194</v>
      </c>
      <c r="P288" s="4">
        <v>25</v>
      </c>
      <c r="Q288" s="4">
        <v>80</v>
      </c>
      <c r="R288" s="4" t="s">
        <v>48</v>
      </c>
      <c r="S288" s="4" t="s">
        <v>49</v>
      </c>
      <c r="T288" s="4" t="s">
        <v>50</v>
      </c>
      <c r="U288" s="4" t="s">
        <v>50</v>
      </c>
      <c r="W288" s="4" t="s">
        <v>51</v>
      </c>
      <c r="X288" s="7"/>
      <c r="Y288" s="2"/>
      <c r="Z288" s="4" t="s">
        <v>53</v>
      </c>
      <c r="AA288" s="4" t="s">
        <v>54</v>
      </c>
      <c r="AB288" s="7"/>
      <c r="AC288" s="2"/>
      <c r="AD288" s="2"/>
      <c r="AE288" s="2"/>
      <c r="AF288" s="2"/>
      <c r="AG288" s="2"/>
      <c r="AH288" s="2">
        <f t="shared" si="9"/>
        <v>0</v>
      </c>
      <c r="AI288" s="7">
        <f t="shared" si="8"/>
        <v>0</v>
      </c>
      <c r="AJ288" s="4" t="s">
        <v>45</v>
      </c>
      <c r="AK288" s="4" t="s">
        <v>56</v>
      </c>
      <c r="AL288" s="9" t="s">
        <v>57</v>
      </c>
      <c r="AM288" s="2"/>
      <c r="AN288" s="2"/>
      <c r="AO288" s="2"/>
      <c r="AP288" s="2"/>
      <c r="AQ288" s="4"/>
    </row>
    <row r="289" spans="1:43" x14ac:dyDescent="0.25">
      <c r="A289" s="4"/>
      <c r="B289" s="4"/>
      <c r="C289" s="2"/>
      <c r="D289" s="5"/>
      <c r="E289" s="2"/>
      <c r="F289" s="2"/>
      <c r="G289" s="2"/>
      <c r="H289" s="4" t="s">
        <v>45</v>
      </c>
      <c r="I289" s="7"/>
      <c r="J289" s="4" t="s">
        <v>46</v>
      </c>
      <c r="K289" s="4" t="s">
        <v>46</v>
      </c>
      <c r="L289" s="4" t="s">
        <v>46</v>
      </c>
      <c r="M289" s="4" t="s">
        <v>46</v>
      </c>
      <c r="N289" s="4" t="s">
        <v>46</v>
      </c>
      <c r="O289" s="4" t="s">
        <v>1195</v>
      </c>
      <c r="P289" s="4">
        <v>25</v>
      </c>
      <c r="Q289" s="4">
        <v>80</v>
      </c>
      <c r="R289" s="4" t="s">
        <v>48</v>
      </c>
      <c r="S289" s="4" t="s">
        <v>49</v>
      </c>
      <c r="T289" s="4" t="s">
        <v>50</v>
      </c>
      <c r="U289" s="4" t="s">
        <v>50</v>
      </c>
      <c r="W289" s="4" t="s">
        <v>51</v>
      </c>
      <c r="X289" s="7"/>
      <c r="Y289" s="2"/>
      <c r="Z289" s="4" t="s">
        <v>53</v>
      </c>
      <c r="AA289" s="4" t="s">
        <v>54</v>
      </c>
      <c r="AB289" s="7"/>
      <c r="AC289" s="2"/>
      <c r="AD289" s="2"/>
      <c r="AE289" s="2"/>
      <c r="AF289" s="2"/>
      <c r="AG289" s="2"/>
      <c r="AH289" s="2">
        <f t="shared" si="9"/>
        <v>0</v>
      </c>
      <c r="AI289" s="7">
        <f t="shared" si="8"/>
        <v>0</v>
      </c>
      <c r="AJ289" s="4" t="s">
        <v>45</v>
      </c>
      <c r="AK289" s="4" t="s">
        <v>56</v>
      </c>
      <c r="AL289" s="9" t="s">
        <v>57</v>
      </c>
      <c r="AM289" s="2"/>
      <c r="AN289" s="2"/>
      <c r="AO289" s="2"/>
      <c r="AP289" s="2"/>
      <c r="AQ289" s="4"/>
    </row>
    <row r="290" spans="1:43" x14ac:dyDescent="0.25">
      <c r="A290" s="4"/>
      <c r="B290" s="4"/>
      <c r="C290" s="2"/>
      <c r="D290" s="5"/>
      <c r="E290" s="2"/>
      <c r="F290" s="2"/>
      <c r="G290" s="2"/>
      <c r="H290" s="4" t="s">
        <v>45</v>
      </c>
      <c r="I290" s="7"/>
      <c r="J290" s="4" t="s">
        <v>46</v>
      </c>
      <c r="K290" s="4" t="s">
        <v>46</v>
      </c>
      <c r="L290" s="4" t="s">
        <v>46</v>
      </c>
      <c r="M290" s="4" t="s">
        <v>46</v>
      </c>
      <c r="N290" s="4" t="s">
        <v>46</v>
      </c>
      <c r="O290" s="4" t="s">
        <v>1196</v>
      </c>
      <c r="P290" s="4">
        <v>25</v>
      </c>
      <c r="Q290" s="4">
        <v>80</v>
      </c>
      <c r="R290" s="4" t="s">
        <v>48</v>
      </c>
      <c r="S290" s="4" t="s">
        <v>49</v>
      </c>
      <c r="T290" s="4" t="s">
        <v>50</v>
      </c>
      <c r="U290" s="4" t="s">
        <v>50</v>
      </c>
      <c r="W290" s="4" t="s">
        <v>51</v>
      </c>
      <c r="X290" s="7"/>
      <c r="Y290" s="2"/>
      <c r="Z290" s="4" t="s">
        <v>53</v>
      </c>
      <c r="AA290" s="4" t="s">
        <v>54</v>
      </c>
      <c r="AB290" s="7"/>
      <c r="AC290" s="2"/>
      <c r="AD290" s="2"/>
      <c r="AE290" s="2"/>
      <c r="AF290" s="2"/>
      <c r="AG290" s="2"/>
      <c r="AH290" s="2">
        <f t="shared" si="9"/>
        <v>0</v>
      </c>
      <c r="AI290" s="7">
        <f t="shared" si="8"/>
        <v>0</v>
      </c>
      <c r="AJ290" s="4" t="s">
        <v>45</v>
      </c>
      <c r="AK290" s="4" t="s">
        <v>56</v>
      </c>
      <c r="AL290" s="9" t="s">
        <v>57</v>
      </c>
      <c r="AM290" s="2"/>
      <c r="AN290" s="2"/>
      <c r="AO290" s="2"/>
      <c r="AP290" s="2"/>
      <c r="AQ290" s="4"/>
    </row>
    <row r="291" spans="1:43" x14ac:dyDescent="0.25">
      <c r="A291" s="4"/>
      <c r="B291" s="4"/>
      <c r="C291" s="2"/>
      <c r="D291" s="5"/>
      <c r="E291" s="2"/>
      <c r="F291" s="2"/>
      <c r="G291" s="2"/>
      <c r="H291" s="4" t="s">
        <v>45</v>
      </c>
      <c r="I291" s="7"/>
      <c r="J291" s="4" t="s">
        <v>46</v>
      </c>
      <c r="K291" s="4" t="s">
        <v>46</v>
      </c>
      <c r="L291" s="4" t="s">
        <v>46</v>
      </c>
      <c r="M291" s="4" t="s">
        <v>46</v>
      </c>
      <c r="N291" s="4" t="s">
        <v>46</v>
      </c>
      <c r="O291" s="4" t="s">
        <v>1197</v>
      </c>
      <c r="P291" s="4">
        <v>25</v>
      </c>
      <c r="Q291" s="4">
        <v>80</v>
      </c>
      <c r="R291" s="4" t="s">
        <v>48</v>
      </c>
      <c r="S291" s="4" t="s">
        <v>49</v>
      </c>
      <c r="T291" s="4" t="s">
        <v>50</v>
      </c>
      <c r="U291" s="4" t="s">
        <v>50</v>
      </c>
      <c r="W291" s="4" t="s">
        <v>51</v>
      </c>
      <c r="X291" s="7"/>
      <c r="Y291" s="2"/>
      <c r="Z291" s="4" t="s">
        <v>53</v>
      </c>
      <c r="AA291" s="4" t="s">
        <v>54</v>
      </c>
      <c r="AB291" s="7"/>
      <c r="AC291" s="2"/>
      <c r="AD291" s="2"/>
      <c r="AE291" s="2"/>
      <c r="AF291" s="2"/>
      <c r="AG291" s="2"/>
      <c r="AH291" s="2">
        <f t="shared" si="9"/>
        <v>0</v>
      </c>
      <c r="AI291" s="7">
        <f t="shared" si="8"/>
        <v>0</v>
      </c>
      <c r="AJ291" s="4" t="s">
        <v>45</v>
      </c>
      <c r="AK291" s="4" t="s">
        <v>56</v>
      </c>
      <c r="AL291" s="9" t="s">
        <v>57</v>
      </c>
      <c r="AM291" s="2"/>
      <c r="AN291" s="2"/>
      <c r="AO291" s="2"/>
      <c r="AP291" s="2"/>
      <c r="AQ291" s="4"/>
    </row>
    <row r="292" spans="1:43" x14ac:dyDescent="0.25">
      <c r="A292" s="4"/>
      <c r="B292" s="4"/>
      <c r="C292" s="2"/>
      <c r="D292" s="5"/>
      <c r="E292" s="2"/>
      <c r="F292" s="2"/>
      <c r="G292" s="2"/>
      <c r="H292" s="4" t="s">
        <v>45</v>
      </c>
      <c r="I292" s="7"/>
      <c r="J292" s="4" t="s">
        <v>46</v>
      </c>
      <c r="K292" s="4" t="s">
        <v>46</v>
      </c>
      <c r="L292" s="4" t="s">
        <v>46</v>
      </c>
      <c r="M292" s="4" t="s">
        <v>46</v>
      </c>
      <c r="N292" s="4" t="s">
        <v>46</v>
      </c>
      <c r="O292" s="4" t="s">
        <v>1198</v>
      </c>
      <c r="P292" s="4">
        <v>25</v>
      </c>
      <c r="Q292" s="4">
        <v>80</v>
      </c>
      <c r="R292" s="4" t="s">
        <v>48</v>
      </c>
      <c r="S292" s="4" t="s">
        <v>49</v>
      </c>
      <c r="T292" s="4" t="s">
        <v>50</v>
      </c>
      <c r="U292" s="4" t="s">
        <v>50</v>
      </c>
      <c r="W292" s="4" t="s">
        <v>51</v>
      </c>
      <c r="X292" s="7"/>
      <c r="Y292" s="2"/>
      <c r="Z292" s="4" t="s">
        <v>53</v>
      </c>
      <c r="AA292" s="4" t="s">
        <v>54</v>
      </c>
      <c r="AB292" s="7"/>
      <c r="AC292" s="2"/>
      <c r="AD292" s="2"/>
      <c r="AE292" s="2"/>
      <c r="AF292" s="2"/>
      <c r="AG292" s="2"/>
      <c r="AH292" s="2">
        <f t="shared" si="9"/>
        <v>0</v>
      </c>
      <c r="AI292" s="7">
        <f t="shared" si="8"/>
        <v>0</v>
      </c>
      <c r="AJ292" s="4" t="s">
        <v>45</v>
      </c>
      <c r="AK292" s="4" t="s">
        <v>56</v>
      </c>
      <c r="AL292" s="9" t="s">
        <v>57</v>
      </c>
      <c r="AM292" s="2"/>
      <c r="AN292" s="2"/>
      <c r="AO292" s="2"/>
      <c r="AP292" s="2"/>
      <c r="AQ292" s="4"/>
    </row>
    <row r="293" spans="1:43" x14ac:dyDescent="0.25">
      <c r="A293" s="4"/>
      <c r="B293" s="4"/>
      <c r="C293" s="2"/>
      <c r="D293" s="5"/>
      <c r="E293" s="2"/>
      <c r="F293" s="2"/>
      <c r="G293" s="2"/>
      <c r="H293" s="4" t="s">
        <v>45</v>
      </c>
      <c r="I293" s="7"/>
      <c r="J293" s="4" t="s">
        <v>46</v>
      </c>
      <c r="K293" s="4" t="s">
        <v>46</v>
      </c>
      <c r="L293" s="4" t="s">
        <v>46</v>
      </c>
      <c r="M293" s="4" t="s">
        <v>46</v>
      </c>
      <c r="N293" s="4" t="s">
        <v>46</v>
      </c>
      <c r="O293" s="4" t="s">
        <v>1199</v>
      </c>
      <c r="P293" s="4">
        <v>25</v>
      </c>
      <c r="Q293" s="4">
        <v>80</v>
      </c>
      <c r="R293" s="4" t="s">
        <v>48</v>
      </c>
      <c r="S293" s="4" t="s">
        <v>49</v>
      </c>
      <c r="T293" s="4" t="s">
        <v>50</v>
      </c>
      <c r="U293" s="4" t="s">
        <v>50</v>
      </c>
      <c r="W293" s="4" t="s">
        <v>51</v>
      </c>
      <c r="X293" s="7"/>
      <c r="Y293" s="2"/>
      <c r="Z293" s="4" t="s">
        <v>53</v>
      </c>
      <c r="AA293" s="4" t="s">
        <v>54</v>
      </c>
      <c r="AB293" s="7"/>
      <c r="AC293" s="2"/>
      <c r="AD293" s="2"/>
      <c r="AE293" s="2"/>
      <c r="AF293" s="2"/>
      <c r="AG293" s="2"/>
      <c r="AH293" s="2">
        <f t="shared" si="9"/>
        <v>0</v>
      </c>
      <c r="AI293" s="7">
        <f t="shared" si="8"/>
        <v>0</v>
      </c>
      <c r="AJ293" s="4" t="s">
        <v>45</v>
      </c>
      <c r="AK293" s="4" t="s">
        <v>56</v>
      </c>
      <c r="AL293" s="9" t="s">
        <v>57</v>
      </c>
      <c r="AM293" s="2"/>
      <c r="AN293" s="2"/>
      <c r="AO293" s="2"/>
      <c r="AP293" s="2"/>
      <c r="AQ293" s="4"/>
    </row>
    <row r="294" spans="1:43" x14ac:dyDescent="0.25">
      <c r="A294" s="4"/>
      <c r="B294" s="4"/>
      <c r="C294" s="2"/>
      <c r="D294" s="5"/>
      <c r="E294" s="2"/>
      <c r="F294" s="2"/>
      <c r="G294" s="2"/>
      <c r="H294" s="4" t="s">
        <v>45</v>
      </c>
      <c r="I294" s="7"/>
      <c r="J294" s="4" t="s">
        <v>46</v>
      </c>
      <c r="K294" s="4" t="s">
        <v>46</v>
      </c>
      <c r="L294" s="4" t="s">
        <v>46</v>
      </c>
      <c r="M294" s="4" t="s">
        <v>46</v>
      </c>
      <c r="N294" s="4" t="s">
        <v>46</v>
      </c>
      <c r="O294" s="4" t="s">
        <v>1200</v>
      </c>
      <c r="P294" s="4">
        <v>25</v>
      </c>
      <c r="Q294" s="4">
        <v>80</v>
      </c>
      <c r="R294" s="4" t="s">
        <v>48</v>
      </c>
      <c r="S294" s="4" t="s">
        <v>49</v>
      </c>
      <c r="T294" s="4" t="s">
        <v>50</v>
      </c>
      <c r="U294" s="4" t="s">
        <v>50</v>
      </c>
      <c r="W294" s="4" t="s">
        <v>51</v>
      </c>
      <c r="X294" s="7"/>
      <c r="Y294" s="2"/>
      <c r="Z294" s="4" t="s">
        <v>53</v>
      </c>
      <c r="AA294" s="4" t="s">
        <v>54</v>
      </c>
      <c r="AB294" s="7"/>
      <c r="AC294" s="2"/>
      <c r="AD294" s="2"/>
      <c r="AE294" s="2"/>
      <c r="AF294" s="2"/>
      <c r="AG294" s="2"/>
      <c r="AH294" s="2">
        <f t="shared" si="9"/>
        <v>0</v>
      </c>
      <c r="AI294" s="7">
        <f t="shared" si="8"/>
        <v>0</v>
      </c>
      <c r="AJ294" s="4" t="s">
        <v>45</v>
      </c>
      <c r="AK294" s="4" t="s">
        <v>56</v>
      </c>
      <c r="AL294" s="9" t="s">
        <v>57</v>
      </c>
      <c r="AM294" s="2"/>
      <c r="AN294" s="2"/>
      <c r="AO294" s="2"/>
      <c r="AP294" s="2"/>
      <c r="AQ294" s="4"/>
    </row>
    <row r="295" spans="1:43" x14ac:dyDescent="0.25">
      <c r="A295" s="4"/>
      <c r="B295" s="4"/>
      <c r="C295" s="2"/>
      <c r="D295" s="5"/>
      <c r="E295" s="2"/>
      <c r="F295" s="2"/>
      <c r="G295" s="2"/>
      <c r="H295" s="4" t="s">
        <v>45</v>
      </c>
      <c r="I295" s="7"/>
      <c r="J295" s="4" t="s">
        <v>46</v>
      </c>
      <c r="K295" s="4" t="s">
        <v>46</v>
      </c>
      <c r="L295" s="4" t="s">
        <v>46</v>
      </c>
      <c r="M295" s="4" t="s">
        <v>46</v>
      </c>
      <c r="N295" s="4" t="s">
        <v>46</v>
      </c>
      <c r="O295" s="4" t="s">
        <v>1201</v>
      </c>
      <c r="P295" s="4">
        <v>25</v>
      </c>
      <c r="Q295" s="4">
        <v>80</v>
      </c>
      <c r="R295" s="4" t="s">
        <v>48</v>
      </c>
      <c r="S295" s="4" t="s">
        <v>49</v>
      </c>
      <c r="T295" s="4" t="s">
        <v>50</v>
      </c>
      <c r="U295" s="4" t="s">
        <v>50</v>
      </c>
      <c r="W295" s="4" t="s">
        <v>51</v>
      </c>
      <c r="X295" s="7"/>
      <c r="Y295" s="2"/>
      <c r="Z295" s="4" t="s">
        <v>53</v>
      </c>
      <c r="AA295" s="4" t="s">
        <v>54</v>
      </c>
      <c r="AB295" s="7"/>
      <c r="AC295" s="2"/>
      <c r="AD295" s="2"/>
      <c r="AE295" s="2"/>
      <c r="AF295" s="2"/>
      <c r="AG295" s="2"/>
      <c r="AH295" s="2">
        <f t="shared" si="9"/>
        <v>0</v>
      </c>
      <c r="AI295" s="7">
        <f t="shared" si="8"/>
        <v>0</v>
      </c>
      <c r="AJ295" s="4" t="s">
        <v>45</v>
      </c>
      <c r="AK295" s="4" t="s">
        <v>56</v>
      </c>
      <c r="AL295" s="9" t="s">
        <v>57</v>
      </c>
      <c r="AM295" s="2"/>
      <c r="AN295" s="2"/>
      <c r="AO295" s="2"/>
      <c r="AP295" s="2"/>
      <c r="AQ295" s="4"/>
    </row>
    <row r="296" spans="1:43" x14ac:dyDescent="0.25">
      <c r="A296" s="4"/>
      <c r="B296" s="4"/>
      <c r="C296" s="2"/>
      <c r="D296" s="5"/>
      <c r="E296" s="2"/>
      <c r="F296" s="2"/>
      <c r="G296" s="2"/>
      <c r="H296" s="4" t="s">
        <v>45</v>
      </c>
      <c r="I296" s="7"/>
      <c r="J296" s="4" t="s">
        <v>46</v>
      </c>
      <c r="K296" s="4" t="s">
        <v>46</v>
      </c>
      <c r="L296" s="4" t="s">
        <v>46</v>
      </c>
      <c r="M296" s="4" t="s">
        <v>46</v>
      </c>
      <c r="N296" s="4" t="s">
        <v>46</v>
      </c>
      <c r="O296" s="4" t="s">
        <v>1202</v>
      </c>
      <c r="P296" s="4">
        <v>25</v>
      </c>
      <c r="Q296" s="4">
        <v>80</v>
      </c>
      <c r="R296" s="4" t="s">
        <v>48</v>
      </c>
      <c r="S296" s="4" t="s">
        <v>49</v>
      </c>
      <c r="T296" s="4" t="s">
        <v>50</v>
      </c>
      <c r="U296" s="4" t="s">
        <v>50</v>
      </c>
      <c r="W296" s="4" t="s">
        <v>51</v>
      </c>
      <c r="X296" s="7"/>
      <c r="Y296" s="2"/>
      <c r="Z296" s="4" t="s">
        <v>53</v>
      </c>
      <c r="AA296" s="4" t="s">
        <v>54</v>
      </c>
      <c r="AB296" s="7"/>
      <c r="AC296" s="2"/>
      <c r="AD296" s="2"/>
      <c r="AE296" s="2"/>
      <c r="AF296" s="2"/>
      <c r="AG296" s="2"/>
      <c r="AH296" s="2">
        <f t="shared" si="9"/>
        <v>0</v>
      </c>
      <c r="AI296" s="7">
        <f t="shared" si="8"/>
        <v>0</v>
      </c>
      <c r="AJ296" s="4" t="s">
        <v>45</v>
      </c>
      <c r="AK296" s="4" t="s">
        <v>56</v>
      </c>
      <c r="AL296" s="9" t="s">
        <v>57</v>
      </c>
      <c r="AM296" s="2"/>
      <c r="AN296" s="2"/>
      <c r="AO296" s="2"/>
      <c r="AP296" s="2"/>
      <c r="AQ296" s="4"/>
    </row>
    <row r="297" spans="1:43" x14ac:dyDescent="0.25">
      <c r="A297" s="4"/>
      <c r="B297" s="4"/>
      <c r="C297" s="2"/>
      <c r="D297" s="5"/>
      <c r="E297" s="2"/>
      <c r="F297" s="2"/>
      <c r="G297" s="2"/>
      <c r="H297" s="4" t="s">
        <v>45</v>
      </c>
      <c r="I297" s="7"/>
      <c r="J297" s="4" t="s">
        <v>46</v>
      </c>
      <c r="K297" s="4" t="s">
        <v>46</v>
      </c>
      <c r="L297" s="4" t="s">
        <v>46</v>
      </c>
      <c r="M297" s="4" t="s">
        <v>46</v>
      </c>
      <c r="N297" s="4" t="s">
        <v>46</v>
      </c>
      <c r="O297" s="4" t="s">
        <v>1203</v>
      </c>
      <c r="P297" s="4">
        <v>25</v>
      </c>
      <c r="Q297" s="4">
        <v>80</v>
      </c>
      <c r="R297" s="4" t="s">
        <v>48</v>
      </c>
      <c r="S297" s="4" t="s">
        <v>49</v>
      </c>
      <c r="T297" s="4" t="s">
        <v>50</v>
      </c>
      <c r="U297" s="4" t="s">
        <v>50</v>
      </c>
      <c r="W297" s="4" t="s">
        <v>51</v>
      </c>
      <c r="X297" s="7"/>
      <c r="Y297" s="2"/>
      <c r="Z297" s="4" t="s">
        <v>53</v>
      </c>
      <c r="AA297" s="4" t="s">
        <v>54</v>
      </c>
      <c r="AB297" s="7"/>
      <c r="AC297" s="2"/>
      <c r="AD297" s="2"/>
      <c r="AE297" s="2"/>
      <c r="AF297" s="2"/>
      <c r="AG297" s="2"/>
      <c r="AH297" s="2">
        <f t="shared" si="9"/>
        <v>0</v>
      </c>
      <c r="AI297" s="7">
        <f t="shared" si="8"/>
        <v>0</v>
      </c>
      <c r="AJ297" s="4" t="s">
        <v>45</v>
      </c>
      <c r="AK297" s="4" t="s">
        <v>56</v>
      </c>
      <c r="AL297" s="9" t="s">
        <v>57</v>
      </c>
      <c r="AM297" s="2"/>
      <c r="AN297" s="2"/>
      <c r="AO297" s="2"/>
      <c r="AP297" s="2"/>
      <c r="AQ297" s="4"/>
    </row>
    <row r="298" spans="1:43" x14ac:dyDescent="0.25">
      <c r="D298" s="46"/>
      <c r="H298" s="4" t="s">
        <v>45</v>
      </c>
      <c r="J298" s="4" t="s">
        <v>46</v>
      </c>
      <c r="K298" s="4" t="s">
        <v>46</v>
      </c>
      <c r="L298" s="4" t="s">
        <v>46</v>
      </c>
      <c r="M298" s="4" t="s">
        <v>46</v>
      </c>
      <c r="N298" s="4" t="s">
        <v>46</v>
      </c>
      <c r="O298" s="4" t="s">
        <v>1204</v>
      </c>
      <c r="P298" s="4">
        <v>25</v>
      </c>
      <c r="Q298" s="4">
        <v>80</v>
      </c>
      <c r="R298" s="4" t="s">
        <v>48</v>
      </c>
      <c r="S298" s="4" t="s">
        <v>49</v>
      </c>
      <c r="T298" s="4" t="s">
        <v>50</v>
      </c>
      <c r="U298" s="4" t="s">
        <v>50</v>
      </c>
      <c r="W298" s="4" t="s">
        <v>51</v>
      </c>
      <c r="Z298" s="4" t="s">
        <v>53</v>
      </c>
      <c r="AA298" s="4" t="s">
        <v>54</v>
      </c>
      <c r="AH298" s="2">
        <f t="shared" si="9"/>
        <v>0</v>
      </c>
      <c r="AI298" s="7">
        <f t="shared" si="8"/>
        <v>0</v>
      </c>
      <c r="AJ298" s="4" t="s">
        <v>45</v>
      </c>
      <c r="AK298" s="4" t="s">
        <v>56</v>
      </c>
      <c r="AL298" s="9" t="s">
        <v>57</v>
      </c>
    </row>
    <row r="299" spans="1:43" x14ac:dyDescent="0.25">
      <c r="D299" s="46"/>
      <c r="H299" s="4" t="s">
        <v>45</v>
      </c>
      <c r="J299" s="4" t="s">
        <v>46</v>
      </c>
      <c r="K299" s="4" t="s">
        <v>46</v>
      </c>
      <c r="L299" s="4" t="s">
        <v>46</v>
      </c>
      <c r="M299" s="4" t="s">
        <v>46</v>
      </c>
      <c r="N299" s="4" t="s">
        <v>46</v>
      </c>
      <c r="O299" s="4" t="s">
        <v>1205</v>
      </c>
      <c r="P299" s="4">
        <v>25</v>
      </c>
      <c r="Q299" s="4">
        <v>80</v>
      </c>
      <c r="R299" s="4" t="s">
        <v>48</v>
      </c>
      <c r="S299" s="4" t="s">
        <v>49</v>
      </c>
      <c r="T299" s="4" t="s">
        <v>50</v>
      </c>
      <c r="U299" s="4" t="s">
        <v>50</v>
      </c>
      <c r="W299" s="4" t="s">
        <v>51</v>
      </c>
      <c r="Z299" s="4" t="s">
        <v>53</v>
      </c>
      <c r="AA299" s="4" t="s">
        <v>54</v>
      </c>
      <c r="AH299" s="2">
        <f t="shared" si="9"/>
        <v>0</v>
      </c>
      <c r="AI299" s="7">
        <f t="shared" si="8"/>
        <v>0</v>
      </c>
      <c r="AJ299" s="4" t="s">
        <v>45</v>
      </c>
      <c r="AK299" s="4" t="s">
        <v>56</v>
      </c>
      <c r="AL299" s="9" t="s">
        <v>57</v>
      </c>
    </row>
    <row r="300" spans="1:43" s="47" customFormat="1" x14ac:dyDescent="0.25"/>
  </sheetData>
  <phoneticPr fontId="3" type="noConversion"/>
  <conditionalFormatting sqref="X1:X297">
    <cfRule type="cellIs" dxfId="4" priority="1" operator="equal">
      <formula>1</formula>
    </cfRule>
    <cfRule type="cellIs" dxfId="3" priority="2" operator="equal">
      <formula>3</formula>
    </cfRule>
    <cfRule type="cellIs" dxfId="2" priority="3" operator="equal">
      <formula>2</formula>
    </cfRule>
  </conditionalFormatting>
  <conditionalFormatting sqref="X1:X1048576">
    <cfRule type="cellIs" dxfId="1" priority="4" operator="equal">
      <formula>4</formula>
    </cfRule>
    <cfRule type="cellIs" dxfId="0" priority="5" operator="equal">
      <formula>5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6E8C-7202-43CD-89C5-1F27DAD04FF9}">
  <sheetPr codeName="Sheet2"/>
  <dimension ref="A1:C125"/>
  <sheetViews>
    <sheetView workbookViewId="0">
      <selection activeCell="J27" sqref="J27 J27"/>
    </sheetView>
  </sheetViews>
  <sheetFormatPr defaultColWidth="9.140625" defaultRowHeight="15" x14ac:dyDescent="0.25"/>
  <cols>
    <col min="1" max="1" width="9.140625" style="1" customWidth="1"/>
    <col min="2" max="2" width="14.28515625" style="1" customWidth="1"/>
    <col min="3" max="3" width="9.140625" style="1" customWidth="1"/>
    <col min="4" max="16384" width="9.140625" style="1"/>
  </cols>
  <sheetData>
    <row r="1" spans="1:3" x14ac:dyDescent="0.25">
      <c r="A1" s="1" t="s">
        <v>1206</v>
      </c>
      <c r="B1" s="1" t="s">
        <v>1207</v>
      </c>
      <c r="C1" s="1" t="s">
        <v>1208</v>
      </c>
    </row>
    <row r="2" spans="1:3" x14ac:dyDescent="0.25">
      <c r="A2" s="1" t="str">
        <f t="shared" ref="A2:A33" si="0">CONCATENATE(" ",B2," ")</f>
        <v xml:space="preserve"> AL </v>
      </c>
      <c r="B2" s="1" t="s">
        <v>1209</v>
      </c>
      <c r="C2" s="1" t="s">
        <v>1210</v>
      </c>
    </row>
    <row r="3" spans="1:3" x14ac:dyDescent="0.25">
      <c r="A3" s="1" t="str">
        <f t="shared" si="0"/>
        <v xml:space="preserve"> AMB </v>
      </c>
      <c r="B3" s="1" t="s">
        <v>1211</v>
      </c>
      <c r="C3" s="1" t="s">
        <v>1212</v>
      </c>
    </row>
    <row r="4" spans="1:3" x14ac:dyDescent="0.25">
      <c r="A4" s="1" t="str">
        <f t="shared" si="0"/>
        <v xml:space="preserve"> APPR </v>
      </c>
      <c r="B4" s="1" t="s">
        <v>1213</v>
      </c>
      <c r="C4" s="1" t="s">
        <v>1214</v>
      </c>
    </row>
    <row r="5" spans="1:3" x14ac:dyDescent="0.25">
      <c r="A5" s="1" t="str">
        <f t="shared" si="0"/>
        <v xml:space="preserve"> ARC </v>
      </c>
      <c r="B5" s="1" t="s">
        <v>1215</v>
      </c>
      <c r="C5" s="1" t="s">
        <v>1216</v>
      </c>
    </row>
    <row r="6" spans="1:3" x14ac:dyDescent="0.25">
      <c r="A6" s="1" t="str">
        <f t="shared" si="0"/>
        <v xml:space="preserve"> ART </v>
      </c>
      <c r="B6" s="1" t="s">
        <v>1217</v>
      </c>
      <c r="C6" s="1" t="s">
        <v>1218</v>
      </c>
    </row>
    <row r="7" spans="1:3" x14ac:dyDescent="0.25">
      <c r="A7" s="1" t="str">
        <f t="shared" si="0"/>
        <v xml:space="preserve"> AVE </v>
      </c>
      <c r="B7" s="1" t="s">
        <v>1219</v>
      </c>
      <c r="C7" s="1" t="s">
        <v>1220</v>
      </c>
    </row>
    <row r="8" spans="1:3" x14ac:dyDescent="0.25">
      <c r="A8" s="1" t="str">
        <f t="shared" si="0"/>
        <v xml:space="preserve"> BAY </v>
      </c>
      <c r="B8" s="1" t="s">
        <v>1221</v>
      </c>
      <c r="C8" s="1" t="s">
        <v>1221</v>
      </c>
    </row>
    <row r="9" spans="1:3" x14ac:dyDescent="0.25">
      <c r="A9" s="1" t="str">
        <f t="shared" si="0"/>
        <v xml:space="preserve"> BEND </v>
      </c>
      <c r="B9" s="1" t="s">
        <v>1222</v>
      </c>
      <c r="C9" s="1" t="s">
        <v>1222</v>
      </c>
    </row>
    <row r="10" spans="1:3" x14ac:dyDescent="0.25">
      <c r="A10" s="1" t="str">
        <f t="shared" si="0"/>
        <v xml:space="preserve"> BRAE </v>
      </c>
      <c r="B10" s="1" t="s">
        <v>1223</v>
      </c>
      <c r="C10" s="1" t="s">
        <v>1223</v>
      </c>
    </row>
    <row r="11" spans="1:3" x14ac:dyDescent="0.25">
      <c r="A11" s="1" t="str">
        <f t="shared" si="0"/>
        <v xml:space="preserve"> BRK </v>
      </c>
      <c r="B11" s="1" t="s">
        <v>1224</v>
      </c>
      <c r="C11" s="1" t="s">
        <v>1225</v>
      </c>
    </row>
    <row r="12" spans="1:3" x14ac:dyDescent="0.25">
      <c r="A12" s="1" t="str">
        <f t="shared" si="0"/>
        <v xml:space="preserve"> BLVD </v>
      </c>
      <c r="B12" s="1" t="s">
        <v>1226</v>
      </c>
      <c r="C12" s="1" t="s">
        <v>1227</v>
      </c>
    </row>
    <row r="13" spans="1:3" x14ac:dyDescent="0.25">
      <c r="A13" s="1" t="str">
        <f t="shared" si="0"/>
        <v xml:space="preserve"> BWK </v>
      </c>
      <c r="B13" s="1" t="s">
        <v>1228</v>
      </c>
      <c r="C13" s="1" t="s">
        <v>1229</v>
      </c>
    </row>
    <row r="14" spans="1:3" x14ac:dyDescent="0.25">
      <c r="A14" s="1" t="str">
        <f t="shared" si="0"/>
        <v xml:space="preserve"> BWL </v>
      </c>
      <c r="B14" s="1" t="s">
        <v>1230</v>
      </c>
      <c r="C14" s="1" t="s">
        <v>1231</v>
      </c>
    </row>
    <row r="15" spans="1:3" x14ac:dyDescent="0.25">
      <c r="A15" s="1" t="str">
        <f t="shared" si="0"/>
        <v xml:space="preserve"> BYP </v>
      </c>
      <c r="B15" s="1" t="s">
        <v>1232</v>
      </c>
      <c r="C15" s="1" t="s">
        <v>1233</v>
      </c>
    </row>
    <row r="16" spans="1:3" x14ac:dyDescent="0.25">
      <c r="A16" s="1" t="str">
        <f t="shared" si="0"/>
        <v xml:space="preserve"> CCL </v>
      </c>
      <c r="B16" s="1" t="s">
        <v>1234</v>
      </c>
      <c r="C16" s="1" t="s">
        <v>1235</v>
      </c>
    </row>
    <row r="17" spans="1:3" x14ac:dyDescent="0.25">
      <c r="A17" s="1" t="str">
        <f t="shared" si="0"/>
        <v xml:space="preserve"> CCS </v>
      </c>
      <c r="B17" s="1" t="s">
        <v>1236</v>
      </c>
      <c r="C17" s="1" t="s">
        <v>1237</v>
      </c>
    </row>
    <row r="18" spans="1:3" x14ac:dyDescent="0.25">
      <c r="A18" s="1" t="str">
        <f t="shared" si="0"/>
        <v xml:space="preserve"> CCT </v>
      </c>
      <c r="B18" s="1" t="s">
        <v>1238</v>
      </c>
      <c r="C18" s="1" t="s">
        <v>1239</v>
      </c>
    </row>
    <row r="19" spans="1:3" x14ac:dyDescent="0.25">
      <c r="A19" s="1" t="str">
        <f t="shared" si="0"/>
        <v xml:space="preserve"> CHA </v>
      </c>
      <c r="B19" s="1" t="s">
        <v>1240</v>
      </c>
      <c r="C19" s="1" t="s">
        <v>1241</v>
      </c>
    </row>
    <row r="20" spans="1:3" x14ac:dyDescent="0.25">
      <c r="A20" s="1" t="str">
        <f t="shared" si="0"/>
        <v xml:space="preserve"> CL </v>
      </c>
      <c r="B20" s="1" t="s">
        <v>1242</v>
      </c>
      <c r="C20" s="1" t="s">
        <v>1243</v>
      </c>
    </row>
    <row r="21" spans="1:3" x14ac:dyDescent="0.25">
      <c r="A21" s="1" t="str">
        <f t="shared" si="0"/>
        <v xml:space="preserve"> CNR </v>
      </c>
      <c r="B21" s="1" t="s">
        <v>1244</v>
      </c>
      <c r="C21" s="1" t="s">
        <v>1245</v>
      </c>
    </row>
    <row r="22" spans="1:3" x14ac:dyDescent="0.25">
      <c r="A22" s="1" t="str">
        <f t="shared" si="0"/>
        <v xml:space="preserve"> COM </v>
      </c>
      <c r="B22" s="1" t="s">
        <v>1246</v>
      </c>
      <c r="C22" s="1" t="s">
        <v>1247</v>
      </c>
    </row>
    <row r="23" spans="1:3" x14ac:dyDescent="0.25">
      <c r="A23" s="1" t="str">
        <f t="shared" si="0"/>
        <v xml:space="preserve"> CON </v>
      </c>
      <c r="B23" s="1" t="s">
        <v>1248</v>
      </c>
      <c r="C23" s="1" t="s">
        <v>1249</v>
      </c>
    </row>
    <row r="24" spans="1:3" x14ac:dyDescent="0.25">
      <c r="A24" s="1" t="str">
        <f t="shared" si="0"/>
        <v xml:space="preserve"> CRES </v>
      </c>
      <c r="B24" s="1" t="s">
        <v>1250</v>
      </c>
      <c r="C24" s="1" t="s">
        <v>1251</v>
      </c>
    </row>
    <row r="25" spans="1:3" x14ac:dyDescent="0.25">
      <c r="A25" s="1" t="str">
        <f t="shared" si="0"/>
        <v xml:space="preserve"> CROS </v>
      </c>
      <c r="B25" s="1" t="s">
        <v>1252</v>
      </c>
      <c r="C25" s="1" t="s">
        <v>1253</v>
      </c>
    </row>
    <row r="26" spans="1:3" x14ac:dyDescent="0.25">
      <c r="A26" s="1" t="str">
        <f t="shared" si="0"/>
        <v xml:space="preserve"> CRSE </v>
      </c>
      <c r="B26" s="1" t="s">
        <v>1254</v>
      </c>
      <c r="C26" s="1" t="s">
        <v>1255</v>
      </c>
    </row>
    <row r="27" spans="1:3" x14ac:dyDescent="0.25">
      <c r="A27" s="1" t="str">
        <f t="shared" si="0"/>
        <v xml:space="preserve"> CRST </v>
      </c>
      <c r="B27" s="1" t="s">
        <v>1256</v>
      </c>
      <c r="C27" s="1" t="s">
        <v>1257</v>
      </c>
    </row>
    <row r="28" spans="1:3" x14ac:dyDescent="0.25">
      <c r="A28" s="1" t="str">
        <f t="shared" si="0"/>
        <v xml:space="preserve"> CRY </v>
      </c>
      <c r="B28" s="1" t="s">
        <v>1258</v>
      </c>
      <c r="C28" s="1" t="s">
        <v>1259</v>
      </c>
    </row>
    <row r="29" spans="1:3" x14ac:dyDescent="0.25">
      <c r="A29" s="1" t="str">
        <f t="shared" si="0"/>
        <v xml:space="preserve"> CT </v>
      </c>
      <c r="B29" s="1" t="s">
        <v>1260</v>
      </c>
      <c r="C29" s="1" t="s">
        <v>1261</v>
      </c>
    </row>
    <row r="30" spans="1:3" x14ac:dyDescent="0.25">
      <c r="A30" s="1" t="str">
        <f t="shared" si="0"/>
        <v xml:space="preserve"> CV </v>
      </c>
      <c r="B30" s="1" t="s">
        <v>1262</v>
      </c>
      <c r="C30" s="1" t="s">
        <v>1263</v>
      </c>
    </row>
    <row r="31" spans="1:3" x14ac:dyDescent="0.25">
      <c r="A31" s="1" t="str">
        <f t="shared" si="0"/>
        <v xml:space="preserve"> DALE </v>
      </c>
      <c r="B31" s="1" t="s">
        <v>1264</v>
      </c>
      <c r="C31" s="1" t="s">
        <v>1264</v>
      </c>
    </row>
    <row r="32" spans="1:3" x14ac:dyDescent="0.25">
      <c r="A32" s="1" t="str">
        <f t="shared" si="0"/>
        <v xml:space="preserve"> DELL </v>
      </c>
      <c r="B32" s="1" t="s">
        <v>1265</v>
      </c>
      <c r="C32" s="1" t="s">
        <v>1265</v>
      </c>
    </row>
    <row r="33" spans="1:3" x14ac:dyDescent="0.25">
      <c r="A33" s="1" t="str">
        <f t="shared" si="0"/>
        <v xml:space="preserve"> DENE </v>
      </c>
      <c r="B33" s="1" t="s">
        <v>1266</v>
      </c>
      <c r="C33" s="1" t="s">
        <v>1266</v>
      </c>
    </row>
    <row r="34" spans="1:3" x14ac:dyDescent="0.25">
      <c r="A34" s="1" t="str">
        <f t="shared" ref="A34:A65" si="1">CONCATENATE(" ",B34," ")</f>
        <v xml:space="preserve"> DIV </v>
      </c>
      <c r="B34" s="1" t="s">
        <v>1267</v>
      </c>
      <c r="C34" s="1" t="s">
        <v>1268</v>
      </c>
    </row>
    <row r="35" spans="1:3" x14ac:dyDescent="0.25">
      <c r="A35" s="1" t="str">
        <f t="shared" si="1"/>
        <v xml:space="preserve"> DOM </v>
      </c>
      <c r="B35" s="1" t="s">
        <v>1269</v>
      </c>
      <c r="C35" s="1" t="s">
        <v>1270</v>
      </c>
    </row>
    <row r="36" spans="1:3" x14ac:dyDescent="0.25">
      <c r="A36" s="1" t="str">
        <f t="shared" si="1"/>
        <v xml:space="preserve"> DVE </v>
      </c>
      <c r="B36" s="1" t="s">
        <v>1271</v>
      </c>
      <c r="C36" s="1" t="s">
        <v>1272</v>
      </c>
    </row>
    <row r="37" spans="1:3" x14ac:dyDescent="0.25">
      <c r="A37" s="1" t="str">
        <f t="shared" si="1"/>
        <v xml:space="preserve"> EAST </v>
      </c>
      <c r="B37" s="1" t="s">
        <v>1273</v>
      </c>
      <c r="C37" s="1" t="s">
        <v>1273</v>
      </c>
    </row>
    <row r="38" spans="1:3" x14ac:dyDescent="0.25">
      <c r="A38" s="1" t="str">
        <f t="shared" si="1"/>
        <v xml:space="preserve"> EDG </v>
      </c>
      <c r="B38" s="1" t="s">
        <v>1274</v>
      </c>
      <c r="C38" s="1" t="s">
        <v>1275</v>
      </c>
    </row>
    <row r="39" spans="1:3" x14ac:dyDescent="0.25">
      <c r="A39" s="1" t="str">
        <f t="shared" si="1"/>
        <v xml:space="preserve"> ENT </v>
      </c>
      <c r="B39" s="1" t="s">
        <v>1276</v>
      </c>
      <c r="C39" s="1" t="s">
        <v>1277</v>
      </c>
    </row>
    <row r="40" spans="1:3" x14ac:dyDescent="0.25">
      <c r="A40" s="1" t="str">
        <f t="shared" si="1"/>
        <v xml:space="preserve"> ESP </v>
      </c>
      <c r="B40" s="1" t="s">
        <v>1278</v>
      </c>
      <c r="C40" s="1" t="s">
        <v>1279</v>
      </c>
    </row>
    <row r="41" spans="1:3" x14ac:dyDescent="0.25">
      <c r="A41" s="1" t="str">
        <f t="shared" si="1"/>
        <v xml:space="preserve"> EXTN </v>
      </c>
      <c r="B41" s="1" t="s">
        <v>1280</v>
      </c>
      <c r="C41" s="1" t="s">
        <v>1281</v>
      </c>
    </row>
    <row r="42" spans="1:3" x14ac:dyDescent="0.25">
      <c r="A42" s="1" t="str">
        <f t="shared" si="1"/>
        <v xml:space="preserve"> FLTS </v>
      </c>
      <c r="B42" s="1" t="s">
        <v>1282</v>
      </c>
      <c r="C42" s="1" t="s">
        <v>1283</v>
      </c>
    </row>
    <row r="43" spans="1:3" x14ac:dyDescent="0.25">
      <c r="A43" s="1" t="str">
        <f t="shared" si="1"/>
        <v xml:space="preserve"> FORD </v>
      </c>
      <c r="B43" s="1" t="s">
        <v>1284</v>
      </c>
      <c r="C43" s="1" t="s">
        <v>1284</v>
      </c>
    </row>
    <row r="44" spans="1:3" x14ac:dyDescent="0.25">
      <c r="A44" s="1" t="str">
        <f t="shared" si="1"/>
        <v xml:space="preserve"> FWY </v>
      </c>
      <c r="B44" s="1" t="s">
        <v>1285</v>
      </c>
      <c r="C44" s="1" t="s">
        <v>1286</v>
      </c>
    </row>
    <row r="45" spans="1:3" x14ac:dyDescent="0.25">
      <c r="A45" s="1" t="str">
        <f t="shared" si="1"/>
        <v xml:space="preserve"> GATE </v>
      </c>
      <c r="B45" s="1" t="s">
        <v>1287</v>
      </c>
      <c r="C45" s="1" t="s">
        <v>1287</v>
      </c>
    </row>
    <row r="46" spans="1:3" x14ac:dyDescent="0.25">
      <c r="A46" s="1" t="str">
        <f t="shared" si="1"/>
        <v xml:space="preserve"> GDN </v>
      </c>
      <c r="B46" s="1" t="s">
        <v>1288</v>
      </c>
      <c r="C46" s="1" t="s">
        <v>1289</v>
      </c>
    </row>
    <row r="47" spans="1:3" x14ac:dyDescent="0.25">
      <c r="A47" s="1" t="str">
        <f t="shared" si="1"/>
        <v xml:space="preserve"> GLA </v>
      </c>
      <c r="B47" s="1" t="s">
        <v>1290</v>
      </c>
      <c r="C47" s="1" t="s">
        <v>1291</v>
      </c>
    </row>
    <row r="48" spans="1:3" x14ac:dyDescent="0.25">
      <c r="A48" s="1" t="str">
        <f t="shared" si="1"/>
        <v xml:space="preserve"> GLN </v>
      </c>
      <c r="B48" s="1" t="s">
        <v>1292</v>
      </c>
      <c r="C48" s="1" t="s">
        <v>1293</v>
      </c>
    </row>
    <row r="49" spans="1:3" x14ac:dyDescent="0.25">
      <c r="A49" s="1" t="str">
        <f t="shared" si="1"/>
        <v xml:space="preserve"> GLY </v>
      </c>
      <c r="B49" s="1" t="s">
        <v>1294</v>
      </c>
      <c r="C49" s="1" t="s">
        <v>1295</v>
      </c>
    </row>
    <row r="50" spans="1:3" x14ac:dyDescent="0.25">
      <c r="A50" s="1" t="str">
        <f t="shared" si="1"/>
        <v xml:space="preserve"> GRA </v>
      </c>
      <c r="B50" s="1" t="s">
        <v>1296</v>
      </c>
      <c r="C50" s="1" t="s">
        <v>1297</v>
      </c>
    </row>
    <row r="51" spans="1:3" x14ac:dyDescent="0.25">
      <c r="A51" s="1" t="str">
        <f t="shared" si="1"/>
        <v xml:space="preserve"> GRN </v>
      </c>
      <c r="B51" s="1" t="s">
        <v>1298</v>
      </c>
      <c r="C51" s="1" t="s">
        <v>1299</v>
      </c>
    </row>
    <row r="52" spans="1:3" x14ac:dyDescent="0.25">
      <c r="A52" s="1" t="str">
        <f t="shared" si="1"/>
        <v xml:space="preserve"> GVE </v>
      </c>
      <c r="B52" s="1" t="s">
        <v>1300</v>
      </c>
      <c r="C52" s="1" t="s">
        <v>1301</v>
      </c>
    </row>
    <row r="53" spans="1:3" x14ac:dyDescent="0.25">
      <c r="A53" s="1" t="str">
        <f t="shared" si="1"/>
        <v xml:space="preserve"> GWY </v>
      </c>
      <c r="B53" s="1" t="s">
        <v>1302</v>
      </c>
      <c r="C53" s="1" t="s">
        <v>1303</v>
      </c>
    </row>
    <row r="54" spans="1:3" x14ac:dyDescent="0.25">
      <c r="A54" s="1" t="str">
        <f t="shared" si="1"/>
        <v xml:space="preserve"> HILL </v>
      </c>
      <c r="B54" s="1" t="s">
        <v>1304</v>
      </c>
      <c r="C54" s="1" t="s">
        <v>1304</v>
      </c>
    </row>
    <row r="55" spans="1:3" x14ac:dyDescent="0.25">
      <c r="A55" s="1" t="str">
        <f t="shared" si="1"/>
        <v xml:space="preserve"> HLW </v>
      </c>
      <c r="B55" s="1" t="s">
        <v>1305</v>
      </c>
      <c r="C55" s="1" t="s">
        <v>1306</v>
      </c>
    </row>
    <row r="56" spans="1:3" x14ac:dyDescent="0.25">
      <c r="A56" s="1" t="str">
        <f t="shared" si="1"/>
        <v xml:space="preserve"> HTH </v>
      </c>
      <c r="B56" s="1" t="s">
        <v>1307</v>
      </c>
      <c r="C56" s="1" t="s">
        <v>1308</v>
      </c>
    </row>
    <row r="57" spans="1:3" x14ac:dyDescent="0.25">
      <c r="A57" s="1" t="str">
        <f t="shared" si="1"/>
        <v xml:space="preserve"> HTS </v>
      </c>
      <c r="B57" s="1" t="s">
        <v>1309</v>
      </c>
      <c r="C57" s="1" t="s">
        <v>1310</v>
      </c>
    </row>
    <row r="58" spans="1:3" x14ac:dyDescent="0.25">
      <c r="A58" s="1" t="str">
        <f t="shared" si="1"/>
        <v xml:space="preserve"> HUB </v>
      </c>
      <c r="B58" s="1" t="s">
        <v>1311</v>
      </c>
      <c r="C58" s="1" t="s">
        <v>1311</v>
      </c>
    </row>
    <row r="59" spans="1:3" x14ac:dyDescent="0.25">
      <c r="A59" s="1" t="str">
        <f t="shared" si="1"/>
        <v xml:space="preserve"> HWY </v>
      </c>
      <c r="B59" s="1" t="s">
        <v>1312</v>
      </c>
      <c r="C59" s="1" t="s">
        <v>1313</v>
      </c>
    </row>
    <row r="60" spans="1:3" x14ac:dyDescent="0.25">
      <c r="A60" s="1" t="str">
        <f t="shared" si="1"/>
        <v xml:space="preserve"> ID </v>
      </c>
      <c r="B60" s="1" t="s">
        <v>1314</v>
      </c>
      <c r="C60" s="1" t="s">
        <v>1315</v>
      </c>
    </row>
    <row r="61" spans="1:3" x14ac:dyDescent="0.25">
      <c r="A61" s="1" t="str">
        <f t="shared" si="1"/>
        <v xml:space="preserve"> JCT </v>
      </c>
      <c r="B61" s="1" t="s">
        <v>1316</v>
      </c>
      <c r="C61" s="1" t="s">
        <v>1317</v>
      </c>
    </row>
    <row r="62" spans="1:3" x14ac:dyDescent="0.25">
      <c r="A62" s="1" t="str">
        <f t="shared" si="1"/>
        <v xml:space="preserve"> LA </v>
      </c>
      <c r="B62" s="1" t="s">
        <v>1318</v>
      </c>
      <c r="C62" s="1" t="s">
        <v>1319</v>
      </c>
    </row>
    <row r="63" spans="1:3" x14ac:dyDescent="0.25">
      <c r="A63" s="1" t="str">
        <f t="shared" si="1"/>
        <v xml:space="preserve"> LNK </v>
      </c>
      <c r="B63" s="1" t="s">
        <v>1320</v>
      </c>
      <c r="C63" s="1" t="s">
        <v>1321</v>
      </c>
    </row>
    <row r="64" spans="1:3" x14ac:dyDescent="0.25">
      <c r="A64" s="1" t="str">
        <f t="shared" si="1"/>
        <v xml:space="preserve"> LOOP </v>
      </c>
      <c r="B64" s="1" t="s">
        <v>1322</v>
      </c>
      <c r="C64" s="1" t="s">
        <v>1322</v>
      </c>
    </row>
    <row r="65" spans="1:3" x14ac:dyDescent="0.25">
      <c r="A65" s="1" t="str">
        <f t="shared" si="1"/>
        <v xml:space="preserve"> LWR </v>
      </c>
      <c r="B65" s="1" t="s">
        <v>1323</v>
      </c>
      <c r="C65" s="1" t="s">
        <v>1324</v>
      </c>
    </row>
    <row r="66" spans="1:3" x14ac:dyDescent="0.25">
      <c r="A66" s="1" t="str">
        <f t="shared" ref="A66:A97" si="2">CONCATENATE(" ",B66," ")</f>
        <v xml:space="preserve"> LWY </v>
      </c>
      <c r="B66" s="1" t="s">
        <v>1325</v>
      </c>
      <c r="C66" s="1" t="s">
        <v>1326</v>
      </c>
    </row>
    <row r="67" spans="1:3" x14ac:dyDescent="0.25">
      <c r="A67" s="1" t="str">
        <f t="shared" si="2"/>
        <v xml:space="preserve"> MALL </v>
      </c>
      <c r="B67" s="1" t="s">
        <v>1327</v>
      </c>
      <c r="C67" s="1" t="s">
        <v>1327</v>
      </c>
    </row>
    <row r="68" spans="1:3" x14ac:dyDescent="0.25">
      <c r="A68" s="1" t="str">
        <f t="shared" si="2"/>
        <v xml:space="preserve"> MEWS </v>
      </c>
      <c r="B68" s="1" t="s">
        <v>1328</v>
      </c>
      <c r="C68" s="1" t="s">
        <v>1328</v>
      </c>
    </row>
    <row r="69" spans="1:3" x14ac:dyDescent="0.25">
      <c r="A69" s="1" t="str">
        <f t="shared" si="2"/>
        <v xml:space="preserve"> MWS </v>
      </c>
      <c r="B69" s="1" t="s">
        <v>1329</v>
      </c>
      <c r="C69" s="1" t="s">
        <v>1328</v>
      </c>
    </row>
    <row r="70" spans="1:3" x14ac:dyDescent="0.25">
      <c r="A70" s="1" t="str">
        <f t="shared" si="2"/>
        <v xml:space="preserve"> NOOK </v>
      </c>
      <c r="B70" s="1" t="s">
        <v>1330</v>
      </c>
      <c r="C70" s="1" t="s">
        <v>1330</v>
      </c>
    </row>
    <row r="71" spans="1:3" x14ac:dyDescent="0.25">
      <c r="A71" s="1" t="str">
        <f t="shared" si="2"/>
        <v xml:space="preserve"> NTH </v>
      </c>
      <c r="B71" s="1" t="s">
        <v>1331</v>
      </c>
      <c r="C71" s="1" t="s">
        <v>1332</v>
      </c>
    </row>
    <row r="72" spans="1:3" x14ac:dyDescent="0.25">
      <c r="A72" s="1" t="str">
        <f t="shared" si="2"/>
        <v xml:space="preserve"> OUT </v>
      </c>
      <c r="B72" s="1" t="s">
        <v>1333</v>
      </c>
      <c r="C72" s="1" t="s">
        <v>1334</v>
      </c>
    </row>
    <row r="73" spans="1:3" x14ac:dyDescent="0.25">
      <c r="A73" s="1" t="str">
        <f t="shared" si="2"/>
        <v xml:space="preserve"> PATH </v>
      </c>
      <c r="B73" s="1" t="s">
        <v>1335</v>
      </c>
      <c r="C73" s="1" t="s">
        <v>1335</v>
      </c>
    </row>
    <row r="74" spans="1:3" x14ac:dyDescent="0.25">
      <c r="A74" s="1" t="str">
        <f t="shared" si="2"/>
        <v xml:space="preserve"> PDE </v>
      </c>
      <c r="B74" s="1" t="s">
        <v>1336</v>
      </c>
      <c r="C74" s="1" t="s">
        <v>1337</v>
      </c>
    </row>
    <row r="75" spans="1:3" x14ac:dyDescent="0.25">
      <c r="A75" s="1" t="str">
        <f t="shared" si="2"/>
        <v xml:space="preserve"> PKT </v>
      </c>
      <c r="B75" s="1" t="s">
        <v>1338</v>
      </c>
      <c r="C75" s="1" t="s">
        <v>1339</v>
      </c>
    </row>
    <row r="76" spans="1:3" x14ac:dyDescent="0.25">
      <c r="A76" s="1" t="str">
        <f t="shared" si="2"/>
        <v xml:space="preserve"> PKW </v>
      </c>
      <c r="B76" s="1" t="s">
        <v>1340</v>
      </c>
      <c r="C76" s="1" t="s">
        <v>1341</v>
      </c>
    </row>
    <row r="77" spans="1:3" x14ac:dyDescent="0.25">
      <c r="A77" s="1" t="str">
        <f t="shared" si="2"/>
        <v xml:space="preserve"> PL </v>
      </c>
      <c r="B77" s="1" t="s">
        <v>1342</v>
      </c>
      <c r="C77" s="1" t="s">
        <v>1343</v>
      </c>
    </row>
    <row r="78" spans="1:3" x14ac:dyDescent="0.25">
      <c r="A78" s="1" t="str">
        <f t="shared" si="2"/>
        <v xml:space="preserve"> PLZ </v>
      </c>
      <c r="B78" s="1" t="s">
        <v>1344</v>
      </c>
      <c r="C78" s="1" t="s">
        <v>1345</v>
      </c>
    </row>
    <row r="79" spans="1:3" x14ac:dyDescent="0.25">
      <c r="A79" s="1" t="str">
        <f t="shared" si="2"/>
        <v xml:space="preserve"> PRM </v>
      </c>
      <c r="B79" s="1" t="s">
        <v>1346</v>
      </c>
      <c r="C79" s="1" t="s">
        <v>1347</v>
      </c>
    </row>
    <row r="80" spans="1:3" x14ac:dyDescent="0.25">
      <c r="A80" s="1" t="str">
        <f t="shared" si="2"/>
        <v xml:space="preserve"> PS </v>
      </c>
      <c r="B80" s="1" t="s">
        <v>1348</v>
      </c>
      <c r="C80" s="1" t="s">
        <v>1349</v>
      </c>
    </row>
    <row r="81" spans="1:3" x14ac:dyDescent="0.25">
      <c r="A81" s="1" t="str">
        <f t="shared" si="2"/>
        <v xml:space="preserve"> PSG </v>
      </c>
      <c r="B81" s="1" t="s">
        <v>1350</v>
      </c>
      <c r="C81" s="1" t="s">
        <v>1351</v>
      </c>
    </row>
    <row r="82" spans="1:3" x14ac:dyDescent="0.25">
      <c r="A82" s="1" t="str">
        <f t="shared" si="2"/>
        <v xml:space="preserve"> PT </v>
      </c>
      <c r="B82" s="1" t="s">
        <v>1352</v>
      </c>
      <c r="C82" s="1" t="s">
        <v>1353</v>
      </c>
    </row>
    <row r="83" spans="1:3" x14ac:dyDescent="0.25">
      <c r="A83" s="1" t="str">
        <f t="shared" si="2"/>
        <v xml:space="preserve"> PUR </v>
      </c>
      <c r="B83" s="1" t="s">
        <v>1354</v>
      </c>
      <c r="C83" s="1" t="s">
        <v>1355</v>
      </c>
    </row>
    <row r="84" spans="1:3" x14ac:dyDescent="0.25">
      <c r="A84" s="1" t="str">
        <f t="shared" si="2"/>
        <v xml:space="preserve"> PWAY </v>
      </c>
      <c r="B84" s="1" t="s">
        <v>1356</v>
      </c>
      <c r="C84" s="1" t="s">
        <v>1357</v>
      </c>
    </row>
    <row r="85" spans="1:3" x14ac:dyDescent="0.25">
      <c r="A85" s="1" t="str">
        <f t="shared" si="2"/>
        <v xml:space="preserve"> QD </v>
      </c>
      <c r="B85" s="1" t="s">
        <v>1358</v>
      </c>
      <c r="C85" s="1" t="s">
        <v>1359</v>
      </c>
    </row>
    <row r="86" spans="1:3" x14ac:dyDescent="0.25">
      <c r="A86" s="1" t="str">
        <f t="shared" si="2"/>
        <v xml:space="preserve"> QU </v>
      </c>
      <c r="B86" s="1" t="s">
        <v>1360</v>
      </c>
      <c r="C86" s="1" t="s">
        <v>1361</v>
      </c>
    </row>
    <row r="87" spans="1:3" x14ac:dyDescent="0.25">
      <c r="A87" s="1" t="str">
        <f t="shared" si="2"/>
        <v xml:space="preserve"> RCH </v>
      </c>
      <c r="B87" s="1" t="s">
        <v>1362</v>
      </c>
      <c r="C87" s="1" t="s">
        <v>1363</v>
      </c>
    </row>
    <row r="88" spans="1:3" x14ac:dyDescent="0.25">
      <c r="A88" s="1" t="str">
        <f t="shared" si="2"/>
        <v xml:space="preserve"> RD </v>
      </c>
      <c r="B88" s="1" t="s">
        <v>1364</v>
      </c>
      <c r="C88" s="1" t="s">
        <v>1365</v>
      </c>
    </row>
    <row r="89" spans="1:3" x14ac:dyDescent="0.25">
      <c r="A89" s="1" t="str">
        <f t="shared" si="2"/>
        <v xml:space="preserve"> RDG </v>
      </c>
      <c r="B89" s="1" t="s">
        <v>1366</v>
      </c>
      <c r="C89" s="1" t="s">
        <v>1367</v>
      </c>
    </row>
    <row r="90" spans="1:3" x14ac:dyDescent="0.25">
      <c r="A90" s="1" t="str">
        <f t="shared" si="2"/>
        <v xml:space="preserve"> REST </v>
      </c>
      <c r="B90" s="1" t="s">
        <v>1368</v>
      </c>
      <c r="C90" s="1" t="s">
        <v>1369</v>
      </c>
    </row>
    <row r="91" spans="1:3" x14ac:dyDescent="0.25">
      <c r="A91" s="1" t="str">
        <f t="shared" si="2"/>
        <v xml:space="preserve"> REST </v>
      </c>
      <c r="B91" s="1" t="s">
        <v>1368</v>
      </c>
      <c r="C91" s="1" t="s">
        <v>1368</v>
      </c>
    </row>
    <row r="92" spans="1:3" x14ac:dyDescent="0.25">
      <c r="A92" s="1" t="str">
        <f t="shared" si="2"/>
        <v xml:space="preserve"> RET </v>
      </c>
      <c r="B92" s="1" t="s">
        <v>1370</v>
      </c>
      <c r="C92" s="1" t="s">
        <v>1371</v>
      </c>
    </row>
    <row r="93" spans="1:3" x14ac:dyDescent="0.25">
      <c r="A93" s="1" t="str">
        <f t="shared" si="2"/>
        <v xml:space="preserve"> RIDE </v>
      </c>
      <c r="B93" s="1" t="s">
        <v>1372</v>
      </c>
      <c r="C93" s="1" t="s">
        <v>1372</v>
      </c>
    </row>
    <row r="94" spans="1:3" x14ac:dyDescent="0.25">
      <c r="A94" s="1" t="str">
        <f t="shared" si="2"/>
        <v xml:space="preserve"> RISE </v>
      </c>
      <c r="B94" s="1" t="s">
        <v>1373</v>
      </c>
      <c r="C94" s="1" t="s">
        <v>1373</v>
      </c>
    </row>
    <row r="95" spans="1:3" x14ac:dyDescent="0.25">
      <c r="A95" s="1" t="str">
        <f t="shared" si="2"/>
        <v xml:space="preserve"> RND </v>
      </c>
      <c r="B95" s="1" t="s">
        <v>1374</v>
      </c>
      <c r="C95" s="1" t="s">
        <v>1375</v>
      </c>
    </row>
    <row r="96" spans="1:3" x14ac:dyDescent="0.25">
      <c r="A96" s="1" t="str">
        <f t="shared" si="2"/>
        <v xml:space="preserve"> ROW </v>
      </c>
      <c r="B96" s="1" t="s">
        <v>1376</v>
      </c>
      <c r="C96" s="1" t="s">
        <v>1376</v>
      </c>
    </row>
    <row r="97" spans="1:3" x14ac:dyDescent="0.25">
      <c r="A97" s="1" t="str">
        <f t="shared" si="2"/>
        <v xml:space="preserve"> RSG </v>
      </c>
      <c r="B97" s="1" t="s">
        <v>1377</v>
      </c>
      <c r="C97" s="1" t="s">
        <v>1378</v>
      </c>
    </row>
    <row r="98" spans="1:3" x14ac:dyDescent="0.25">
      <c r="A98" s="1" t="str">
        <f t="shared" ref="A98:A125" si="3">CONCATENATE(" ",B98," ")</f>
        <v xml:space="preserve"> RTN </v>
      </c>
      <c r="B98" s="1" t="s">
        <v>1379</v>
      </c>
      <c r="C98" s="1" t="s">
        <v>1380</v>
      </c>
    </row>
    <row r="99" spans="1:3" x14ac:dyDescent="0.25">
      <c r="A99" s="1" t="str">
        <f t="shared" si="3"/>
        <v xml:space="preserve"> RUN </v>
      </c>
      <c r="B99" s="1" t="s">
        <v>1381</v>
      </c>
      <c r="C99" s="1" t="s">
        <v>1381</v>
      </c>
    </row>
    <row r="100" spans="1:3" x14ac:dyDescent="0.25">
      <c r="A100" s="1" t="str">
        <f t="shared" si="3"/>
        <v xml:space="preserve"> SLO </v>
      </c>
      <c r="B100" s="1" t="s">
        <v>1382</v>
      </c>
      <c r="C100" s="1" t="s">
        <v>1383</v>
      </c>
    </row>
    <row r="101" spans="1:3" x14ac:dyDescent="0.25">
      <c r="A101" s="1" t="str">
        <f t="shared" si="3"/>
        <v xml:space="preserve"> SQ </v>
      </c>
      <c r="B101" s="1" t="s">
        <v>1384</v>
      </c>
      <c r="C101" s="1" t="s">
        <v>1385</v>
      </c>
    </row>
    <row r="102" spans="1:3" x14ac:dyDescent="0.25">
      <c r="A102" s="1" t="str">
        <f t="shared" si="3"/>
        <v xml:space="preserve"> ST </v>
      </c>
      <c r="B102" s="1" t="s">
        <v>1386</v>
      </c>
      <c r="C102" s="1" t="s">
        <v>1387</v>
      </c>
    </row>
    <row r="103" spans="1:3" x14ac:dyDescent="0.25">
      <c r="A103" s="1" t="str">
        <f t="shared" si="3"/>
        <v xml:space="preserve"> STH </v>
      </c>
      <c r="B103" s="1" t="s">
        <v>1388</v>
      </c>
      <c r="C103" s="1" t="s">
        <v>1389</v>
      </c>
    </row>
    <row r="104" spans="1:3" x14ac:dyDescent="0.25">
      <c r="A104" s="1" t="str">
        <f t="shared" si="3"/>
        <v xml:space="preserve"> STP </v>
      </c>
      <c r="B104" s="1" t="s">
        <v>1390</v>
      </c>
      <c r="C104" s="1" t="s">
        <v>1391</v>
      </c>
    </row>
    <row r="105" spans="1:3" x14ac:dyDescent="0.25">
      <c r="A105" s="1" t="str">
        <f t="shared" si="3"/>
        <v xml:space="preserve"> STPS </v>
      </c>
      <c r="B105" s="1" t="s">
        <v>1392</v>
      </c>
      <c r="C105" s="1" t="s">
        <v>1393</v>
      </c>
    </row>
    <row r="106" spans="1:3" x14ac:dyDescent="0.25">
      <c r="A106" s="1" t="str">
        <f t="shared" si="3"/>
        <v xml:space="preserve"> SUB </v>
      </c>
      <c r="B106" s="1" t="s">
        <v>1394</v>
      </c>
      <c r="C106" s="1" t="s">
        <v>1395</v>
      </c>
    </row>
    <row r="107" spans="1:3" x14ac:dyDescent="0.25">
      <c r="A107" s="1" t="str">
        <f t="shared" si="3"/>
        <v xml:space="preserve"> TCE </v>
      </c>
      <c r="B107" s="1" t="s">
        <v>1396</v>
      </c>
      <c r="C107" s="1" t="s">
        <v>1397</v>
      </c>
    </row>
    <row r="108" spans="1:3" x14ac:dyDescent="0.25">
      <c r="A108" s="1" t="str">
        <f t="shared" si="3"/>
        <v xml:space="preserve"> THRU </v>
      </c>
      <c r="B108" s="1" t="s">
        <v>1398</v>
      </c>
      <c r="C108" s="1" t="s">
        <v>1399</v>
      </c>
    </row>
    <row r="109" spans="1:3" x14ac:dyDescent="0.25">
      <c r="A109" s="1" t="str">
        <f t="shared" si="3"/>
        <v xml:space="preserve"> TOR </v>
      </c>
      <c r="B109" s="1" t="s">
        <v>1400</v>
      </c>
      <c r="C109" s="1" t="s">
        <v>1400</v>
      </c>
    </row>
    <row r="110" spans="1:3" x14ac:dyDescent="0.25">
      <c r="A110" s="1" t="str">
        <f t="shared" si="3"/>
        <v xml:space="preserve"> TRK </v>
      </c>
      <c r="B110" s="1" t="s">
        <v>1401</v>
      </c>
      <c r="C110" s="1" t="s">
        <v>1402</v>
      </c>
    </row>
    <row r="111" spans="1:3" x14ac:dyDescent="0.25">
      <c r="A111" s="1" t="str">
        <f t="shared" si="3"/>
        <v xml:space="preserve"> TRL </v>
      </c>
      <c r="B111" s="1" t="s">
        <v>1403</v>
      </c>
      <c r="C111" s="1" t="s">
        <v>1404</v>
      </c>
    </row>
    <row r="112" spans="1:3" x14ac:dyDescent="0.25">
      <c r="A112" s="1" t="str">
        <f t="shared" si="3"/>
        <v xml:space="preserve"> TURN </v>
      </c>
      <c r="B112" s="1" t="s">
        <v>1405</v>
      </c>
      <c r="C112" s="1" t="s">
        <v>1405</v>
      </c>
    </row>
    <row r="113" spans="1:3" x14ac:dyDescent="0.25">
      <c r="A113" s="1" t="str">
        <f t="shared" si="3"/>
        <v xml:space="preserve"> TWY </v>
      </c>
      <c r="B113" s="1" t="s">
        <v>1406</v>
      </c>
      <c r="C113" s="1" t="s">
        <v>1407</v>
      </c>
    </row>
    <row r="114" spans="1:3" x14ac:dyDescent="0.25">
      <c r="A114" s="1" t="str">
        <f t="shared" si="3"/>
        <v xml:space="preserve"> UPR </v>
      </c>
      <c r="B114" s="1" t="s">
        <v>1408</v>
      </c>
      <c r="C114" s="1" t="s">
        <v>1409</v>
      </c>
    </row>
    <row r="115" spans="1:3" x14ac:dyDescent="0.25">
      <c r="A115" s="1" t="str">
        <f t="shared" si="3"/>
        <v xml:space="preserve"> VLY </v>
      </c>
      <c r="B115" s="1" t="s">
        <v>1410</v>
      </c>
      <c r="C115" s="1" t="s">
        <v>1411</v>
      </c>
    </row>
    <row r="116" spans="1:3" x14ac:dyDescent="0.25">
      <c r="A116" s="1" t="str">
        <f t="shared" si="3"/>
        <v xml:space="preserve"> VST </v>
      </c>
      <c r="B116" s="1" t="s">
        <v>1412</v>
      </c>
      <c r="C116" s="1" t="s">
        <v>1413</v>
      </c>
    </row>
    <row r="117" spans="1:3" x14ac:dyDescent="0.25">
      <c r="A117" s="1" t="str">
        <f t="shared" si="3"/>
        <v xml:space="preserve"> VW </v>
      </c>
      <c r="B117" s="1" t="s">
        <v>1414</v>
      </c>
      <c r="C117" s="1" t="s">
        <v>1415</v>
      </c>
    </row>
    <row r="118" spans="1:3" x14ac:dyDescent="0.25">
      <c r="A118" s="1" t="str">
        <f t="shared" si="3"/>
        <v xml:space="preserve"> WAY </v>
      </c>
      <c r="B118" s="1" t="s">
        <v>1416</v>
      </c>
      <c r="C118" s="1" t="s">
        <v>1416</v>
      </c>
    </row>
    <row r="119" spans="1:3" x14ac:dyDescent="0.25">
      <c r="A119" s="1" t="str">
        <f t="shared" si="3"/>
        <v xml:space="preserve"> WD </v>
      </c>
      <c r="B119" s="1" t="s">
        <v>1417</v>
      </c>
      <c r="C119" s="1" t="s">
        <v>1418</v>
      </c>
    </row>
    <row r="120" spans="1:3" x14ac:dyDescent="0.25">
      <c r="A120" s="1" t="str">
        <f t="shared" si="3"/>
        <v xml:space="preserve"> WEST </v>
      </c>
      <c r="B120" s="1" t="s">
        <v>1419</v>
      </c>
      <c r="C120" s="1" t="s">
        <v>1419</v>
      </c>
    </row>
    <row r="121" spans="1:3" x14ac:dyDescent="0.25">
      <c r="A121" s="1" t="str">
        <f t="shared" si="3"/>
        <v xml:space="preserve"> WK </v>
      </c>
      <c r="B121" s="1" t="s">
        <v>1420</v>
      </c>
      <c r="C121" s="1" t="s">
        <v>1421</v>
      </c>
    </row>
    <row r="122" spans="1:3" x14ac:dyDescent="0.25">
      <c r="A122" s="1" t="str">
        <f t="shared" si="3"/>
        <v xml:space="preserve"> WKWY </v>
      </c>
      <c r="B122" s="1" t="s">
        <v>1422</v>
      </c>
      <c r="C122" s="1" t="s">
        <v>1423</v>
      </c>
    </row>
    <row r="123" spans="1:3" x14ac:dyDescent="0.25">
      <c r="A123" s="1" t="str">
        <f t="shared" si="3"/>
        <v xml:space="preserve"> WTRS </v>
      </c>
      <c r="B123" s="1" t="s">
        <v>1424</v>
      </c>
      <c r="C123" s="1" t="s">
        <v>1425</v>
      </c>
    </row>
    <row r="124" spans="1:3" x14ac:dyDescent="0.25">
      <c r="A124" s="1" t="str">
        <f t="shared" si="3"/>
        <v xml:space="preserve"> WRY </v>
      </c>
      <c r="B124" s="1" t="s">
        <v>1426</v>
      </c>
      <c r="C124" s="1" t="s">
        <v>1427</v>
      </c>
    </row>
    <row r="125" spans="1:3" x14ac:dyDescent="0.25">
      <c r="A125" s="1" t="str">
        <f t="shared" si="3"/>
        <v xml:space="preserve"> WYD </v>
      </c>
      <c r="B125" s="1" t="s">
        <v>1428</v>
      </c>
      <c r="C125" s="1" t="s">
        <v>1429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07BA9-1064-47D6-89D3-7AA66FF746E9}">
  <dimension ref="A1:C13"/>
  <sheetViews>
    <sheetView workbookViewId="0">
      <selection activeCell="A3" sqref="A3:B3"/>
    </sheetView>
  </sheetViews>
  <sheetFormatPr defaultRowHeight="15" x14ac:dyDescent="0.25"/>
  <cols>
    <col min="1" max="1" width="27.140625" style="1" customWidth="1"/>
    <col min="2" max="2" width="11.7109375" style="1" bestFit="1" customWidth="1"/>
    <col min="3" max="3" width="61" style="1" customWidth="1"/>
  </cols>
  <sheetData>
    <row r="1" spans="1:3" ht="18.75" customHeight="1" x14ac:dyDescent="0.3">
      <c r="A1" s="50" t="s">
        <v>1430</v>
      </c>
      <c r="B1" s="50" t="s">
        <v>1431</v>
      </c>
      <c r="C1" s="50" t="s">
        <v>893</v>
      </c>
    </row>
    <row r="2" spans="1:3" x14ac:dyDescent="0.25">
      <c r="A2" s="51" t="s">
        <v>42</v>
      </c>
      <c r="B2" s="51">
        <v>93981000</v>
      </c>
      <c r="C2" s="1" t="s">
        <v>43</v>
      </c>
    </row>
    <row r="3" spans="1:3" x14ac:dyDescent="0.25">
      <c r="A3" s="51" t="s">
        <v>330</v>
      </c>
      <c r="B3" s="51">
        <v>86775562</v>
      </c>
    </row>
    <row r="4" spans="1:3" x14ac:dyDescent="0.25">
      <c r="A4" s="51" t="s">
        <v>431</v>
      </c>
      <c r="B4" s="51">
        <v>93331577</v>
      </c>
    </row>
    <row r="5" spans="1:3" x14ac:dyDescent="0.25">
      <c r="A5" s="51" t="s">
        <v>472</v>
      </c>
      <c r="B5" s="51">
        <v>96762409</v>
      </c>
    </row>
    <row r="8" spans="1:3" x14ac:dyDescent="0.25">
      <c r="A8" s="52" t="s">
        <v>1432</v>
      </c>
    </row>
    <row r="9" spans="1:3" x14ac:dyDescent="0.25">
      <c r="A9" s="51" t="s">
        <v>1433</v>
      </c>
      <c r="B9" s="1">
        <v>84073403</v>
      </c>
      <c r="C9" s="1" t="s">
        <v>805</v>
      </c>
    </row>
    <row r="10" spans="1:3" x14ac:dyDescent="0.25">
      <c r="A10" s="1" t="s">
        <v>797</v>
      </c>
      <c r="B10" s="1" t="s">
        <v>1434</v>
      </c>
    </row>
    <row r="11" spans="1:3" x14ac:dyDescent="0.25">
      <c r="A11" s="1" t="s">
        <v>814</v>
      </c>
      <c r="B11" s="1">
        <v>83179099</v>
      </c>
      <c r="C11" s="1" t="s">
        <v>815</v>
      </c>
    </row>
    <row r="12" spans="1:3" x14ac:dyDescent="0.25">
      <c r="A12" s="1" t="s">
        <v>894</v>
      </c>
      <c r="B12" s="48">
        <v>433339829</v>
      </c>
      <c r="C12" s="49" t="s">
        <v>1435</v>
      </c>
    </row>
    <row r="13" spans="1:3" x14ac:dyDescent="0.25">
      <c r="A13" s="1" t="s">
        <v>897</v>
      </c>
      <c r="B13" s="48">
        <v>433537326</v>
      </c>
      <c r="C13" s="49" t="s">
        <v>898</v>
      </c>
    </row>
  </sheetData>
  <hyperlinks>
    <hyperlink ref="C12" r:id="rId1" xr:uid="{00000000-0004-0000-0700-000000000000}"/>
    <hyperlink ref="C13" r:id="rId2" xr:uid="{00000000-0004-0000-07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URBANEDGE</vt:lpstr>
      <vt:lpstr>TICK HOMES</vt:lpstr>
      <vt:lpstr>SYMMETRIC HOMES</vt:lpstr>
      <vt:lpstr>1 HOMES</vt:lpstr>
      <vt:lpstr>APT-CES ONLY</vt:lpstr>
      <vt:lpstr>3 PHASE</vt:lpstr>
      <vt:lpstr>Abbreviation</vt:lpstr>
      <vt:lpstr>Contact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Wallis</dc:creator>
  <cp:lastModifiedBy>Owner</cp:lastModifiedBy>
  <dcterms:created xsi:type="dcterms:W3CDTF">2021-07-13T06:48:40Z</dcterms:created>
  <dcterms:modified xsi:type="dcterms:W3CDTF">2022-01-24T10:24:56Z</dcterms:modified>
</cp:coreProperties>
</file>