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f322f1eb12fe936b/Desktop/EPGDS/Main Graded Course/3. Business Analytics/10. Capstone Project/Credit Card Fraud Detection Capstone Project/"/>
    </mc:Choice>
  </mc:AlternateContent>
  <xr:revisionPtr revIDLastSave="1" documentId="11_CCD4342B04B5AD8246DBEA147E9C0651467F0BA2" xr6:coauthVersionLast="47" xr6:coauthVersionMax="47" xr10:uidLastSave="{8AC9E289-D85C-4C82-ACEB-4BDF7BEF4179}"/>
  <bookViews>
    <workbookView xWindow="-108" yWindow="-108" windowWidth="23256" windowHeight="12576" activeTab="1" xr2:uid="{00000000-000D-0000-FFFF-FFFF00000000}"/>
  </bookViews>
  <sheets>
    <sheet name="Part I" sheetId="2" r:id="rId1"/>
    <sheet name="Part II" sheetId="6" r:id="rId2"/>
  </sheets>
  <calcPr calcId="191029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6" l="1"/>
  <c r="D4" i="6"/>
  <c r="D9" i="6"/>
  <c r="D10" i="6"/>
  <c r="D11" i="6"/>
</calcChain>
</file>

<file path=xl/sharedStrings.xml><?xml version="1.0" encoding="utf-8"?>
<sst xmlns="http://schemas.openxmlformats.org/spreadsheetml/2006/main" count="23" uniqueCount="19">
  <si>
    <t>Questions</t>
  </si>
  <si>
    <t>Answer</t>
  </si>
  <si>
    <t>Average number of transactions per month</t>
  </si>
  <si>
    <t>Average number of fraudulent transaction per month</t>
  </si>
  <si>
    <t>Cost Benefit Analysis</t>
  </si>
  <si>
    <t>S. No</t>
  </si>
  <si>
    <t>Average amount per fraud transaction</t>
  </si>
  <si>
    <t>Cost incurred per month before the model was deployed (b*c)</t>
  </si>
  <si>
    <t>Average number of transactions per month detected as fraudulent by the model (TF)</t>
  </si>
  <si>
    <t>Cost of providing customer executive support per fraudulent transaction detected by the model</t>
  </si>
  <si>
    <t>$1.5</t>
  </si>
  <si>
    <t>Total cost of providing customer support per month for fraudulent transactions detected by the model (TF*$1.5)</t>
  </si>
  <si>
    <t>Average number of transactions per month that are fraudulent but not detected by the model (FN)</t>
  </si>
  <si>
    <t>Cost incurred due to fraudulent transactions left undetected by the model (FN*c)</t>
  </si>
  <si>
    <t>a</t>
  </si>
  <si>
    <t>b</t>
  </si>
  <si>
    <t>c</t>
  </si>
  <si>
    <t>Final savings = Cost incurred before - Cost incurred after(1-7)</t>
  </si>
  <si>
    <t>Cost incurred per month after the model is built and deployed (4+6)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</si>
</sst>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3" borderId="2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/>
    <xf numFmtId="0" fontId="0" fillId="4" borderId="0" xfId="0" applyFill="1"/>
    <xf numFmtId="0" fontId="0" fillId="5" borderId="2" xfId="0" applyFill="1" applyBorder="1"/>
    <xf numFmtId="0" fontId="0" fillId="5" borderId="1" xfId="0" applyFill="1" applyBorder="1"/>
    <xf numFmtId="2" fontId="0" fillId="3" borderId="2" xfId="0" applyNumberFormat="1" applyFill="1" applyBorder="1"/>
    <xf numFmtId="2" fontId="0" fillId="3" borderId="1" xfId="0" applyNumberFormat="1" applyFill="1" applyBorder="1"/>
    <xf numFmtId="2" fontId="0" fillId="3" borderId="2" xfId="0" applyNumberFormat="1" applyFill="1" applyBorder="1" applyAlignment="1">
      <alignment horizontal="right" wrapText="1"/>
    </xf>
    <xf numFmtId="2" fontId="0" fillId="3" borderId="1" xfId="0" applyNumberFormat="1" applyFill="1" applyBorder="1" applyAlignment="1">
      <alignment horizontal="right" wrapText="1"/>
    </xf>
    <xf numFmtId="2" fontId="0" fillId="3" borderId="1" xfId="0" applyNumberFormat="1" applyFill="1" applyBorder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8"/>
  <sheetViews>
    <sheetView showGridLines="0" workbookViewId="0">
      <selection activeCell="C10" sqref="C10"/>
    </sheetView>
  </sheetViews>
  <sheetFormatPr defaultColWidth="8.88671875" defaultRowHeight="14.4" x14ac:dyDescent="0.3"/>
  <cols>
    <col min="1" max="1" width="3.6640625" customWidth="1"/>
    <col min="2" max="2" width="8.88671875" style="1"/>
    <col min="3" max="3" width="63.6640625" customWidth="1"/>
    <col min="4" max="4" width="39.44140625" bestFit="1" customWidth="1"/>
  </cols>
  <sheetData>
    <row r="1" spans="2:4" ht="15" thickBot="1" x14ac:dyDescent="0.35"/>
    <row r="2" spans="2:4" x14ac:dyDescent="0.3">
      <c r="B2" s="23" t="s">
        <v>4</v>
      </c>
      <c r="C2" s="24"/>
      <c r="D2" s="25"/>
    </row>
    <row r="3" spans="2:4" ht="15" thickBot="1" x14ac:dyDescent="0.35">
      <c r="B3" s="3" t="s">
        <v>5</v>
      </c>
      <c r="C3" s="4" t="s">
        <v>0</v>
      </c>
      <c r="D3" s="5" t="s">
        <v>1</v>
      </c>
    </row>
    <row r="4" spans="2:4" x14ac:dyDescent="0.3">
      <c r="B4" s="8" t="s">
        <v>14</v>
      </c>
      <c r="C4" s="6" t="s">
        <v>2</v>
      </c>
      <c r="D4" s="20">
        <v>77183.082999999999</v>
      </c>
    </row>
    <row r="5" spans="2:4" x14ac:dyDescent="0.3">
      <c r="B5" s="9" t="s">
        <v>15</v>
      </c>
      <c r="C5" s="10" t="s">
        <v>3</v>
      </c>
      <c r="D5" s="21">
        <v>402.125</v>
      </c>
    </row>
    <row r="6" spans="2:4" x14ac:dyDescent="0.3">
      <c r="B6" s="9" t="s">
        <v>16</v>
      </c>
      <c r="C6" s="7" t="s">
        <v>6</v>
      </c>
      <c r="D6" s="21">
        <v>530.66</v>
      </c>
    </row>
    <row r="7" spans="2:4" x14ac:dyDescent="0.3">
      <c r="C7" s="2"/>
    </row>
    <row r="8" spans="2:4" x14ac:dyDescent="0.3">
      <c r="C8" s="2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1"/>
  <sheetViews>
    <sheetView tabSelected="1" workbookViewId="0">
      <selection activeCell="D8" sqref="D8"/>
    </sheetView>
  </sheetViews>
  <sheetFormatPr defaultColWidth="9.109375" defaultRowHeight="14.4" x14ac:dyDescent="0.3"/>
  <cols>
    <col min="1" max="1" width="3.44140625" style="15" customWidth="1"/>
    <col min="2" max="2" width="5.5546875" style="15" bestFit="1" customWidth="1"/>
    <col min="3" max="3" width="102.44140625" style="15" bestFit="1" customWidth="1"/>
    <col min="4" max="4" width="39.44140625" style="15" bestFit="1" customWidth="1"/>
    <col min="5" max="16384" width="9.109375" style="15"/>
  </cols>
  <sheetData>
    <row r="1" spans="2:4" ht="15" thickBot="1" x14ac:dyDescent="0.35">
      <c r="D1"/>
    </row>
    <row r="2" spans="2:4" x14ac:dyDescent="0.3">
      <c r="B2" s="23" t="s">
        <v>4</v>
      </c>
      <c r="C2" s="24"/>
      <c r="D2" s="25"/>
    </row>
    <row r="3" spans="2:4" ht="15" thickBot="1" x14ac:dyDescent="0.35">
      <c r="B3" s="3" t="s">
        <v>5</v>
      </c>
      <c r="C3" s="4" t="s">
        <v>0</v>
      </c>
      <c r="D3" s="5" t="s">
        <v>1</v>
      </c>
    </row>
    <row r="4" spans="2:4" x14ac:dyDescent="0.3">
      <c r="B4" s="11">
        <v>1</v>
      </c>
      <c r="C4" s="16" t="s">
        <v>7</v>
      </c>
      <c r="D4" s="18">
        <f>'Part I'!D5*'Part I'!D6</f>
        <v>213391.6525</v>
      </c>
    </row>
    <row r="5" spans="2:4" x14ac:dyDescent="0.3">
      <c r="B5" s="12">
        <v>2</v>
      </c>
      <c r="C5" s="13" t="s">
        <v>8</v>
      </c>
      <c r="D5" s="19">
        <v>8607.2080000000005</v>
      </c>
    </row>
    <row r="6" spans="2:4" x14ac:dyDescent="0.3">
      <c r="B6" s="12">
        <v>3</v>
      </c>
      <c r="C6" s="14" t="s">
        <v>9</v>
      </c>
      <c r="D6" s="22" t="s">
        <v>10</v>
      </c>
    </row>
    <row r="7" spans="2:4" x14ac:dyDescent="0.3">
      <c r="B7" s="12">
        <v>4</v>
      </c>
      <c r="C7" s="13" t="s">
        <v>11</v>
      </c>
      <c r="D7" s="19">
        <f>D5*1.5</f>
        <v>12910.812000000002</v>
      </c>
    </row>
    <row r="8" spans="2:4" x14ac:dyDescent="0.3">
      <c r="B8" s="12">
        <v>5</v>
      </c>
      <c r="C8" s="14" t="s">
        <v>12</v>
      </c>
      <c r="D8" s="19">
        <v>27.125</v>
      </c>
    </row>
    <row r="9" spans="2:4" x14ac:dyDescent="0.3">
      <c r="B9" s="12">
        <v>6</v>
      </c>
      <c r="C9" s="14" t="s">
        <v>13</v>
      </c>
      <c r="D9" s="19">
        <f>D8*'Part I'!D6</f>
        <v>14394.152499999998</v>
      </c>
    </row>
    <row r="10" spans="2:4" x14ac:dyDescent="0.3">
      <c r="B10" s="12">
        <v>7</v>
      </c>
      <c r="C10" s="17" t="s">
        <v>18</v>
      </c>
      <c r="D10" s="19">
        <f>D7+D9</f>
        <v>27304.964500000002</v>
      </c>
    </row>
    <row r="11" spans="2:4" x14ac:dyDescent="0.3">
      <c r="B11" s="12">
        <v>8</v>
      </c>
      <c r="C11" s="14" t="s">
        <v>17</v>
      </c>
      <c r="D11" s="19">
        <f>D4-D10</f>
        <v>186086.68799999999</v>
      </c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I</vt:lpstr>
      <vt:lpstr>Part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Richa Bajoria</cp:lastModifiedBy>
  <dcterms:created xsi:type="dcterms:W3CDTF">2016-06-03T08:43:40Z</dcterms:created>
  <dcterms:modified xsi:type="dcterms:W3CDTF">2023-08-14T17:17:18Z</dcterms:modified>
</cp:coreProperties>
</file>