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5B505E07-9783-E647-BA22-328B89F1DF1C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5" i="1"/>
  <c r="H5" i="1"/>
  <c r="H4" i="1"/>
  <c r="H6" i="1"/>
  <c r="D3" i="1" l="1"/>
  <c r="I8" i="1"/>
  <c r="E5" i="1"/>
  <c r="I4" i="1" l="1"/>
  <c r="E4" i="1" s="1"/>
  <c r="D4" i="1" s="1"/>
  <c r="I3" i="1"/>
  <c r="C3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8" i="1"/>
  <c r="H7" i="1"/>
  <c r="I7" i="1"/>
  <c r="G7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F6" i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<sst xmlns="http://schemas.openxmlformats.org/spreadsheetml/2006/main" count="45" uniqueCount="30">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</sst>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L9"/>
  <sheetViews>
    <sheetView tabSelected="1" workbookViewId="0">
      <selection activeCell="A2" sqref="A2:A9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2">
      <c r="B1" t="s">
        <v>29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2">
      <c r="A2" t="s">
        <v>29</v>
      </c>
      <c r="B2">
        <v>-1</v>
      </c>
      <c r="C2">
        <v>1</v>
      </c>
      <c r="J2" s="11"/>
    </row>
    <row r="3" spans="1:12">
      <c r="A3" t="s">
        <v>22</v>
      </c>
      <c r="B3">
        <v>1.2</v>
      </c>
      <c r="C3" s="1">
        <f>-SUM(D3:I3)</f>
        <v>-9.0949196788612852E-2</v>
      </c>
      <c r="D3" s="1">
        <f>1/11</f>
        <v>9.0909090909090912E-2</v>
      </c>
      <c r="E3" s="1"/>
      <c r="F3" s="1"/>
      <c r="G3" s="1"/>
      <c r="H3" s="1"/>
      <c r="I3" s="1">
        <f>I8</f>
        <v>4.0105879521937915E-5</v>
      </c>
      <c r="J3" s="11"/>
      <c r="L3" s="1"/>
    </row>
    <row r="4" spans="1:12">
      <c r="A4" t="s">
        <v>23</v>
      </c>
      <c r="B4">
        <v>1.2</v>
      </c>
      <c r="C4" s="1"/>
      <c r="D4" s="1">
        <f>-SUM(E4:I4)</f>
        <v>-1</v>
      </c>
      <c r="E4" s="10">
        <f>1-SUM(F4:I4)</f>
        <v>0.94264323997170707</v>
      </c>
      <c r="F4" s="10"/>
      <c r="G4" s="10"/>
      <c r="H4" s="10">
        <f>0.8*(1/14)</f>
        <v>5.7142857142857141E-2</v>
      </c>
      <c r="I4" s="10">
        <f>(0.8*I8)+(0.2*0.02*1/22)</f>
        <v>2.1390288543573217E-4</v>
      </c>
      <c r="J4" s="11"/>
    </row>
    <row r="5" spans="1:12">
      <c r="A5" t="s">
        <v>24</v>
      </c>
      <c r="C5" s="1"/>
      <c r="D5" s="1"/>
      <c r="E5" s="10">
        <f>-SUM(F5:H5)</f>
        <v>-0.10571428571428571</v>
      </c>
      <c r="F5" s="10">
        <f xml:space="preserve"> 0.2*(1/7)</f>
        <v>2.8571428571428571E-2</v>
      </c>
      <c r="G5" s="10">
        <f>0.2*1/10</f>
        <v>0.02</v>
      </c>
      <c r="H5" s="10">
        <f>0.8*(1/14)</f>
        <v>5.7142857142857141E-2</v>
      </c>
      <c r="I5" s="10"/>
      <c r="J5" s="11"/>
    </row>
    <row r="6" spans="1:12">
      <c r="A6" t="s">
        <v>25</v>
      </c>
      <c r="C6" s="1"/>
      <c r="D6" s="1"/>
      <c r="E6" s="10"/>
      <c r="F6" s="10">
        <f>-SUM(H6:I6)</f>
        <v>-9.4073377234242708E-2</v>
      </c>
      <c r="G6" s="10"/>
      <c r="H6" s="10">
        <f>1/10.63</f>
        <v>9.4073377234242708E-2</v>
      </c>
      <c r="I6" s="10"/>
      <c r="J6" s="11"/>
    </row>
    <row r="7" spans="1:12">
      <c r="A7" t="s">
        <v>26</v>
      </c>
      <c r="C7" s="1"/>
      <c r="D7" s="1"/>
      <c r="E7" s="1"/>
      <c r="F7" s="1"/>
      <c r="G7" s="1">
        <f>-SUM(H7:I7)</f>
        <v>-9.6736596736596736E-2</v>
      </c>
      <c r="H7" s="1">
        <f>1/22</f>
        <v>4.5454545454545456E-2</v>
      </c>
      <c r="I7" s="1">
        <f>1/19.5</f>
        <v>5.128205128205128E-2</v>
      </c>
      <c r="J7" s="11"/>
    </row>
    <row r="8" spans="1:12">
      <c r="A8" t="s">
        <v>27</v>
      </c>
      <c r="C8" s="1"/>
      <c r="D8" s="1"/>
      <c r="E8" s="1"/>
      <c r="F8" s="1"/>
      <c r="G8" s="1"/>
      <c r="H8" s="1">
        <f>-I8</f>
        <v>-4.0105879521937915E-5</v>
      </c>
      <c r="I8" s="1">
        <f>1/(68.5*52*7)</f>
        <v>4.0105879521937915E-5</v>
      </c>
      <c r="J8" s="11"/>
    </row>
    <row r="9" spans="1:12">
      <c r="A9" t="s">
        <v>28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2020-04-02T06:12:28Z</dcterms:modified>
</cp:coreProperties>
</file>